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/>
  <mc:AlternateContent xmlns:mc="http://schemas.openxmlformats.org/markup-compatibility/2006">
    <mc:Choice Requires="x15">
      <x15ac:absPath xmlns:x15ac="http://schemas.microsoft.com/office/spreadsheetml/2010/11/ac" url="\\dipr-dc01\home$\clarac\My Documents\"/>
    </mc:Choice>
  </mc:AlternateContent>
  <xr:revisionPtr revIDLastSave="0" documentId="13_ncr:1_{6382C953-F7A0-477A-8B19-4D2437B3882E}" xr6:coauthVersionLast="34" xr6:coauthVersionMax="34" xr10:uidLastSave="{00000000-0000-0000-0000-000000000000}"/>
  <bookViews>
    <workbookView xWindow="120" yWindow="36" windowWidth="28692" windowHeight="13296" firstSheet="8" activeTab="9" xr2:uid="{00000000-000D-0000-FFFF-FFFF00000000}"/>
  </bookViews>
  <sheets>
    <sheet name="Figure 1" sheetId="3" r:id="rId1"/>
    <sheet name="Figure 2" sheetId="4" r:id="rId2"/>
    <sheet name="Figure 3" sheetId="5" r:id="rId3"/>
    <sheet name="Figure 4" sheetId="6" r:id="rId4"/>
    <sheet name="Figure 5" sheetId="7" r:id="rId5"/>
    <sheet name="Figure 6" sheetId="8" r:id="rId6"/>
    <sheet name="Figure 7" sheetId="9" r:id="rId7"/>
    <sheet name="Figure 8" sheetId="10" r:id="rId8"/>
    <sheet name="Figure 9" sheetId="11" r:id="rId9"/>
    <sheet name="Figure 10" sheetId="12" r:id="rId10"/>
    <sheet name="Figure 11" sheetId="13" r:id="rId11"/>
    <sheet name="Figure 12" sheetId="14" r:id="rId12"/>
  </sheets>
  <calcPr calcId="179017"/>
</workbook>
</file>

<file path=xl/calcChain.xml><?xml version="1.0" encoding="utf-8"?>
<calcChain xmlns="http://schemas.openxmlformats.org/spreadsheetml/2006/main">
  <c r="G15" i="14" l="1"/>
  <c r="F15" i="14"/>
  <c r="E15" i="14"/>
  <c r="D15" i="14"/>
</calcChain>
</file>

<file path=xl/sharedStrings.xml><?xml version="1.0" encoding="utf-8"?>
<sst xmlns="http://schemas.openxmlformats.org/spreadsheetml/2006/main" count="221" uniqueCount="160">
  <si>
    <t>TABLE 1: Medium Term Expenditure Framework (MTEF) 2017/18 - 2022/23 (Excl. Arrears, External Debt Repayments, Debt Re-financing and AIA) Ush. Bn.</t>
  </si>
  <si>
    <t>FY 2017/18 approved budget</t>
  </si>
  <si>
    <t>FY 2019/20 Budget Projections</t>
  </si>
  <si>
    <t>AGRICULTURE</t>
  </si>
  <si>
    <t>SUB-TOTAL HEALTH</t>
  </si>
  <si>
    <t>SUB-TOTAL SOCIAL DEVELOPMENT</t>
  </si>
  <si>
    <t>FY 2020/21 Budget Projections</t>
  </si>
  <si>
    <t>FY 2021/22 Budget Projections</t>
  </si>
  <si>
    <t>FY 2022/23 Budget Projections</t>
  </si>
  <si>
    <t>Poor Persons (Millions)</t>
  </si>
  <si>
    <t>2005/06</t>
  </si>
  <si>
    <t>2009/10</t>
  </si>
  <si>
    <t>2012/13</t>
  </si>
  <si>
    <t>2016/17</t>
  </si>
  <si>
    <t xml:space="preserve">% of 2013 </t>
  </si>
  <si>
    <t xml:space="preserve">% of 2017 </t>
  </si>
  <si>
    <t>National</t>
  </si>
  <si>
    <t>Residence</t>
  </si>
  <si>
    <t>Rural</t>
  </si>
  <si>
    <t>Urban</t>
  </si>
  <si>
    <t>Region</t>
  </si>
  <si>
    <t>Central</t>
  </si>
  <si>
    <t>Eastern</t>
  </si>
  <si>
    <t>Northern</t>
  </si>
  <si>
    <t>Western</t>
  </si>
  <si>
    <t>Subsistence farming</t>
  </si>
  <si>
    <t>Wage employment</t>
  </si>
  <si>
    <t>Non-agricultural enterprises</t>
  </si>
  <si>
    <t>Remittances</t>
  </si>
  <si>
    <t>Other</t>
  </si>
  <si>
    <t>Total</t>
  </si>
  <si>
    <t>Distribution of households by Main source of Earnings (%) 2016_17</t>
  </si>
  <si>
    <t xml:space="preserve">2015/16 Actual </t>
  </si>
  <si>
    <t xml:space="preserve">2016/17 Actual </t>
  </si>
  <si>
    <t>2017/18  Estimated</t>
  </si>
  <si>
    <t>2018/19 Estimated</t>
  </si>
  <si>
    <t>2019/20  Estimated</t>
  </si>
  <si>
    <t>2020/21  Estimated</t>
  </si>
  <si>
    <t>2021/22  Estimated</t>
  </si>
  <si>
    <t>2022/23  Estimated</t>
  </si>
  <si>
    <t>International trade taxes</t>
  </si>
  <si>
    <t>Income tax</t>
  </si>
  <si>
    <t>VAT</t>
  </si>
  <si>
    <t>Grants</t>
  </si>
  <si>
    <t>Excise duty</t>
  </si>
  <si>
    <t>Non tax revenue</t>
  </si>
  <si>
    <t>Fees and licences</t>
  </si>
  <si>
    <t>TABLE 2: REVENUE PROJECTIONS FY 2018/19 AND THE MEDIUM TERM (Shs-bn)</t>
  </si>
  <si>
    <t>2015/16 Outturn</t>
  </si>
  <si>
    <t>2016/17 Outturn</t>
  </si>
  <si>
    <t>2017/18 projected outurn</t>
  </si>
  <si>
    <t xml:space="preserve"> 2018/19 projected</t>
  </si>
  <si>
    <t>2019/20 Proj.</t>
  </si>
  <si>
    <t xml:space="preserve"> 2020/21 Proj.</t>
  </si>
  <si>
    <t>2021/22 Proj.</t>
  </si>
  <si>
    <t>2022/23 Proj.</t>
  </si>
  <si>
    <t>Development (externally financed)</t>
  </si>
  <si>
    <t>Development (domestically financed)</t>
  </si>
  <si>
    <t>Interest payments</t>
  </si>
  <si>
    <t>Wages and salaries</t>
  </si>
  <si>
    <t>Others</t>
  </si>
  <si>
    <t>Expenditure (% GDP)</t>
  </si>
  <si>
    <t>TABLE 1: FISCAL FRAMEWORK FY 2015/16 - FY 2022/23</t>
  </si>
  <si>
    <t>2018/19  estimates</t>
  </si>
  <si>
    <t>2017/18 approved</t>
  </si>
  <si>
    <t xml:space="preserve">Share of 2018/19 budget </t>
  </si>
  <si>
    <t>Works and transport</t>
  </si>
  <si>
    <t>Education</t>
  </si>
  <si>
    <t>Energy and mineral development</t>
  </si>
  <si>
    <t>Health</t>
  </si>
  <si>
    <t>Public  sector management</t>
  </si>
  <si>
    <t>Security</t>
  </si>
  <si>
    <t>Justice/Law and order</t>
  </si>
  <si>
    <t>Accountability</t>
  </si>
  <si>
    <t>Agriculture</t>
  </si>
  <si>
    <t xml:space="preserve">FY 2018/19 projected budget </t>
  </si>
  <si>
    <t>%</t>
  </si>
  <si>
    <t>Social development</t>
  </si>
  <si>
    <t>Water and environment</t>
  </si>
  <si>
    <t>FY 2018/19 budget projections</t>
  </si>
  <si>
    <t>Uganda cotton development organisation</t>
  </si>
  <si>
    <t>Dairy development authority</t>
  </si>
  <si>
    <t>KCCA agriculture grant</t>
  </si>
  <si>
    <t>NAGRCDB</t>
  </si>
  <si>
    <t>Uganda coffee development authority</t>
  </si>
  <si>
    <t>NARO</t>
  </si>
  <si>
    <t>Local government agriculture and commercial Services</t>
  </si>
  <si>
    <t>NAADS secretariat</t>
  </si>
  <si>
    <t>MAAIF</t>
  </si>
  <si>
    <t>Uganda Aids Commission</t>
  </si>
  <si>
    <t>Health Service Commission</t>
  </si>
  <si>
    <t>Uganda Virus Research Institute</t>
  </si>
  <si>
    <t>Butabika hospital</t>
  </si>
  <si>
    <t>Uganda Heart Institute</t>
  </si>
  <si>
    <t>KCCA health grant</t>
  </si>
  <si>
    <t>Uganda Blood Transfusion Service</t>
  </si>
  <si>
    <t>Mulago hospital complex</t>
  </si>
  <si>
    <t>Uganda Cancer Institute</t>
  </si>
  <si>
    <t>Regional referral hospitals</t>
  </si>
  <si>
    <t>National  Medical Stores</t>
  </si>
  <si>
    <t>Local government health</t>
  </si>
  <si>
    <t>Ministry of health</t>
  </si>
  <si>
    <t>Education service commission</t>
  </si>
  <si>
    <t>NCDC</t>
  </si>
  <si>
    <t>UNEB</t>
  </si>
  <si>
    <t>KCCA education grant</t>
  </si>
  <si>
    <t>Public universities</t>
  </si>
  <si>
    <t>Education and sports</t>
  </si>
  <si>
    <t>Local government education</t>
  </si>
  <si>
    <t>KCCA social development grant</t>
  </si>
  <si>
    <t>Equal opportunities commission</t>
  </si>
  <si>
    <t>Local government social development</t>
  </si>
  <si>
    <t>Ministry of gender, labour and social development</t>
  </si>
  <si>
    <t>Local government works and transport</t>
  </si>
  <si>
    <t>Transport corridor project</t>
  </si>
  <si>
    <t>KCCA road rehabilitation grant</t>
  </si>
  <si>
    <t>Road fund</t>
  </si>
  <si>
    <t>Ministry of works and transport</t>
  </si>
  <si>
    <t>Uganda national roads authority</t>
  </si>
  <si>
    <t>SUB-TOTAL ROADS</t>
  </si>
  <si>
    <t>Publicgrossdebt</t>
  </si>
  <si>
    <t>External</t>
  </si>
  <si>
    <t>Domestic</t>
  </si>
  <si>
    <t>2013/14</t>
  </si>
  <si>
    <t>2014/15</t>
  </si>
  <si>
    <t>2015/16</t>
  </si>
  <si>
    <t>2018/19</t>
  </si>
  <si>
    <t>2018/20</t>
  </si>
  <si>
    <t>2020/21</t>
  </si>
  <si>
    <t>2021/22</t>
  </si>
  <si>
    <t xml:space="preserve">2017/18 </t>
  </si>
  <si>
    <t xml:space="preserve">2016/17 </t>
  </si>
  <si>
    <t>Figure 4: Rising public debt is driven by increased borrowing</t>
  </si>
  <si>
    <t>Figure 5: Borrowing will play a major role in Uganda’s development in 2018/19</t>
  </si>
  <si>
    <t xml:space="preserve">TABLE 1: Medium Term Expenditure Framework (MTEF) 2017/18 - 2022/23 </t>
  </si>
  <si>
    <t>TABLE 1: Medium Term Expenditure Framework (MTEF) 2017/18 - 2022/23</t>
  </si>
  <si>
    <t>Figure 1: Poverty, going by national definition, increased between 2012/13 and 2016/17</t>
  </si>
  <si>
    <t>Figure 2: Subsistence farming is the main source of income for most Ugandans</t>
  </si>
  <si>
    <t>Figure 3: Increasing domestic revenue mobilisation is expected to provide more resources to finance development in the medium term</t>
  </si>
  <si>
    <t>Figure 6: Largest 4 sectors will take 53% of the budget with most sectors getting minimal increase in resource allocation in 2018/19 compared with 2017/18</t>
  </si>
  <si>
    <t>Figure 7: The 2017/18 budget allocations to key sectors deemed more responsive to the poorest will only see marginal increases</t>
  </si>
  <si>
    <t>Figure 8: Resource allocated to local government agriculture and commercial services increased; the NAADS Secretariat allocation reduced</t>
  </si>
  <si>
    <t>Figure 9: Increased allocation to health sector; local government health services allocation boosted</t>
  </si>
  <si>
    <t>Figure 10: Allocations are projected to increase to the local government education budget and drop to the Ministry of Education and Sports</t>
  </si>
  <si>
    <t>Figure 11: Allocations are projected to increase to gender, labour and social development and stay the same for local government social development</t>
  </si>
  <si>
    <t>Figure 12: Allocations to roads set to increased, with much going to works and transport, while allocations to the Uganda National Roads Authority will decline</t>
  </si>
  <si>
    <t>Report: Pro-poor Analysis of the 2018/19 Uganda Budget</t>
  </si>
  <si>
    <r>
      <rPr>
        <i/>
        <sz val="10"/>
        <color theme="1"/>
        <rFont val="Arial"/>
        <family val="2"/>
      </rPr>
      <t>Source</t>
    </r>
    <r>
      <rPr>
        <sz val="10"/>
        <color theme="1"/>
        <rFont val="Arial"/>
        <family val="2"/>
      </rPr>
      <t>: Development initiatives based on the Uganda National Household Survey 2016/17 and UBOS population projections 2007–2017</t>
    </r>
  </si>
  <si>
    <r>
      <t xml:space="preserve">Source: </t>
    </r>
    <r>
      <rPr>
        <sz val="10"/>
        <color theme="1"/>
        <rFont val="Arial"/>
        <family val="2"/>
        <scheme val="minor"/>
      </rPr>
      <t>Development Initiatives based on UBOS (Uganda national Households survey 2016)</t>
    </r>
  </si>
  <si>
    <r>
      <t xml:space="preserve">Notes: </t>
    </r>
    <r>
      <rPr>
        <sz val="10"/>
        <color theme="1"/>
        <rFont val="Arial"/>
        <family val="2"/>
        <scheme val="minor"/>
      </rPr>
      <t>Others include: Commercial farming, property income, remittances, organizational support among others</t>
    </r>
  </si>
  <si>
    <r>
      <rPr>
        <i/>
        <sz val="10"/>
        <color theme="1"/>
        <rFont val="Arial"/>
        <family val="2"/>
        <scheme val="minor"/>
      </rPr>
      <t>Source</t>
    </r>
    <r>
      <rPr>
        <sz val="10"/>
        <color theme="1"/>
        <rFont val="Arial"/>
        <family val="2"/>
        <scheme val="minor"/>
      </rPr>
      <t>: Development Initiatives based on Ministry of Finance 2018/19 estimates of revenue and expenditure</t>
    </r>
  </si>
  <si>
    <r>
      <rPr>
        <i/>
        <sz val="10"/>
        <color theme="1"/>
        <rFont val="Arial"/>
        <family val="2"/>
        <scheme val="minor"/>
      </rPr>
      <t>Source</t>
    </r>
    <r>
      <rPr>
        <sz val="10"/>
        <color theme="1"/>
        <rFont val="Arial"/>
        <family val="2"/>
        <scheme val="minor"/>
      </rPr>
      <t>: Development Initiatives based on IMF Country Report No 17/206 and Ministry of Finance 2017/18
approved estimates of revenue and expenditure</t>
    </r>
  </si>
  <si>
    <r>
      <rPr>
        <i/>
        <sz val="10"/>
        <color theme="1"/>
        <rFont val="Arial"/>
        <family val="2"/>
        <scheme val="minor"/>
      </rPr>
      <t>Source</t>
    </r>
    <r>
      <rPr>
        <sz val="10"/>
        <color theme="1"/>
        <rFont val="Arial"/>
        <family val="2"/>
        <scheme val="minor"/>
      </rPr>
      <t xml:space="preserve">: Development Initiatives based on Ugandan Ministry of Finance 2018/19draft estimates of revenue and
expenditure </t>
    </r>
  </si>
  <si>
    <r>
      <rPr>
        <i/>
        <sz val="10"/>
        <color theme="1"/>
        <rFont val="Arial"/>
        <family val="2"/>
        <scheme val="minor"/>
      </rPr>
      <t>Notes</t>
    </r>
    <r>
      <rPr>
        <sz val="10"/>
        <color theme="1"/>
        <rFont val="Arial"/>
        <family val="2"/>
        <scheme val="minor"/>
      </rPr>
      <t>: FY: financial year; KCCA: Kampala Capital City Authority.</t>
    </r>
  </si>
  <si>
    <r>
      <rPr>
        <i/>
        <sz val="10"/>
        <color theme="1"/>
        <rFont val="Arial"/>
        <family val="2"/>
        <scheme val="minor"/>
      </rPr>
      <t>Source</t>
    </r>
    <r>
      <rPr>
        <sz val="10"/>
        <color theme="1"/>
        <rFont val="Arial"/>
        <family val="2"/>
        <scheme val="minor"/>
      </rPr>
      <t>: Development Initiatives based on Ugandan Ministry of Finance 2018/19draft estimates of revenue and
expenditure</t>
    </r>
  </si>
  <si>
    <r>
      <rPr>
        <i/>
        <sz val="10"/>
        <color theme="1"/>
        <rFont val="Arial"/>
        <family val="2"/>
        <scheme val="minor"/>
      </rPr>
      <t>Notes</t>
    </r>
    <r>
      <rPr>
        <sz val="10"/>
        <color theme="1"/>
        <rFont val="Arial"/>
        <family val="2"/>
        <scheme val="minor"/>
      </rPr>
      <t>: NAADS: national agricultural advisory services; NARO: national agricultural research organisation;
NAGRCDB: national animal genetic resource centre and data bank; MAAIF: Ministry of Agriculture, Animal
Industry and fisheries</t>
    </r>
  </si>
  <si>
    <r>
      <rPr>
        <i/>
        <sz val="10"/>
        <color theme="1"/>
        <rFont val="Arial"/>
        <family val="2"/>
        <scheme val="minor"/>
      </rPr>
      <t>Source</t>
    </r>
    <r>
      <rPr>
        <sz val="10"/>
        <color theme="1"/>
        <rFont val="Arial"/>
        <family val="2"/>
        <scheme val="minor"/>
      </rPr>
      <t>: Development Initiatives based on Ministry of Finance 2018/19 draft estimates of revenue and expenditure</t>
    </r>
  </si>
  <si>
    <r>
      <rPr>
        <i/>
        <sz val="10"/>
        <color theme="1"/>
        <rFont val="Arial"/>
        <family val="2"/>
        <scheme val="minor"/>
      </rPr>
      <t>Notes</t>
    </r>
    <r>
      <rPr>
        <sz val="10"/>
        <color theme="1"/>
        <rFont val="Arial"/>
        <family val="2"/>
        <scheme val="minor"/>
      </rPr>
      <t>: FY: financial year; NCDC: national curriculum development centre</t>
    </r>
  </si>
  <si>
    <r>
      <rPr>
        <i/>
        <sz val="10"/>
        <color theme="1"/>
        <rFont val="Arial"/>
        <family val="2"/>
      </rPr>
      <t>Source</t>
    </r>
    <r>
      <rPr>
        <sz val="10"/>
        <color theme="1"/>
        <rFont val="Arial"/>
        <family val="2"/>
      </rPr>
      <t>: Development Initiatives based on Ministry of Finance 2018/19 draft estimates of revenue and
expenditure</t>
    </r>
  </si>
  <si>
    <r>
      <rPr>
        <i/>
        <sz val="10"/>
        <color theme="1"/>
        <rFont val="Arial"/>
        <family val="2"/>
        <scheme val="minor"/>
      </rPr>
      <t>Source</t>
    </r>
    <r>
      <rPr>
        <sz val="10"/>
        <color theme="1"/>
        <rFont val="Arial"/>
        <family val="2"/>
        <scheme val="minor"/>
      </rPr>
      <t>: Development Initiatives based on Ministry of Finance 2018/19 draft estimates of revenue and
expenditure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</si>
</sst>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0.0"/>
  </numFmts>
  <fonts count="31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u/>
      <sz val="11"/>
      <color theme="10"/>
      <name val="Calibri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sz val="10"/>
      <name val="Arial"/>
      <family val="2"/>
    </font>
    <font>
      <sz val="10"/>
      <color rgb="FF00000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19" fillId="0" borderId="0" xfId="0" applyFont="1"/>
    <xf numFmtId="0" fontId="0" fillId="0" borderId="0" xfId="0"/>
    <xf numFmtId="0" fontId="14" fillId="0" borderId="0" xfId="0" applyFont="1"/>
    <xf numFmtId="0" fontId="20" fillId="0" borderId="0" xfId="0" applyFont="1"/>
    <xf numFmtId="0" fontId="21" fillId="0" borderId="0" xfId="0" applyFont="1"/>
    <xf numFmtId="0" fontId="21" fillId="0" borderId="0" xfId="0" applyFont="1" applyAlignment="1">
      <alignment horizontal="center" vertical="center" wrapText="1"/>
    </xf>
    <xf numFmtId="164" fontId="19" fillId="0" borderId="0" xfId="2" applyNumberFormat="1" applyFont="1" applyAlignment="1">
      <alignment horizontal="right" indent="1"/>
    </xf>
    <xf numFmtId="0" fontId="19" fillId="0" borderId="0" xfId="0" applyFont="1" applyAlignment="1">
      <alignment wrapText="1"/>
    </xf>
    <xf numFmtId="20" fontId="19" fillId="0" borderId="0" xfId="0" applyNumberFormat="1" applyFont="1"/>
    <xf numFmtId="0" fontId="22" fillId="0" borderId="0" xfId="0" applyFont="1"/>
    <xf numFmtId="0" fontId="23" fillId="0" borderId="0" xfId="0" applyFont="1"/>
    <xf numFmtId="0" fontId="22" fillId="0" borderId="0" xfId="0" applyFont="1" applyAlignment="1"/>
    <xf numFmtId="0" fontId="25" fillId="0" borderId="0" xfId="44" applyFont="1" applyAlignment="1" applyProtection="1"/>
    <xf numFmtId="0" fontId="23" fillId="0" borderId="10" xfId="0" applyFont="1" applyFill="1" applyBorder="1" applyAlignment="1">
      <alignment horizontal="center" vertical="center" wrapText="1"/>
    </xf>
    <xf numFmtId="0" fontId="22" fillId="0" borderId="10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2" fillId="0" borderId="0" xfId="0" applyFont="1" applyAlignment="1">
      <alignment wrapText="1"/>
    </xf>
    <xf numFmtId="164" fontId="22" fillId="0" borderId="0" xfId="2" applyNumberFormat="1" applyFont="1" applyAlignment="1">
      <alignment wrapText="1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22" fillId="0" borderId="0" xfId="0" applyFont="1" applyAlignment="1">
      <alignment horizontal="center"/>
    </xf>
    <xf numFmtId="0" fontId="22" fillId="0" borderId="10" xfId="0" applyFont="1" applyBorder="1" applyAlignment="1">
      <alignment horizontal="center"/>
    </xf>
    <xf numFmtId="0" fontId="22" fillId="0" borderId="10" xfId="0" applyFont="1" applyBorder="1" applyAlignment="1">
      <alignment horizontal="center" wrapText="1"/>
    </xf>
    <xf numFmtId="3" fontId="22" fillId="0" borderId="10" xfId="0" applyNumberFormat="1" applyFont="1" applyBorder="1" applyAlignment="1">
      <alignment horizontal="center"/>
    </xf>
    <xf numFmtId="0" fontId="27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5" fillId="0" borderId="0" xfId="44" applyFont="1" applyAlignment="1" applyProtection="1">
      <alignment vertical="center"/>
    </xf>
    <xf numFmtId="0" fontId="27" fillId="0" borderId="10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10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165" fontId="22" fillId="0" borderId="10" xfId="1" applyNumberFormat="1" applyFont="1" applyBorder="1" applyAlignment="1">
      <alignment horizontal="center" vertical="center"/>
    </xf>
    <xf numFmtId="9" fontId="22" fillId="0" borderId="10" xfId="2" applyFont="1" applyBorder="1" applyAlignment="1">
      <alignment horizontal="center" vertical="center"/>
    </xf>
    <xf numFmtId="165" fontId="22" fillId="0" borderId="10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/>
    </xf>
    <xf numFmtId="164" fontId="22" fillId="0" borderId="10" xfId="2" applyNumberFormat="1" applyFont="1" applyBorder="1" applyAlignment="1">
      <alignment horizontal="center" vertical="center"/>
    </xf>
    <xf numFmtId="3" fontId="22" fillId="0" borderId="10" xfId="0" applyNumberFormat="1" applyFont="1" applyBorder="1" applyAlignment="1">
      <alignment horizontal="center" vertical="center"/>
    </xf>
    <xf numFmtId="4" fontId="22" fillId="0" borderId="10" xfId="0" applyNumberFormat="1" applyFont="1" applyBorder="1" applyAlignment="1">
      <alignment horizontal="center" vertical="center"/>
    </xf>
    <xf numFmtId="164" fontId="22" fillId="0" borderId="10" xfId="0" applyNumberFormat="1" applyFont="1" applyBorder="1" applyAlignment="1">
      <alignment horizontal="center" vertical="center"/>
    </xf>
    <xf numFmtId="0" fontId="22" fillId="0" borderId="10" xfId="0" applyFont="1" applyFill="1" applyBorder="1" applyAlignment="1">
      <alignment horizontal="center" wrapText="1"/>
    </xf>
    <xf numFmtId="166" fontId="22" fillId="0" borderId="10" xfId="0" applyNumberFormat="1" applyFont="1" applyFill="1" applyBorder="1" applyAlignment="1">
      <alignment horizontal="center"/>
    </xf>
    <xf numFmtId="1" fontId="22" fillId="0" borderId="10" xfId="0" applyNumberFormat="1" applyFont="1" applyFill="1" applyBorder="1" applyAlignment="1">
      <alignment horizontal="center"/>
    </xf>
    <xf numFmtId="0" fontId="22" fillId="0" borderId="10" xfId="0" applyFont="1" applyFill="1" applyBorder="1" applyAlignment="1">
      <alignment horizontal="center"/>
    </xf>
    <xf numFmtId="1" fontId="22" fillId="0" borderId="10" xfId="0" applyNumberFormat="1" applyFont="1" applyFill="1" applyBorder="1" applyAlignment="1">
      <alignment horizontal="center" wrapText="1"/>
    </xf>
    <xf numFmtId="164" fontId="22" fillId="0" borderId="10" xfId="2" applyNumberFormat="1" applyFont="1" applyFill="1" applyBorder="1" applyAlignment="1">
      <alignment horizontal="center" vertical="center" wrapText="1"/>
    </xf>
    <xf numFmtId="0" fontId="22" fillId="0" borderId="10" xfId="0" applyFont="1" applyFill="1" applyBorder="1" applyAlignment="1">
      <alignment horizontal="center" vertical="center"/>
    </xf>
    <xf numFmtId="164" fontId="22" fillId="0" borderId="10" xfId="2" applyNumberFormat="1" applyFont="1" applyFill="1" applyBorder="1" applyAlignment="1">
      <alignment horizontal="center" vertical="center"/>
    </xf>
    <xf numFmtId="164" fontId="22" fillId="0" borderId="10" xfId="0" applyNumberFormat="1" applyFont="1" applyFill="1" applyBorder="1" applyAlignment="1">
      <alignment horizontal="center" vertical="center" wrapText="1"/>
    </xf>
    <xf numFmtId="0" fontId="27" fillId="0" borderId="0" xfId="0" applyFont="1" applyAlignment="1"/>
    <xf numFmtId="1" fontId="22" fillId="0" borderId="10" xfId="0" applyNumberFormat="1" applyFont="1" applyBorder="1" applyAlignment="1">
      <alignment horizontal="center"/>
    </xf>
    <xf numFmtId="1" fontId="22" fillId="0" borderId="10" xfId="0" applyNumberFormat="1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/>
    </xf>
    <xf numFmtId="0" fontId="27" fillId="0" borderId="10" xfId="0" applyFont="1" applyFill="1" applyBorder="1" applyAlignment="1">
      <alignment horizontal="center" vertical="center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702337436131023E-2"/>
          <c:y val="5.1400554097404488E-2"/>
          <c:w val="0.78885493194629208"/>
          <c:h val="0.578406240886555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1'!$E$7</c:f>
              <c:strCache>
                <c:ptCount val="1"/>
                <c:pt idx="0">
                  <c:v>2012/13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multiLvlStrRef>
              <c:f>'Figure 1'!$A$8:$B$14</c:f>
              <c:multiLvlStrCache>
                <c:ptCount val="7"/>
                <c:lvl>
                  <c:pt idx="0">
                    <c:v>National</c:v>
                  </c:pt>
                  <c:pt idx="1">
                    <c:v>Rural</c:v>
                  </c:pt>
                  <c:pt idx="2">
                    <c:v>Urban</c:v>
                  </c:pt>
                  <c:pt idx="3">
                    <c:v>Central</c:v>
                  </c:pt>
                  <c:pt idx="4">
                    <c:v>Eastern</c:v>
                  </c:pt>
                  <c:pt idx="5">
                    <c:v>Northern</c:v>
                  </c:pt>
                  <c:pt idx="6">
                    <c:v>Western</c:v>
                  </c:pt>
                </c:lvl>
                <c:lvl>
                  <c:pt idx="1">
                    <c:v>Residence</c:v>
                  </c:pt>
                  <c:pt idx="3">
                    <c:v>Region</c:v>
                  </c:pt>
                </c:lvl>
              </c:multiLvlStrCache>
            </c:multiLvlStrRef>
          </c:cat>
          <c:val>
            <c:numRef>
              <c:f>'Figure 1'!$E$8:$E$14</c:f>
              <c:numCache>
                <c:formatCode>General</c:formatCode>
                <c:ptCount val="7"/>
                <c:pt idx="0">
                  <c:v>6.7</c:v>
                </c:pt>
                <c:pt idx="1">
                  <c:v>6</c:v>
                </c:pt>
                <c:pt idx="2">
                  <c:v>0.7</c:v>
                </c:pt>
                <c:pt idx="3">
                  <c:v>0.4</c:v>
                </c:pt>
                <c:pt idx="4">
                  <c:v>2.5</c:v>
                </c:pt>
                <c:pt idx="5">
                  <c:v>3.1</c:v>
                </c:pt>
                <c:pt idx="6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A-420D-9C28-69AF8B5E7C79}"/>
            </c:ext>
          </c:extLst>
        </c:ser>
        <c:ser>
          <c:idx val="1"/>
          <c:order val="1"/>
          <c:tx>
            <c:strRef>
              <c:f>'Figure 1'!$F$7</c:f>
              <c:strCache>
                <c:ptCount val="1"/>
                <c:pt idx="0">
                  <c:v>2016/17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multiLvlStrRef>
              <c:f>'Figure 1'!$A$8:$B$14</c:f>
              <c:multiLvlStrCache>
                <c:ptCount val="7"/>
                <c:lvl>
                  <c:pt idx="0">
                    <c:v>National</c:v>
                  </c:pt>
                  <c:pt idx="1">
                    <c:v>Rural</c:v>
                  </c:pt>
                  <c:pt idx="2">
                    <c:v>Urban</c:v>
                  </c:pt>
                  <c:pt idx="3">
                    <c:v>Central</c:v>
                  </c:pt>
                  <c:pt idx="4">
                    <c:v>Eastern</c:v>
                  </c:pt>
                  <c:pt idx="5">
                    <c:v>Northern</c:v>
                  </c:pt>
                  <c:pt idx="6">
                    <c:v>Western</c:v>
                  </c:pt>
                </c:lvl>
                <c:lvl>
                  <c:pt idx="1">
                    <c:v>Residence</c:v>
                  </c:pt>
                  <c:pt idx="3">
                    <c:v>Region</c:v>
                  </c:pt>
                </c:lvl>
              </c:multiLvlStrCache>
            </c:multiLvlStrRef>
          </c:cat>
          <c:val>
            <c:numRef>
              <c:f>'Figure 1'!$F$8:$F$14</c:f>
              <c:numCache>
                <c:formatCode>General</c:formatCode>
                <c:ptCount val="7"/>
                <c:pt idx="0">
                  <c:v>8</c:v>
                </c:pt>
                <c:pt idx="1">
                  <c:v>7.1</c:v>
                </c:pt>
                <c:pt idx="2">
                  <c:v>0.9</c:v>
                </c:pt>
                <c:pt idx="3">
                  <c:v>0.9</c:v>
                </c:pt>
                <c:pt idx="4">
                  <c:v>3.6</c:v>
                </c:pt>
                <c:pt idx="5">
                  <c:v>2.2999999999999998</c:v>
                </c:pt>
                <c:pt idx="6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8A-420D-9C28-69AF8B5E7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473792"/>
        <c:axId val="150868736"/>
      </c:barChart>
      <c:lineChart>
        <c:grouping val="standard"/>
        <c:varyColors val="0"/>
        <c:ser>
          <c:idx val="2"/>
          <c:order val="2"/>
          <c:tx>
            <c:strRef>
              <c:f>'Figure 1'!$G$7</c:f>
              <c:strCache>
                <c:ptCount val="1"/>
                <c:pt idx="0">
                  <c:v>% of 2013 </c:v>
                </c:pt>
              </c:strCache>
            </c:strRef>
          </c:tx>
          <c:marker>
            <c:symbol val="none"/>
          </c:marker>
          <c:dLbls>
            <c:dLbl>
              <c:idx val="0"/>
              <c:layout>
                <c:manualLayout>
                  <c:x val="-1.646090534979424E-2"/>
                  <c:y val="1.53256704980843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38A-420D-9C28-69AF8B5E7C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'Figure 1'!$A$8:$B$14</c:f>
              <c:multiLvlStrCache>
                <c:ptCount val="7"/>
                <c:lvl>
                  <c:pt idx="0">
                    <c:v>National</c:v>
                  </c:pt>
                  <c:pt idx="1">
                    <c:v>Rural</c:v>
                  </c:pt>
                  <c:pt idx="2">
                    <c:v>Urban</c:v>
                  </c:pt>
                  <c:pt idx="3">
                    <c:v>Central</c:v>
                  </c:pt>
                  <c:pt idx="4">
                    <c:v>Eastern</c:v>
                  </c:pt>
                  <c:pt idx="5">
                    <c:v>Northern</c:v>
                  </c:pt>
                  <c:pt idx="6">
                    <c:v>Western</c:v>
                  </c:pt>
                </c:lvl>
                <c:lvl>
                  <c:pt idx="1">
                    <c:v>Residence</c:v>
                  </c:pt>
                  <c:pt idx="3">
                    <c:v>Region</c:v>
                  </c:pt>
                </c:lvl>
              </c:multiLvlStrCache>
            </c:multiLvlStrRef>
          </c:cat>
          <c:val>
            <c:numRef>
              <c:f>'Figure 1'!$G$8:$G$14</c:f>
              <c:numCache>
                <c:formatCode>0.0%</c:formatCode>
                <c:ptCount val="7"/>
                <c:pt idx="0">
                  <c:v>0.19700000000000001</c:v>
                </c:pt>
                <c:pt idx="1">
                  <c:v>0.22800000000000001</c:v>
                </c:pt>
                <c:pt idx="2">
                  <c:v>9.2999999999999999E-2</c:v>
                </c:pt>
                <c:pt idx="3">
                  <c:v>4.7E-2</c:v>
                </c:pt>
                <c:pt idx="4">
                  <c:v>0.245</c:v>
                </c:pt>
                <c:pt idx="5">
                  <c:v>0.437</c:v>
                </c:pt>
                <c:pt idx="6">
                  <c:v>8.6999999999999994E-2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8A-420D-9C28-69AF8B5E7C79}"/>
            </c:ext>
          </c:extLst>
        </c:ser>
        <c:ser>
          <c:idx val="3"/>
          <c:order val="3"/>
          <c:tx>
            <c:strRef>
              <c:f>'Figure 1'!$H$7</c:f>
              <c:strCache>
                <c:ptCount val="1"/>
                <c:pt idx="0">
                  <c:v>% of 2017 </c:v>
                </c:pt>
              </c:strCache>
            </c:strRef>
          </c:tx>
          <c:marker>
            <c:symbol val="none"/>
          </c:marker>
          <c:dLbls>
            <c:dLbl>
              <c:idx val="1"/>
              <c:layout>
                <c:manualLayout>
                  <c:x val="0"/>
                  <c:y val="-1.5325670498084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38A-420D-9C28-69AF8B5E7C79}"/>
                </c:ext>
              </c:extLst>
            </c:dLbl>
            <c:dLbl>
              <c:idx val="2"/>
              <c:layout>
                <c:manualLayout>
                  <c:x val="0"/>
                  <c:y val="-3.06513409961685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38A-420D-9C28-69AF8B5E7C79}"/>
                </c:ext>
              </c:extLst>
            </c:dLbl>
            <c:dLbl>
              <c:idx val="6"/>
              <c:layout>
                <c:manualLayout>
                  <c:x val="-1.8289894833104709E-3"/>
                  <c:y val="-1.5325670498084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38A-420D-9C28-69AF8B5E7C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'Figure 1'!$A$8:$B$14</c:f>
              <c:multiLvlStrCache>
                <c:ptCount val="7"/>
                <c:lvl>
                  <c:pt idx="0">
                    <c:v>National</c:v>
                  </c:pt>
                  <c:pt idx="1">
                    <c:v>Rural</c:v>
                  </c:pt>
                  <c:pt idx="2">
                    <c:v>Urban</c:v>
                  </c:pt>
                  <c:pt idx="3">
                    <c:v>Central</c:v>
                  </c:pt>
                  <c:pt idx="4">
                    <c:v>Eastern</c:v>
                  </c:pt>
                  <c:pt idx="5">
                    <c:v>Northern</c:v>
                  </c:pt>
                  <c:pt idx="6">
                    <c:v>Western</c:v>
                  </c:pt>
                </c:lvl>
                <c:lvl>
                  <c:pt idx="1">
                    <c:v>Residence</c:v>
                  </c:pt>
                  <c:pt idx="3">
                    <c:v>Region</c:v>
                  </c:pt>
                </c:lvl>
              </c:multiLvlStrCache>
            </c:multiLvlStrRef>
          </c:cat>
          <c:val>
            <c:numRef>
              <c:f>'Figure 1'!$H$8:$H$14</c:f>
              <c:numCache>
                <c:formatCode>0.0%</c:formatCode>
                <c:ptCount val="7"/>
                <c:pt idx="0">
                  <c:v>0.214</c:v>
                </c:pt>
                <c:pt idx="1">
                  <c:v>0.25</c:v>
                </c:pt>
                <c:pt idx="2">
                  <c:v>9.6000000000000002E-2</c:v>
                </c:pt>
                <c:pt idx="3">
                  <c:v>0.127</c:v>
                </c:pt>
                <c:pt idx="4">
                  <c:v>0.35699999999999998</c:v>
                </c:pt>
                <c:pt idx="5">
                  <c:v>0.32500000000000001</c:v>
                </c:pt>
                <c:pt idx="6">
                  <c:v>0.114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8A-420D-9C28-69AF8B5E7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76544"/>
        <c:axId val="150870656"/>
      </c:lineChart>
      <c:catAx>
        <c:axId val="157473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50868736"/>
        <c:crosses val="autoZero"/>
        <c:auto val="1"/>
        <c:lblAlgn val="ctr"/>
        <c:lblOffset val="100"/>
        <c:noMultiLvlLbl val="0"/>
      </c:catAx>
      <c:valAx>
        <c:axId val="150868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r>
                  <a:rPr lang="en-GB">
                    <a:latin typeface="Arial" pitchFamily="34" charset="0"/>
                    <a:cs typeface="Arial" pitchFamily="34" charset="0"/>
                  </a:rPr>
                  <a:t>Poor people (million)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57473792"/>
        <c:crosses val="autoZero"/>
        <c:crossBetween val="between"/>
      </c:valAx>
      <c:valAx>
        <c:axId val="15087065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50876544"/>
        <c:crosses val="max"/>
        <c:crossBetween val="between"/>
      </c:valAx>
      <c:catAx>
        <c:axId val="150876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87065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4.91424873260706E-2"/>
          <c:y val="0.89738043161271508"/>
          <c:w val="0.70529688355165654"/>
          <c:h val="9.8757655293088414E-2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613194537123539"/>
          <c:y val="3.7037037037037056E-2"/>
          <c:w val="0.54060115366935113"/>
          <c:h val="0.7061071011956838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'Figure 10'!$B$8</c:f>
              <c:strCache>
                <c:ptCount val="1"/>
                <c:pt idx="0">
                  <c:v>FY 2017/18 approved budget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'Figure 10'!$A$9:$A$15</c:f>
              <c:strCache>
                <c:ptCount val="7"/>
                <c:pt idx="0">
                  <c:v>Education service commission</c:v>
                </c:pt>
                <c:pt idx="1">
                  <c:v>NCDC</c:v>
                </c:pt>
                <c:pt idx="2">
                  <c:v>UNEB</c:v>
                </c:pt>
                <c:pt idx="3">
                  <c:v>KCCA education grant</c:v>
                </c:pt>
                <c:pt idx="4">
                  <c:v>Public universities</c:v>
                </c:pt>
                <c:pt idx="5">
                  <c:v>Education and sports</c:v>
                </c:pt>
                <c:pt idx="6">
                  <c:v>Local government education</c:v>
                </c:pt>
              </c:strCache>
            </c:strRef>
          </c:cat>
          <c:val>
            <c:numRef>
              <c:f>'Figure 10'!$B$9:$B$15</c:f>
              <c:numCache>
                <c:formatCode>_-* #,##0_-;\-* #,##0_-;_-* "-"??_-;_-@_-</c:formatCode>
                <c:ptCount val="7"/>
                <c:pt idx="0">
                  <c:v>6.91</c:v>
                </c:pt>
                <c:pt idx="1">
                  <c:v>6.68</c:v>
                </c:pt>
                <c:pt idx="2">
                  <c:v>31.78</c:v>
                </c:pt>
                <c:pt idx="3">
                  <c:v>34.840000000000003</c:v>
                </c:pt>
                <c:pt idx="4">
                  <c:v>369.35999999999996</c:v>
                </c:pt>
                <c:pt idx="5">
                  <c:v>618.02</c:v>
                </c:pt>
                <c:pt idx="6">
                  <c:v>1433.53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A-4C4C-867F-B6351B338DCB}"/>
            </c:ext>
          </c:extLst>
        </c:ser>
        <c:ser>
          <c:idx val="1"/>
          <c:order val="1"/>
          <c:tx>
            <c:strRef>
              <c:f>'Figure 10'!$C$8</c:f>
              <c:strCache>
                <c:ptCount val="1"/>
                <c:pt idx="0">
                  <c:v>FY 2018/19 budget projections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'Figure 10'!$A$9:$A$15</c:f>
              <c:strCache>
                <c:ptCount val="7"/>
                <c:pt idx="0">
                  <c:v>Education service commission</c:v>
                </c:pt>
                <c:pt idx="1">
                  <c:v>NCDC</c:v>
                </c:pt>
                <c:pt idx="2">
                  <c:v>UNEB</c:v>
                </c:pt>
                <c:pt idx="3">
                  <c:v>KCCA education grant</c:v>
                </c:pt>
                <c:pt idx="4">
                  <c:v>Public universities</c:v>
                </c:pt>
                <c:pt idx="5">
                  <c:v>Education and sports</c:v>
                </c:pt>
                <c:pt idx="6">
                  <c:v>Local government education</c:v>
                </c:pt>
              </c:strCache>
            </c:strRef>
          </c:cat>
          <c:val>
            <c:numRef>
              <c:f>'Figure 10'!$C$9:$C$15</c:f>
              <c:numCache>
                <c:formatCode>_-* #,##0_-;\-* #,##0_-;_-* "-"??_-;_-@_-</c:formatCode>
                <c:ptCount val="7"/>
                <c:pt idx="0">
                  <c:v>6.96</c:v>
                </c:pt>
                <c:pt idx="1">
                  <c:v>7.13</c:v>
                </c:pt>
                <c:pt idx="2">
                  <c:v>31.54</c:v>
                </c:pt>
                <c:pt idx="3">
                  <c:v>42.36</c:v>
                </c:pt>
                <c:pt idx="4">
                  <c:v>421.7299999999999</c:v>
                </c:pt>
                <c:pt idx="5">
                  <c:v>580.07000000000005</c:v>
                </c:pt>
                <c:pt idx="6">
                  <c:v>1636.34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A-4C4C-867F-B6351B338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684544"/>
        <c:axId val="166686080"/>
      </c:barChart>
      <c:catAx>
        <c:axId val="1666845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66686080"/>
        <c:crosses val="autoZero"/>
        <c:auto val="1"/>
        <c:lblAlgn val="ctr"/>
        <c:lblOffset val="100"/>
        <c:noMultiLvlLbl val="0"/>
      </c:catAx>
      <c:valAx>
        <c:axId val="1666860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UGX (billion)</a:t>
                </a:r>
              </a:p>
            </c:rich>
          </c:tx>
          <c:layout>
            <c:manualLayout>
              <c:xMode val="edge"/>
              <c:yMode val="edge"/>
              <c:x val="0.5088995655204116"/>
              <c:y val="0.8518518518518523"/>
            </c:manualLayout>
          </c:layout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166684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3075396224510392"/>
          <c:y val="0.89776428988043122"/>
          <c:w val="0.56732296083181866"/>
          <c:h val="9.7989938757655284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6511408466579731"/>
          <c:y val="5.0925925925925923E-2"/>
          <c:w val="0.46799011319904077"/>
          <c:h val="0.59404673374161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'Figure 11'!$B$9</c:f>
              <c:strCache>
                <c:ptCount val="1"/>
                <c:pt idx="0">
                  <c:v>FY 2017/18 approved budget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'Figure 11'!$A$10:$A$13</c:f>
              <c:strCache>
                <c:ptCount val="4"/>
                <c:pt idx="0">
                  <c:v>KCCA social development grant</c:v>
                </c:pt>
                <c:pt idx="1">
                  <c:v>Equal opportunities commission</c:v>
                </c:pt>
                <c:pt idx="2">
                  <c:v>Local government social development</c:v>
                </c:pt>
                <c:pt idx="3">
                  <c:v>Ministry of gender, labour and social development</c:v>
                </c:pt>
              </c:strCache>
            </c:strRef>
          </c:cat>
          <c:val>
            <c:numRef>
              <c:f>'Figure 11'!$B$10:$B$13</c:f>
              <c:numCache>
                <c:formatCode>General</c:formatCode>
                <c:ptCount val="4"/>
                <c:pt idx="0">
                  <c:v>1.55</c:v>
                </c:pt>
                <c:pt idx="1">
                  <c:v>6.37</c:v>
                </c:pt>
                <c:pt idx="2">
                  <c:v>7.64</c:v>
                </c:pt>
                <c:pt idx="3">
                  <c:v>160.25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2-4A9E-A6D1-03A5761BB5F0}"/>
            </c:ext>
          </c:extLst>
        </c:ser>
        <c:ser>
          <c:idx val="1"/>
          <c:order val="1"/>
          <c:tx>
            <c:strRef>
              <c:f>'Figure 11'!$C$9</c:f>
              <c:strCache>
                <c:ptCount val="1"/>
                <c:pt idx="0">
                  <c:v>FY 2018/19 budget projections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'Figure 11'!$A$10:$A$13</c:f>
              <c:strCache>
                <c:ptCount val="4"/>
                <c:pt idx="0">
                  <c:v>KCCA social development grant</c:v>
                </c:pt>
                <c:pt idx="1">
                  <c:v>Equal opportunities commission</c:v>
                </c:pt>
                <c:pt idx="2">
                  <c:v>Local government social development</c:v>
                </c:pt>
                <c:pt idx="3">
                  <c:v>Ministry of gender, labour and social development</c:v>
                </c:pt>
              </c:strCache>
            </c:strRef>
          </c:cat>
          <c:val>
            <c:numRef>
              <c:f>'Figure 11'!$C$10:$C$13</c:f>
              <c:numCache>
                <c:formatCode>General</c:formatCode>
                <c:ptCount val="4"/>
                <c:pt idx="0">
                  <c:v>1.55</c:v>
                </c:pt>
                <c:pt idx="1">
                  <c:v>7.03</c:v>
                </c:pt>
                <c:pt idx="2">
                  <c:v>7.64</c:v>
                </c:pt>
                <c:pt idx="3">
                  <c:v>189.64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52-4A9E-A6D1-03A5761BB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862848"/>
        <c:axId val="166864384"/>
      </c:barChart>
      <c:catAx>
        <c:axId val="1668628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66864384"/>
        <c:crosses val="autoZero"/>
        <c:auto val="1"/>
        <c:lblAlgn val="ctr"/>
        <c:lblOffset val="100"/>
        <c:noMultiLvlLbl val="0"/>
      </c:catAx>
      <c:valAx>
        <c:axId val="1668643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UGX (billion)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8628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357969824324095"/>
          <c:y val="0.8236902158063576"/>
          <c:w val="0.73212582322915243"/>
          <c:h val="0.16743438320209994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1714670025864847"/>
          <c:y val="5.0925925925925923E-2"/>
          <c:w val="0.42251204380955876"/>
          <c:h val="0.6736996937882777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'Figure 12'!$B$8</c:f>
              <c:strCache>
                <c:ptCount val="1"/>
                <c:pt idx="0">
                  <c:v>FY 2017/18 approved budget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'Figure 12'!$A$9:$A$14</c:f>
              <c:strCache>
                <c:ptCount val="6"/>
                <c:pt idx="0">
                  <c:v>Local government works and transport</c:v>
                </c:pt>
                <c:pt idx="1">
                  <c:v>Transport corridor project</c:v>
                </c:pt>
                <c:pt idx="2">
                  <c:v>KCCA road rehabilitation grant</c:v>
                </c:pt>
                <c:pt idx="3">
                  <c:v>Road fund</c:v>
                </c:pt>
                <c:pt idx="4">
                  <c:v>Ministry of works and transport</c:v>
                </c:pt>
                <c:pt idx="5">
                  <c:v>Uganda national roads authority</c:v>
                </c:pt>
              </c:strCache>
            </c:strRef>
          </c:cat>
          <c:val>
            <c:numRef>
              <c:f>'Figure 12'!$B$9:$B$14</c:f>
              <c:numCache>
                <c:formatCode>_-* #,##0_-;\-* #,##0_-;_-* "-"??_-;_-@_-</c:formatCode>
                <c:ptCount val="6"/>
                <c:pt idx="0">
                  <c:v>23.44</c:v>
                </c:pt>
                <c:pt idx="1">
                  <c:v>0</c:v>
                </c:pt>
                <c:pt idx="2">
                  <c:v>96.69</c:v>
                </c:pt>
                <c:pt idx="3">
                  <c:v>417.39</c:v>
                </c:pt>
                <c:pt idx="4">
                  <c:v>460.76</c:v>
                </c:pt>
                <c:pt idx="5">
                  <c:v>3410.08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1-4979-A193-4E96DFFA3AE3}"/>
            </c:ext>
          </c:extLst>
        </c:ser>
        <c:ser>
          <c:idx val="1"/>
          <c:order val="1"/>
          <c:tx>
            <c:strRef>
              <c:f>'Figure 12'!$C$8</c:f>
              <c:strCache>
                <c:ptCount val="1"/>
                <c:pt idx="0">
                  <c:v>FY 2018/19 budget projections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'Figure 12'!$A$9:$A$14</c:f>
              <c:strCache>
                <c:ptCount val="6"/>
                <c:pt idx="0">
                  <c:v>Local government works and transport</c:v>
                </c:pt>
                <c:pt idx="1">
                  <c:v>Transport corridor project</c:v>
                </c:pt>
                <c:pt idx="2">
                  <c:v>KCCA road rehabilitation grant</c:v>
                </c:pt>
                <c:pt idx="3">
                  <c:v>Road fund</c:v>
                </c:pt>
                <c:pt idx="4">
                  <c:v>Ministry of works and transport</c:v>
                </c:pt>
                <c:pt idx="5">
                  <c:v>Uganda national roads authority</c:v>
                </c:pt>
              </c:strCache>
            </c:strRef>
          </c:cat>
          <c:val>
            <c:numRef>
              <c:f>'Figure 12'!$C$9:$C$14</c:f>
              <c:numCache>
                <c:formatCode>_-* #,##0_-;\-* #,##0_-;_-* "-"??_-;_-@_-</c:formatCode>
                <c:ptCount val="6"/>
                <c:pt idx="0">
                  <c:v>23.44</c:v>
                </c:pt>
                <c:pt idx="1">
                  <c:v>179.51</c:v>
                </c:pt>
                <c:pt idx="2">
                  <c:v>215.45</c:v>
                </c:pt>
                <c:pt idx="3">
                  <c:v>622.52</c:v>
                </c:pt>
                <c:pt idx="4">
                  <c:v>790.6</c:v>
                </c:pt>
                <c:pt idx="5">
                  <c:v>2950.9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61-4979-A193-4E96DFFA3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886016"/>
        <c:axId val="166900096"/>
      </c:barChart>
      <c:catAx>
        <c:axId val="1668860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66900096"/>
        <c:crosses val="autoZero"/>
        <c:auto val="1"/>
        <c:lblAlgn val="ctr"/>
        <c:lblOffset val="100"/>
        <c:noMultiLvlLbl val="0"/>
      </c:catAx>
      <c:valAx>
        <c:axId val="1669000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UGX (billion)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1668860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5715042156739326"/>
          <c:y val="0.92554206765820934"/>
          <c:w val="0.72374924388719719"/>
          <c:h val="5.0507479668489709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310809188067178E-2"/>
          <c:y val="5.1400554097404488E-2"/>
          <c:w val="0.85703641946717446"/>
          <c:h val="0.5737766112569262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'Figure 2'!$C$10</c:f>
              <c:strCache>
                <c:ptCount val="1"/>
                <c:pt idx="0">
                  <c:v>Subsistence farming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'Figure 2'!$A$11:$B$17</c:f>
              <c:multiLvlStrCache>
                <c:ptCount val="7"/>
                <c:lvl>
                  <c:pt idx="0">
                    <c:v>Rural</c:v>
                  </c:pt>
                  <c:pt idx="1">
                    <c:v>Urban</c:v>
                  </c:pt>
                  <c:pt idx="2">
                    <c:v>Central</c:v>
                  </c:pt>
                  <c:pt idx="3">
                    <c:v>Eastern</c:v>
                  </c:pt>
                  <c:pt idx="4">
                    <c:v>Northern</c:v>
                  </c:pt>
                  <c:pt idx="5">
                    <c:v>Western</c:v>
                  </c:pt>
                </c:lvl>
                <c:lvl>
                  <c:pt idx="0">
                    <c:v>Residence</c:v>
                  </c:pt>
                  <c:pt idx="2">
                    <c:v>Region</c:v>
                  </c:pt>
                  <c:pt idx="6">
                    <c:v>National</c:v>
                  </c:pt>
                </c:lvl>
              </c:multiLvlStrCache>
            </c:multiLvlStrRef>
          </c:cat>
          <c:val>
            <c:numRef>
              <c:f>'Figure 2'!$C$11:$C$17</c:f>
              <c:numCache>
                <c:formatCode>0.0</c:formatCode>
                <c:ptCount val="7"/>
                <c:pt idx="0">
                  <c:v>53.9</c:v>
                </c:pt>
                <c:pt idx="1">
                  <c:v>14.1</c:v>
                </c:pt>
                <c:pt idx="2">
                  <c:v>23</c:v>
                </c:pt>
                <c:pt idx="3">
                  <c:v>59.95</c:v>
                </c:pt>
                <c:pt idx="4">
                  <c:v>53.400000000000006</c:v>
                </c:pt>
                <c:pt idx="5">
                  <c:v>49.5</c:v>
                </c:pt>
                <c:pt idx="6" formatCode="General">
                  <c:v>42.7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6-4948-A844-628C9A0B67E1}"/>
            </c:ext>
          </c:extLst>
        </c:ser>
        <c:ser>
          <c:idx val="1"/>
          <c:order val="1"/>
          <c:tx>
            <c:strRef>
              <c:f>'Figure 2'!$D$10</c:f>
              <c:strCache>
                <c:ptCount val="1"/>
                <c:pt idx="0">
                  <c:v>Wage employment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'Figure 2'!$A$11:$B$17</c:f>
              <c:multiLvlStrCache>
                <c:ptCount val="7"/>
                <c:lvl>
                  <c:pt idx="0">
                    <c:v>Rural</c:v>
                  </c:pt>
                  <c:pt idx="1">
                    <c:v>Urban</c:v>
                  </c:pt>
                  <c:pt idx="2">
                    <c:v>Central</c:v>
                  </c:pt>
                  <c:pt idx="3">
                    <c:v>Eastern</c:v>
                  </c:pt>
                  <c:pt idx="4">
                    <c:v>Northern</c:v>
                  </c:pt>
                  <c:pt idx="5">
                    <c:v>Western</c:v>
                  </c:pt>
                </c:lvl>
                <c:lvl>
                  <c:pt idx="0">
                    <c:v>Residence</c:v>
                  </c:pt>
                  <c:pt idx="2">
                    <c:v>Region</c:v>
                  </c:pt>
                  <c:pt idx="6">
                    <c:v>National</c:v>
                  </c:pt>
                </c:lvl>
              </c:multiLvlStrCache>
            </c:multiLvlStrRef>
          </c:cat>
          <c:val>
            <c:numRef>
              <c:f>'Figure 2'!$D$11:$D$17</c:f>
              <c:numCache>
                <c:formatCode>0.0</c:formatCode>
                <c:ptCount val="7"/>
                <c:pt idx="0">
                  <c:v>19.600000000000001</c:v>
                </c:pt>
                <c:pt idx="1">
                  <c:v>40.4</c:v>
                </c:pt>
                <c:pt idx="2">
                  <c:v>31</c:v>
                </c:pt>
                <c:pt idx="3">
                  <c:v>18.5</c:v>
                </c:pt>
                <c:pt idx="4">
                  <c:v>18.350000000000001</c:v>
                </c:pt>
                <c:pt idx="5">
                  <c:v>27.074999999999999</c:v>
                </c:pt>
                <c:pt idx="6" formatCode="General">
                  <c:v>25.4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46-4948-A844-628C9A0B67E1}"/>
            </c:ext>
          </c:extLst>
        </c:ser>
        <c:ser>
          <c:idx val="2"/>
          <c:order val="2"/>
          <c:tx>
            <c:strRef>
              <c:f>'Figure 2'!$E$10</c:f>
              <c:strCache>
                <c:ptCount val="1"/>
                <c:pt idx="0">
                  <c:v>Non-agricultural enterprises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'Figure 2'!$A$11:$B$17</c:f>
              <c:multiLvlStrCache>
                <c:ptCount val="7"/>
                <c:lvl>
                  <c:pt idx="0">
                    <c:v>Rural</c:v>
                  </c:pt>
                  <c:pt idx="1">
                    <c:v>Urban</c:v>
                  </c:pt>
                  <c:pt idx="2">
                    <c:v>Central</c:v>
                  </c:pt>
                  <c:pt idx="3">
                    <c:v>Eastern</c:v>
                  </c:pt>
                  <c:pt idx="4">
                    <c:v>Northern</c:v>
                  </c:pt>
                  <c:pt idx="5">
                    <c:v>Western</c:v>
                  </c:pt>
                </c:lvl>
                <c:lvl>
                  <c:pt idx="0">
                    <c:v>Residence</c:v>
                  </c:pt>
                  <c:pt idx="2">
                    <c:v>Region</c:v>
                  </c:pt>
                  <c:pt idx="6">
                    <c:v>National</c:v>
                  </c:pt>
                </c:lvl>
              </c:multiLvlStrCache>
            </c:multiLvlStrRef>
          </c:cat>
          <c:val>
            <c:numRef>
              <c:f>'Figure 2'!$E$11:$E$17</c:f>
              <c:numCache>
                <c:formatCode>0.0</c:formatCode>
                <c:ptCount val="7"/>
                <c:pt idx="0">
                  <c:v>15.9</c:v>
                </c:pt>
                <c:pt idx="1">
                  <c:v>31.3</c:v>
                </c:pt>
                <c:pt idx="2">
                  <c:v>27.75</c:v>
                </c:pt>
                <c:pt idx="3">
                  <c:v>12.875000000000002</c:v>
                </c:pt>
                <c:pt idx="4">
                  <c:v>17.899999999999999</c:v>
                </c:pt>
                <c:pt idx="5">
                  <c:v>16.45</c:v>
                </c:pt>
                <c:pt idx="6" formatCode="General">
                  <c:v>20.2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46-4948-A844-628C9A0B67E1}"/>
            </c:ext>
          </c:extLst>
        </c:ser>
        <c:ser>
          <c:idx val="3"/>
          <c:order val="3"/>
          <c:tx>
            <c:strRef>
              <c:f>'Figure 2'!$F$10</c:f>
              <c:strCache>
                <c:ptCount val="1"/>
                <c:pt idx="0">
                  <c:v>Remittances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'Figure 2'!$A$11:$B$17</c:f>
              <c:multiLvlStrCache>
                <c:ptCount val="7"/>
                <c:lvl>
                  <c:pt idx="0">
                    <c:v>Rural</c:v>
                  </c:pt>
                  <c:pt idx="1">
                    <c:v>Urban</c:v>
                  </c:pt>
                  <c:pt idx="2">
                    <c:v>Central</c:v>
                  </c:pt>
                  <c:pt idx="3">
                    <c:v>Eastern</c:v>
                  </c:pt>
                  <c:pt idx="4">
                    <c:v>Northern</c:v>
                  </c:pt>
                  <c:pt idx="5">
                    <c:v>Western</c:v>
                  </c:pt>
                </c:lvl>
                <c:lvl>
                  <c:pt idx="0">
                    <c:v>Residence</c:v>
                  </c:pt>
                  <c:pt idx="2">
                    <c:v>Region</c:v>
                  </c:pt>
                  <c:pt idx="6">
                    <c:v>National</c:v>
                  </c:pt>
                </c:lvl>
              </c:multiLvlStrCache>
            </c:multiLvlStrRef>
          </c:cat>
          <c:val>
            <c:numRef>
              <c:f>'Figure 2'!$F$11:$F$17</c:f>
              <c:numCache>
                <c:formatCode>0.0</c:formatCode>
                <c:ptCount val="7"/>
                <c:pt idx="0">
                  <c:v>6.3</c:v>
                </c:pt>
                <c:pt idx="1">
                  <c:v>8.5</c:v>
                </c:pt>
                <c:pt idx="2">
                  <c:v>9.1000000000000014</c:v>
                </c:pt>
                <c:pt idx="3">
                  <c:v>6.35</c:v>
                </c:pt>
                <c:pt idx="4">
                  <c:v>6.25</c:v>
                </c:pt>
                <c:pt idx="5">
                  <c:v>4.55</c:v>
                </c:pt>
                <c:pt idx="6" formatCode="General">
                  <c:v>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46-4948-A844-628C9A0B67E1}"/>
            </c:ext>
          </c:extLst>
        </c:ser>
        <c:ser>
          <c:idx val="4"/>
          <c:order val="4"/>
          <c:tx>
            <c:strRef>
              <c:f>'Figure 2'!$G$10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'Figure 2'!$A$11:$B$17</c:f>
              <c:multiLvlStrCache>
                <c:ptCount val="7"/>
                <c:lvl>
                  <c:pt idx="0">
                    <c:v>Rural</c:v>
                  </c:pt>
                  <c:pt idx="1">
                    <c:v>Urban</c:v>
                  </c:pt>
                  <c:pt idx="2">
                    <c:v>Central</c:v>
                  </c:pt>
                  <c:pt idx="3">
                    <c:v>Eastern</c:v>
                  </c:pt>
                  <c:pt idx="4">
                    <c:v>Northern</c:v>
                  </c:pt>
                  <c:pt idx="5">
                    <c:v>Western</c:v>
                  </c:pt>
                </c:lvl>
                <c:lvl>
                  <c:pt idx="0">
                    <c:v>Residence</c:v>
                  </c:pt>
                  <c:pt idx="2">
                    <c:v>Region</c:v>
                  </c:pt>
                  <c:pt idx="6">
                    <c:v>National</c:v>
                  </c:pt>
                </c:lvl>
              </c:multiLvlStrCache>
            </c:multiLvlStrRef>
          </c:cat>
          <c:val>
            <c:numRef>
              <c:f>'Figure 2'!$G$11:$G$17</c:f>
              <c:numCache>
                <c:formatCode>0.0</c:formatCode>
                <c:ptCount val="7"/>
                <c:pt idx="0">
                  <c:v>4.3</c:v>
                </c:pt>
                <c:pt idx="1">
                  <c:v>5.7</c:v>
                </c:pt>
                <c:pt idx="2">
                  <c:v>9.1999999999999993</c:v>
                </c:pt>
                <c:pt idx="3">
                  <c:v>2.3249999999999997</c:v>
                </c:pt>
                <c:pt idx="4">
                  <c:v>4.125</c:v>
                </c:pt>
                <c:pt idx="5">
                  <c:v>2.4249999999999998</c:v>
                </c:pt>
                <c:pt idx="6" formatCode="General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46-4948-A844-628C9A0B6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355776"/>
        <c:axId val="47357312"/>
      </c:barChart>
      <c:catAx>
        <c:axId val="47355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7357312"/>
        <c:crosses val="autoZero"/>
        <c:auto val="1"/>
        <c:lblAlgn val="ctr"/>
        <c:lblOffset val="100"/>
        <c:noMultiLvlLbl val="0"/>
      </c:catAx>
      <c:valAx>
        <c:axId val="473573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47355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4.9430017326265591E-2"/>
          <c:y val="0.8832994313210849"/>
          <c:w val="0.873881529514693"/>
          <c:h val="0.11303040244969377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'Figure 3'!$A$11:$A$11</c:f>
              <c:strCache>
                <c:ptCount val="1"/>
                <c:pt idx="0">
                  <c:v>International trade taxes</c:v>
                </c:pt>
              </c:strCache>
            </c:strRef>
          </c:tx>
          <c:invertIfNegative val="0"/>
          <c:cat>
            <c:strRef>
              <c:f>'Figure 3'!$B$10:$E$10</c:f>
              <c:strCache>
                <c:ptCount val="4"/>
                <c:pt idx="0">
                  <c:v>2015/16 Actual </c:v>
                </c:pt>
                <c:pt idx="1">
                  <c:v>2016/17 Actual </c:v>
                </c:pt>
                <c:pt idx="2">
                  <c:v>2017/18  Estimated</c:v>
                </c:pt>
                <c:pt idx="3">
                  <c:v>2018/19 Estimated</c:v>
                </c:pt>
              </c:strCache>
            </c:strRef>
          </c:cat>
          <c:val>
            <c:numRef>
              <c:f>'Figure 3'!$B$11:$E$11</c:f>
              <c:numCache>
                <c:formatCode>#,##0</c:formatCode>
                <c:ptCount val="4"/>
                <c:pt idx="0">
                  <c:v>4961.8999999999996</c:v>
                </c:pt>
                <c:pt idx="1">
                  <c:v>5414.6</c:v>
                </c:pt>
                <c:pt idx="2">
                  <c:v>6096.7</c:v>
                </c:pt>
                <c:pt idx="3">
                  <c:v>6889.2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B-4D3B-9902-970974E0CBC5}"/>
            </c:ext>
          </c:extLst>
        </c:ser>
        <c:ser>
          <c:idx val="1"/>
          <c:order val="1"/>
          <c:tx>
            <c:strRef>
              <c:f>'Figure 3'!$A$12:$A$12</c:f>
              <c:strCache>
                <c:ptCount val="1"/>
                <c:pt idx="0">
                  <c:v>Income tax</c:v>
                </c:pt>
              </c:strCache>
            </c:strRef>
          </c:tx>
          <c:invertIfNegative val="0"/>
          <c:cat>
            <c:strRef>
              <c:f>'Figure 3'!$B$10:$E$10</c:f>
              <c:strCache>
                <c:ptCount val="4"/>
                <c:pt idx="0">
                  <c:v>2015/16 Actual </c:v>
                </c:pt>
                <c:pt idx="1">
                  <c:v>2016/17 Actual </c:v>
                </c:pt>
                <c:pt idx="2">
                  <c:v>2017/18  Estimated</c:v>
                </c:pt>
                <c:pt idx="3">
                  <c:v>2018/19 Estimated</c:v>
                </c:pt>
              </c:strCache>
            </c:strRef>
          </c:cat>
          <c:val>
            <c:numRef>
              <c:f>'Figure 3'!$B$12:$E$12</c:f>
              <c:numCache>
                <c:formatCode>#,##0</c:formatCode>
                <c:ptCount val="4"/>
                <c:pt idx="0">
                  <c:v>3663.9999999999995</c:v>
                </c:pt>
                <c:pt idx="1">
                  <c:v>4133.8</c:v>
                </c:pt>
                <c:pt idx="2">
                  <c:v>4561.0999999999995</c:v>
                </c:pt>
                <c:pt idx="3">
                  <c:v>5154.1000000000004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2B-4D3B-9902-970974E0CBC5}"/>
            </c:ext>
          </c:extLst>
        </c:ser>
        <c:ser>
          <c:idx val="2"/>
          <c:order val="2"/>
          <c:tx>
            <c:strRef>
              <c:f>'Figure 3'!$A$13:$A$13</c:f>
              <c:strCache>
                <c:ptCount val="1"/>
                <c:pt idx="0">
                  <c:v>VAT</c:v>
                </c:pt>
              </c:strCache>
            </c:strRef>
          </c:tx>
          <c:invertIfNegative val="0"/>
          <c:cat>
            <c:strRef>
              <c:f>'Figure 3'!$B$10:$E$10</c:f>
              <c:strCache>
                <c:ptCount val="4"/>
                <c:pt idx="0">
                  <c:v>2015/16 Actual </c:v>
                </c:pt>
                <c:pt idx="1">
                  <c:v>2016/17 Actual </c:v>
                </c:pt>
                <c:pt idx="2">
                  <c:v>2017/18  Estimated</c:v>
                </c:pt>
                <c:pt idx="3">
                  <c:v>2018/19 Estimated</c:v>
                </c:pt>
              </c:strCache>
            </c:strRef>
          </c:cat>
          <c:val>
            <c:numRef>
              <c:f>'Figure 3'!$B$13:$E$13</c:f>
              <c:numCache>
                <c:formatCode>#,##0</c:formatCode>
                <c:ptCount val="4"/>
                <c:pt idx="0">
                  <c:v>1772.1</c:v>
                </c:pt>
                <c:pt idx="1">
                  <c:v>2022.3</c:v>
                </c:pt>
                <c:pt idx="2">
                  <c:v>2347.9</c:v>
                </c:pt>
                <c:pt idx="3">
                  <c:v>2653.2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2B-4D3B-9902-970974E0CBC5}"/>
            </c:ext>
          </c:extLst>
        </c:ser>
        <c:ser>
          <c:idx val="3"/>
          <c:order val="3"/>
          <c:tx>
            <c:strRef>
              <c:f>'Figure 3'!$A$14:$A$14</c:f>
              <c:strCache>
                <c:ptCount val="1"/>
                <c:pt idx="0">
                  <c:v>Grants</c:v>
                </c:pt>
              </c:strCache>
            </c:strRef>
          </c:tx>
          <c:invertIfNegative val="0"/>
          <c:cat>
            <c:strRef>
              <c:f>'Figure 3'!$B$10:$E$10</c:f>
              <c:strCache>
                <c:ptCount val="4"/>
                <c:pt idx="0">
                  <c:v>2015/16 Actual </c:v>
                </c:pt>
                <c:pt idx="1">
                  <c:v>2016/17 Actual </c:v>
                </c:pt>
                <c:pt idx="2">
                  <c:v>2017/18  Estimated</c:v>
                </c:pt>
                <c:pt idx="3">
                  <c:v>2018/19 Estimated</c:v>
                </c:pt>
              </c:strCache>
            </c:strRef>
          </c:cat>
          <c:val>
            <c:numRef>
              <c:f>'Figure 3'!$B$14:$E$14</c:f>
              <c:numCache>
                <c:formatCode>#,##0</c:formatCode>
                <c:ptCount val="4"/>
                <c:pt idx="0">
                  <c:v>1147</c:v>
                </c:pt>
                <c:pt idx="1">
                  <c:v>950</c:v>
                </c:pt>
                <c:pt idx="2">
                  <c:v>1251</c:v>
                </c:pt>
                <c:pt idx="3">
                  <c:v>1595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2B-4D3B-9902-970974E0CBC5}"/>
            </c:ext>
          </c:extLst>
        </c:ser>
        <c:ser>
          <c:idx val="4"/>
          <c:order val="4"/>
          <c:tx>
            <c:strRef>
              <c:f>'Figure 3'!$A$15:$A$15</c:f>
              <c:strCache>
                <c:ptCount val="1"/>
                <c:pt idx="0">
                  <c:v>Excise duty</c:v>
                </c:pt>
              </c:strCache>
            </c:strRef>
          </c:tx>
          <c:invertIfNegative val="0"/>
          <c:cat>
            <c:strRef>
              <c:f>'Figure 3'!$B$10:$E$10</c:f>
              <c:strCache>
                <c:ptCount val="4"/>
                <c:pt idx="0">
                  <c:v>2015/16 Actual </c:v>
                </c:pt>
                <c:pt idx="1">
                  <c:v>2016/17 Actual </c:v>
                </c:pt>
                <c:pt idx="2">
                  <c:v>2017/18  Estimated</c:v>
                </c:pt>
                <c:pt idx="3">
                  <c:v>2018/19 Estimated</c:v>
                </c:pt>
              </c:strCache>
            </c:strRef>
          </c:cat>
          <c:val>
            <c:numRef>
              <c:f>'Figure 3'!$B$15:$E$15</c:f>
              <c:numCache>
                <c:formatCode>#,##0</c:formatCode>
                <c:ptCount val="4"/>
                <c:pt idx="0">
                  <c:v>671.1</c:v>
                </c:pt>
                <c:pt idx="1">
                  <c:v>819.8</c:v>
                </c:pt>
                <c:pt idx="2">
                  <c:v>945.5</c:v>
                </c:pt>
                <c:pt idx="3">
                  <c:v>1068.4000000000001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2B-4D3B-9902-970974E0CBC5}"/>
            </c:ext>
          </c:extLst>
        </c:ser>
        <c:ser>
          <c:idx val="5"/>
          <c:order val="5"/>
          <c:tx>
            <c:strRef>
              <c:f>'Figure 3'!$A$16:$A$16</c:f>
              <c:strCache>
                <c:ptCount val="1"/>
                <c:pt idx="0">
                  <c:v>Non tax revenue</c:v>
                </c:pt>
              </c:strCache>
            </c:strRef>
          </c:tx>
          <c:invertIfNegative val="0"/>
          <c:cat>
            <c:strRef>
              <c:f>'Figure 3'!$B$10:$E$10</c:f>
              <c:strCache>
                <c:ptCount val="4"/>
                <c:pt idx="0">
                  <c:v>2015/16 Actual </c:v>
                </c:pt>
                <c:pt idx="1">
                  <c:v>2016/17 Actual </c:v>
                </c:pt>
                <c:pt idx="2">
                  <c:v>2017/18  Estimated</c:v>
                </c:pt>
                <c:pt idx="3">
                  <c:v>2018/19 Estimated</c:v>
                </c:pt>
              </c:strCache>
            </c:strRef>
          </c:cat>
          <c:val>
            <c:numRef>
              <c:f>'Figure 3'!$B$16:$E$16</c:f>
              <c:numCache>
                <c:formatCode>#,##0</c:formatCode>
                <c:ptCount val="4"/>
                <c:pt idx="0">
                  <c:v>284.2</c:v>
                </c:pt>
                <c:pt idx="1">
                  <c:v>325.39999999999998</c:v>
                </c:pt>
                <c:pt idx="2">
                  <c:v>428.6</c:v>
                </c:pt>
                <c:pt idx="3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2B-4D3B-9902-970974E0CBC5}"/>
            </c:ext>
          </c:extLst>
        </c:ser>
        <c:ser>
          <c:idx val="6"/>
          <c:order val="6"/>
          <c:tx>
            <c:strRef>
              <c:f>'Figure 3'!$A$17:$A$17</c:f>
              <c:strCache>
                <c:ptCount val="1"/>
                <c:pt idx="0">
                  <c:v>Fees and licences</c:v>
                </c:pt>
              </c:strCache>
            </c:strRef>
          </c:tx>
          <c:invertIfNegative val="0"/>
          <c:cat>
            <c:strRef>
              <c:f>'Figure 3'!$B$10:$E$10</c:f>
              <c:strCache>
                <c:ptCount val="4"/>
                <c:pt idx="0">
                  <c:v>2015/16 Actual </c:v>
                </c:pt>
                <c:pt idx="1">
                  <c:v>2016/17 Actual </c:v>
                </c:pt>
                <c:pt idx="2">
                  <c:v>2017/18  Estimated</c:v>
                </c:pt>
                <c:pt idx="3">
                  <c:v>2018/19 Estimated</c:v>
                </c:pt>
              </c:strCache>
            </c:strRef>
          </c:cat>
          <c:val>
            <c:numRef>
              <c:f>'Figure 3'!$B$17:$E$17</c:f>
              <c:numCache>
                <c:formatCode>#,##0</c:formatCode>
                <c:ptCount val="4"/>
                <c:pt idx="0">
                  <c:v>149.9</c:v>
                </c:pt>
                <c:pt idx="1">
                  <c:v>201.9</c:v>
                </c:pt>
                <c:pt idx="2">
                  <c:v>190.2</c:v>
                </c:pt>
                <c:pt idx="3">
                  <c:v>214.9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2B-4D3B-9902-970974E0CBC5}"/>
            </c:ext>
          </c:extLst>
        </c:ser>
        <c:ser>
          <c:idx val="7"/>
          <c:order val="7"/>
          <c:tx>
            <c:strRef>
              <c:f>'Figure 3'!$A$18:$A$18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strRef>
              <c:f>'Figure 3'!$B$10:$E$10</c:f>
              <c:strCache>
                <c:ptCount val="4"/>
                <c:pt idx="0">
                  <c:v>2015/16 Actual </c:v>
                </c:pt>
                <c:pt idx="1">
                  <c:v>2016/17 Actual </c:v>
                </c:pt>
                <c:pt idx="2">
                  <c:v>2017/18  Estimated</c:v>
                </c:pt>
                <c:pt idx="3">
                  <c:v>2018/19 Estimated</c:v>
                </c:pt>
              </c:strCache>
            </c:strRef>
          </c:cat>
          <c:val>
            <c:numRef>
              <c:f>'Figure 3'!$B$18:$E$18</c:f>
              <c:numCache>
                <c:formatCode>#,##0</c:formatCode>
                <c:ptCount val="4"/>
                <c:pt idx="0">
                  <c:v>42.9</c:v>
                </c:pt>
                <c:pt idx="1">
                  <c:v>46.3</c:v>
                </c:pt>
                <c:pt idx="2">
                  <c:v>54.5</c:v>
                </c:pt>
                <c:pt idx="3">
                  <c:v>61.6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2B-4D3B-9902-970974E0C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981184"/>
        <c:axId val="165987072"/>
      </c:barChart>
      <c:catAx>
        <c:axId val="16598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65987072"/>
        <c:crosses val="autoZero"/>
        <c:auto val="1"/>
        <c:lblAlgn val="ctr"/>
        <c:lblOffset val="100"/>
        <c:noMultiLvlLbl val="0"/>
      </c:catAx>
      <c:valAx>
        <c:axId val="165987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r>
                  <a:rPr lang="en-GB">
                    <a:latin typeface="Arial" pitchFamily="34" charset="0"/>
                    <a:cs typeface="Arial" pitchFamily="34" charset="0"/>
                  </a:rPr>
                  <a:t>UGX (billion)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6598118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23240967996"/>
          <c:y val="5.1400554097404488E-2"/>
          <c:w val="0.78281134904486849"/>
          <c:h val="0.68711395450568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4'!$A$8</c:f>
              <c:strCache>
                <c:ptCount val="1"/>
                <c:pt idx="0">
                  <c:v>External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'Figure 4'!$B$7:$H$7</c:f>
              <c:strCache>
                <c:ptCount val="7"/>
                <c:pt idx="0">
                  <c:v>2012/13</c:v>
                </c:pt>
                <c:pt idx="1">
                  <c:v>2013/14</c:v>
                </c:pt>
                <c:pt idx="2">
                  <c:v>2014/15</c:v>
                </c:pt>
                <c:pt idx="3">
                  <c:v>2015/16</c:v>
                </c:pt>
                <c:pt idx="4">
                  <c:v>2016/17 </c:v>
                </c:pt>
                <c:pt idx="5">
                  <c:v>2017/18 </c:v>
                </c:pt>
                <c:pt idx="6">
                  <c:v>2018/19</c:v>
                </c:pt>
              </c:strCache>
            </c:strRef>
          </c:cat>
          <c:val>
            <c:numRef>
              <c:f>'Figure 4'!$B$8:$H$8</c:f>
              <c:numCache>
                <c:formatCode>General</c:formatCode>
                <c:ptCount val="7"/>
                <c:pt idx="0">
                  <c:v>15.3</c:v>
                </c:pt>
                <c:pt idx="1">
                  <c:v>15.8</c:v>
                </c:pt>
                <c:pt idx="2">
                  <c:v>18.7</c:v>
                </c:pt>
                <c:pt idx="3">
                  <c:v>21.7</c:v>
                </c:pt>
                <c:pt idx="4">
                  <c:v>25.1</c:v>
                </c:pt>
                <c:pt idx="5">
                  <c:v>25.4</c:v>
                </c:pt>
                <c:pt idx="6">
                  <c:v>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B-4D4D-A010-67B01D2D0D58}"/>
            </c:ext>
          </c:extLst>
        </c:ser>
        <c:ser>
          <c:idx val="1"/>
          <c:order val="1"/>
          <c:tx>
            <c:strRef>
              <c:f>'Figure 4'!$A$9</c:f>
              <c:strCache>
                <c:ptCount val="1"/>
                <c:pt idx="0">
                  <c:v>Domestic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'Figure 4'!$B$7:$H$7</c:f>
              <c:strCache>
                <c:ptCount val="7"/>
                <c:pt idx="0">
                  <c:v>2012/13</c:v>
                </c:pt>
                <c:pt idx="1">
                  <c:v>2013/14</c:v>
                </c:pt>
                <c:pt idx="2">
                  <c:v>2014/15</c:v>
                </c:pt>
                <c:pt idx="3">
                  <c:v>2015/16</c:v>
                </c:pt>
                <c:pt idx="4">
                  <c:v>2016/17 </c:v>
                </c:pt>
                <c:pt idx="5">
                  <c:v>2017/18 </c:v>
                </c:pt>
                <c:pt idx="6">
                  <c:v>2018/19</c:v>
                </c:pt>
              </c:strCache>
            </c:strRef>
          </c:cat>
          <c:val>
            <c:numRef>
              <c:f>'Figure 4'!$B$9:$H$9</c:f>
              <c:numCache>
                <c:formatCode>General</c:formatCode>
                <c:ptCount val="7"/>
                <c:pt idx="0">
                  <c:v>10.9</c:v>
                </c:pt>
                <c:pt idx="1">
                  <c:v>12.5</c:v>
                </c:pt>
                <c:pt idx="2">
                  <c:v>13.4</c:v>
                </c:pt>
                <c:pt idx="3">
                  <c:v>14</c:v>
                </c:pt>
                <c:pt idx="4">
                  <c:v>13.6</c:v>
                </c:pt>
                <c:pt idx="5">
                  <c:v>13.2</c:v>
                </c:pt>
                <c:pt idx="6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B-4D4D-A010-67B01D2D0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462592"/>
        <c:axId val="166464128"/>
      </c:barChart>
      <c:catAx>
        <c:axId val="166462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66464128"/>
        <c:crosses val="autoZero"/>
        <c:auto val="1"/>
        <c:lblAlgn val="ctr"/>
        <c:lblOffset val="100"/>
        <c:noMultiLvlLbl val="0"/>
      </c:catAx>
      <c:valAx>
        <c:axId val="166464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r>
                  <a:rPr lang="en-GB">
                    <a:latin typeface="Arial" pitchFamily="34" charset="0"/>
                    <a:cs typeface="Arial" pitchFamily="34" charset="0"/>
                  </a:rPr>
                  <a:t>Public</a:t>
                </a:r>
                <a:r>
                  <a:rPr lang="en-GB" baseline="0">
                    <a:latin typeface="Arial" pitchFamily="34" charset="0"/>
                    <a:cs typeface="Arial" pitchFamily="34" charset="0"/>
                  </a:rPr>
                  <a:t> debt, % GDP</a:t>
                </a:r>
                <a:endParaRPr lang="en-GB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664625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4115947847191188"/>
          <c:y val="0.90702354913969052"/>
          <c:w val="0.44675091164010061"/>
          <c:h val="7.0212160979877508E-2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354977406271069E-2"/>
          <c:y val="6.5289442986293383E-2"/>
          <c:w val="0.59511017084908369"/>
          <c:h val="0.685215806357538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5'!$A$9</c:f>
              <c:strCache>
                <c:ptCount val="1"/>
                <c:pt idx="0">
                  <c:v>Development (externally financed)</c:v>
                </c:pt>
              </c:strCache>
            </c:strRef>
          </c:tx>
          <c:invertIfNegative val="0"/>
          <c:cat>
            <c:strRef>
              <c:f>'Figure 5'!$B$8:$E$8</c:f>
              <c:strCache>
                <c:ptCount val="4"/>
                <c:pt idx="0">
                  <c:v>2015/16 Outturn</c:v>
                </c:pt>
                <c:pt idx="1">
                  <c:v>2016/17 Outturn</c:v>
                </c:pt>
                <c:pt idx="2">
                  <c:v>2017/18 projected outurn</c:v>
                </c:pt>
                <c:pt idx="3">
                  <c:v> 2018/19 projected</c:v>
                </c:pt>
              </c:strCache>
            </c:strRef>
          </c:cat>
          <c:val>
            <c:numRef>
              <c:f>'Figure 5'!$B$9:$E$9</c:f>
              <c:numCache>
                <c:formatCode>#,##0</c:formatCode>
                <c:ptCount val="4"/>
                <c:pt idx="0">
                  <c:v>2384</c:v>
                </c:pt>
                <c:pt idx="1">
                  <c:v>2477</c:v>
                </c:pt>
                <c:pt idx="2">
                  <c:v>3413</c:v>
                </c:pt>
                <c:pt idx="3">
                  <c:v>6381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B3-4EF5-8F91-0C967082EF78}"/>
            </c:ext>
          </c:extLst>
        </c:ser>
        <c:ser>
          <c:idx val="1"/>
          <c:order val="1"/>
          <c:tx>
            <c:strRef>
              <c:f>'Figure 5'!$A$10</c:f>
              <c:strCache>
                <c:ptCount val="1"/>
                <c:pt idx="0">
                  <c:v>Development (domestically financed)</c:v>
                </c:pt>
              </c:strCache>
            </c:strRef>
          </c:tx>
          <c:invertIfNegative val="0"/>
          <c:cat>
            <c:strRef>
              <c:f>'Figure 5'!$B$8:$E$8</c:f>
              <c:strCache>
                <c:ptCount val="4"/>
                <c:pt idx="0">
                  <c:v>2015/16 Outturn</c:v>
                </c:pt>
                <c:pt idx="1">
                  <c:v>2016/17 Outturn</c:v>
                </c:pt>
                <c:pt idx="2">
                  <c:v>2017/18 projected outurn</c:v>
                </c:pt>
                <c:pt idx="3">
                  <c:v> 2018/19 projected</c:v>
                </c:pt>
              </c:strCache>
            </c:strRef>
          </c:cat>
          <c:val>
            <c:numRef>
              <c:f>'Figure 5'!$B$10:$E$10</c:f>
              <c:numCache>
                <c:formatCode>#,##0</c:formatCode>
                <c:ptCount val="4"/>
                <c:pt idx="0">
                  <c:v>3523</c:v>
                </c:pt>
                <c:pt idx="1">
                  <c:v>4241</c:v>
                </c:pt>
                <c:pt idx="2">
                  <c:v>4177</c:v>
                </c:pt>
                <c:pt idx="3">
                  <c:v>4670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B3-4EF5-8F91-0C967082EF78}"/>
            </c:ext>
          </c:extLst>
        </c:ser>
        <c:ser>
          <c:idx val="3"/>
          <c:order val="3"/>
          <c:tx>
            <c:strRef>
              <c:f>'Figure 5'!$A$12</c:f>
              <c:strCache>
                <c:ptCount val="1"/>
                <c:pt idx="0">
                  <c:v>Wages and salaries</c:v>
                </c:pt>
              </c:strCache>
            </c:strRef>
          </c:tx>
          <c:invertIfNegative val="0"/>
          <c:cat>
            <c:strRef>
              <c:f>'Figure 5'!$B$8:$E$8</c:f>
              <c:strCache>
                <c:ptCount val="4"/>
                <c:pt idx="0">
                  <c:v>2015/16 Outturn</c:v>
                </c:pt>
                <c:pt idx="1">
                  <c:v>2016/17 Outturn</c:v>
                </c:pt>
                <c:pt idx="2">
                  <c:v>2017/18 projected outurn</c:v>
                </c:pt>
                <c:pt idx="3">
                  <c:v> 2018/19 projected</c:v>
                </c:pt>
              </c:strCache>
            </c:strRef>
          </c:cat>
          <c:val>
            <c:numRef>
              <c:f>'Figure 5'!$B$12:$E$12</c:f>
              <c:numCache>
                <c:formatCode>#,##0</c:formatCode>
                <c:ptCount val="4"/>
                <c:pt idx="0">
                  <c:v>2966</c:v>
                </c:pt>
                <c:pt idx="1">
                  <c:v>3382</c:v>
                </c:pt>
                <c:pt idx="2">
                  <c:v>3576</c:v>
                </c:pt>
                <c:pt idx="3">
                  <c:v>3725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B3-4EF5-8F91-0C967082EF78}"/>
            </c:ext>
          </c:extLst>
        </c:ser>
        <c:ser>
          <c:idx val="2"/>
          <c:order val="2"/>
          <c:tx>
            <c:strRef>
              <c:f>'Figure 5'!$A$11</c:f>
              <c:strCache>
                <c:ptCount val="1"/>
                <c:pt idx="0">
                  <c:v>Interest payments</c:v>
                </c:pt>
              </c:strCache>
            </c:strRef>
          </c:tx>
          <c:invertIfNegative val="0"/>
          <c:cat>
            <c:strRef>
              <c:f>'Figure 5'!$B$8:$E$8</c:f>
              <c:strCache>
                <c:ptCount val="4"/>
                <c:pt idx="0">
                  <c:v>2015/16 Outturn</c:v>
                </c:pt>
                <c:pt idx="1">
                  <c:v>2016/17 Outturn</c:v>
                </c:pt>
                <c:pt idx="2">
                  <c:v>2017/18 projected outurn</c:v>
                </c:pt>
                <c:pt idx="3">
                  <c:v> 2018/19 projected</c:v>
                </c:pt>
              </c:strCache>
            </c:strRef>
          </c:cat>
          <c:val>
            <c:numRef>
              <c:f>'Figure 5'!$B$11:$E$11</c:f>
              <c:numCache>
                <c:formatCode>#,##0</c:formatCode>
                <c:ptCount val="4"/>
                <c:pt idx="0">
                  <c:v>1682</c:v>
                </c:pt>
                <c:pt idx="1">
                  <c:v>2360</c:v>
                </c:pt>
                <c:pt idx="2">
                  <c:v>2648</c:v>
                </c:pt>
                <c:pt idx="3">
                  <c:v>2634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B3-4EF5-8F91-0C967082EF78}"/>
            </c:ext>
          </c:extLst>
        </c:ser>
        <c:ser>
          <c:idx val="4"/>
          <c:order val="4"/>
          <c:tx>
            <c:strRef>
              <c:f>'Figure 5'!$A$13</c:f>
              <c:strCache>
                <c:ptCount val="1"/>
                <c:pt idx="0">
                  <c:v>Others</c:v>
                </c:pt>
              </c:strCache>
            </c:strRef>
          </c:tx>
          <c:invertIfNegative val="0"/>
          <c:cat>
            <c:strRef>
              <c:f>'Figure 5'!$B$8:$E$8</c:f>
              <c:strCache>
                <c:ptCount val="4"/>
                <c:pt idx="0">
                  <c:v>2015/16 Outturn</c:v>
                </c:pt>
                <c:pt idx="1">
                  <c:v>2016/17 Outturn</c:v>
                </c:pt>
                <c:pt idx="2">
                  <c:v>2017/18 projected outurn</c:v>
                </c:pt>
                <c:pt idx="3">
                  <c:v> 2018/19 projected</c:v>
                </c:pt>
              </c:strCache>
            </c:strRef>
          </c:cat>
          <c:val>
            <c:numRef>
              <c:f>'Figure 5'!$B$13:$E$13</c:f>
              <c:numCache>
                <c:formatCode>#,##0</c:formatCode>
                <c:ptCount val="4"/>
                <c:pt idx="0">
                  <c:v>5901</c:v>
                </c:pt>
                <c:pt idx="1">
                  <c:v>5635</c:v>
                </c:pt>
                <c:pt idx="2">
                  <c:v>5723</c:v>
                </c:pt>
                <c:pt idx="3">
                  <c:v>6206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B3-4EF5-8F91-0C967082E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522880"/>
        <c:axId val="166524416"/>
      </c:barChart>
      <c:lineChart>
        <c:grouping val="standard"/>
        <c:varyColors val="0"/>
        <c:ser>
          <c:idx val="5"/>
          <c:order val="5"/>
          <c:tx>
            <c:strRef>
              <c:f>'Figure 5'!$A$14</c:f>
              <c:strCache>
                <c:ptCount val="1"/>
                <c:pt idx="0">
                  <c:v>Expenditure (% GDP)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'Figure 5'!$B$8:$E$8</c:f>
              <c:strCache>
                <c:ptCount val="4"/>
                <c:pt idx="0">
                  <c:v>2015/16 Outturn</c:v>
                </c:pt>
                <c:pt idx="1">
                  <c:v>2016/17 Outturn</c:v>
                </c:pt>
                <c:pt idx="2">
                  <c:v>2017/18 projected outurn</c:v>
                </c:pt>
                <c:pt idx="3">
                  <c:v> 2018/19 projected</c:v>
                </c:pt>
              </c:strCache>
            </c:strRef>
          </c:cat>
          <c:val>
            <c:numRef>
              <c:f>'Figure 5'!$B$14:$E$14</c:f>
              <c:numCache>
                <c:formatCode>0.0%</c:formatCode>
                <c:ptCount val="4"/>
                <c:pt idx="0">
                  <c:v>0.20200000000000001</c:v>
                </c:pt>
                <c:pt idx="1">
                  <c:v>0.191</c:v>
                </c:pt>
                <c:pt idx="2">
                  <c:v>0.20399999999999999</c:v>
                </c:pt>
                <c:pt idx="3">
                  <c:v>0.217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B3-4EF5-8F91-0C967082E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38848"/>
        <c:axId val="52500736"/>
      </c:lineChart>
      <c:catAx>
        <c:axId val="166522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66524416"/>
        <c:crosses val="autoZero"/>
        <c:auto val="1"/>
        <c:lblAlgn val="ctr"/>
        <c:lblOffset val="100"/>
        <c:noMultiLvlLbl val="0"/>
      </c:catAx>
      <c:valAx>
        <c:axId val="166524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r>
                  <a:rPr lang="en-GB">
                    <a:latin typeface="Arial" pitchFamily="34" charset="0"/>
                    <a:cs typeface="Arial" pitchFamily="34" charset="0"/>
                  </a:rPr>
                  <a:t>UGX,</a:t>
                </a:r>
                <a:r>
                  <a:rPr lang="en-GB" baseline="0">
                    <a:latin typeface="Arial" pitchFamily="34" charset="0"/>
                    <a:cs typeface="Arial" pitchFamily="34" charset="0"/>
                  </a:rPr>
                  <a:t> billion, current prices</a:t>
                </a:r>
                <a:endParaRPr lang="en-GB">
                  <a:latin typeface="Arial" pitchFamily="34" charset="0"/>
                  <a:cs typeface="Arial" pitchFamily="34" charset="0"/>
                </a:endParaRP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66522880"/>
        <c:crosses val="autoZero"/>
        <c:crossBetween val="between"/>
      </c:valAx>
      <c:valAx>
        <c:axId val="5250073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2638848"/>
        <c:crosses val="max"/>
        <c:crossBetween val="between"/>
      </c:valAx>
      <c:catAx>
        <c:axId val="52638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50073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8118888513130158"/>
          <c:y val="6.8676727909011442E-2"/>
          <c:w val="0.21881116422113178"/>
          <c:h val="0.47563005843781725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880244874022898E-2"/>
          <c:y val="3.7957332256544886E-2"/>
          <c:w val="0.79667145830204511"/>
          <c:h val="0.427194023823945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6'!$B$9</c:f>
              <c:strCache>
                <c:ptCount val="1"/>
                <c:pt idx="0">
                  <c:v>2018/19  estimates</c:v>
                </c:pt>
              </c:strCache>
            </c:strRef>
          </c:tx>
          <c:invertIfNegative val="0"/>
          <c:cat>
            <c:strRef>
              <c:f>'Figure 6'!$A$10:$A$20</c:f>
              <c:strCache>
                <c:ptCount val="11"/>
                <c:pt idx="0">
                  <c:v>Works and transport</c:v>
                </c:pt>
                <c:pt idx="1">
                  <c:v>Education</c:v>
                </c:pt>
                <c:pt idx="2">
                  <c:v>Interest payments</c:v>
                </c:pt>
                <c:pt idx="3">
                  <c:v>Energy and mineral development</c:v>
                </c:pt>
                <c:pt idx="4">
                  <c:v>Health</c:v>
                </c:pt>
                <c:pt idx="5">
                  <c:v>Public  sector management</c:v>
                </c:pt>
                <c:pt idx="6">
                  <c:v>Security</c:v>
                </c:pt>
                <c:pt idx="7">
                  <c:v>Justice/Law and order</c:v>
                </c:pt>
                <c:pt idx="8">
                  <c:v>Accountability</c:v>
                </c:pt>
                <c:pt idx="9">
                  <c:v>Agriculture</c:v>
                </c:pt>
                <c:pt idx="10">
                  <c:v>Others</c:v>
                </c:pt>
              </c:strCache>
            </c:strRef>
          </c:cat>
          <c:val>
            <c:numRef>
              <c:f>'Figure 6'!$B$10:$B$20</c:f>
              <c:numCache>
                <c:formatCode>_-* #,##0_-;\-* #,##0_-;_-* "-"??_-;_-@_-</c:formatCode>
                <c:ptCount val="11"/>
                <c:pt idx="0">
                  <c:v>4782.42</c:v>
                </c:pt>
                <c:pt idx="1">
                  <c:v>2726.12</c:v>
                </c:pt>
                <c:pt idx="2">
                  <c:v>2634.11</c:v>
                </c:pt>
                <c:pt idx="3">
                  <c:v>2428.9</c:v>
                </c:pt>
                <c:pt idx="4">
                  <c:v>2250.5500000000002</c:v>
                </c:pt>
                <c:pt idx="5">
                  <c:v>1546.5</c:v>
                </c:pt>
                <c:pt idx="6">
                  <c:v>1466.36</c:v>
                </c:pt>
                <c:pt idx="7">
                  <c:v>1262.1300000000001</c:v>
                </c:pt>
                <c:pt idx="8">
                  <c:v>1072.69</c:v>
                </c:pt>
                <c:pt idx="9">
                  <c:v>862.92</c:v>
                </c:pt>
                <c:pt idx="10">
                  <c:v>2524.13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F-4588-8723-04726CCAF6C3}"/>
            </c:ext>
          </c:extLst>
        </c:ser>
        <c:ser>
          <c:idx val="1"/>
          <c:order val="1"/>
          <c:tx>
            <c:strRef>
              <c:f>'Figure 6'!$C$9</c:f>
              <c:strCache>
                <c:ptCount val="1"/>
                <c:pt idx="0">
                  <c:v>2017/18 approved</c:v>
                </c:pt>
              </c:strCache>
            </c:strRef>
          </c:tx>
          <c:invertIfNegative val="0"/>
          <c:cat>
            <c:strRef>
              <c:f>'Figure 6'!$A$10:$A$20</c:f>
              <c:strCache>
                <c:ptCount val="11"/>
                <c:pt idx="0">
                  <c:v>Works and transport</c:v>
                </c:pt>
                <c:pt idx="1">
                  <c:v>Education</c:v>
                </c:pt>
                <c:pt idx="2">
                  <c:v>Interest payments</c:v>
                </c:pt>
                <c:pt idx="3">
                  <c:v>Energy and mineral development</c:v>
                </c:pt>
                <c:pt idx="4">
                  <c:v>Health</c:v>
                </c:pt>
                <c:pt idx="5">
                  <c:v>Public  sector management</c:v>
                </c:pt>
                <c:pt idx="6">
                  <c:v>Security</c:v>
                </c:pt>
                <c:pt idx="7">
                  <c:v>Justice/Law and order</c:v>
                </c:pt>
                <c:pt idx="8">
                  <c:v>Accountability</c:v>
                </c:pt>
                <c:pt idx="9">
                  <c:v>Agriculture</c:v>
                </c:pt>
                <c:pt idx="10">
                  <c:v>Others</c:v>
                </c:pt>
              </c:strCache>
            </c:strRef>
          </c:cat>
          <c:val>
            <c:numRef>
              <c:f>'Figure 6'!$C$10:$C$20</c:f>
              <c:numCache>
                <c:formatCode>_-* #,##0_-;\-* #,##0_-;_-* "-"??_-;_-@_-</c:formatCode>
                <c:ptCount val="11"/>
                <c:pt idx="0">
                  <c:v>4587.2700000000004</c:v>
                </c:pt>
                <c:pt idx="1">
                  <c:v>2501.12</c:v>
                </c:pt>
                <c:pt idx="2">
                  <c:v>2635.4</c:v>
                </c:pt>
                <c:pt idx="3">
                  <c:v>2319.8000000000002</c:v>
                </c:pt>
                <c:pt idx="4">
                  <c:v>1824.08</c:v>
                </c:pt>
                <c:pt idx="5">
                  <c:v>1450.05</c:v>
                </c:pt>
                <c:pt idx="6">
                  <c:v>1472.76</c:v>
                </c:pt>
                <c:pt idx="7">
                  <c:v>450.18</c:v>
                </c:pt>
                <c:pt idx="8">
                  <c:v>976.23</c:v>
                </c:pt>
                <c:pt idx="9">
                  <c:v>828.51</c:v>
                </c:pt>
                <c:pt idx="10">
                  <c:v>2287.69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F-4588-8723-04726CCAF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440320"/>
        <c:axId val="166442112"/>
      </c:barChart>
      <c:lineChart>
        <c:grouping val="standard"/>
        <c:varyColors val="0"/>
        <c:ser>
          <c:idx val="2"/>
          <c:order val="2"/>
          <c:tx>
            <c:strRef>
              <c:f>'Figure 6'!$D$9</c:f>
              <c:strCache>
                <c:ptCount val="1"/>
                <c:pt idx="0">
                  <c:v>Share of 2018/19 budget </c:v>
                </c:pt>
              </c:strCache>
            </c:strRef>
          </c:tx>
          <c:marker>
            <c:symbol val="none"/>
          </c:marker>
          <c:dLbls>
            <c:dLbl>
              <c:idx val="10"/>
              <c:layout>
                <c:manualLayout>
                  <c:x val="-3.2697547683923703E-2"/>
                  <c:y val="-9.756097560975639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5F-4588-8723-04726CCAF6C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'Figure 6'!$A$10:$A$20</c:f>
              <c:strCache>
                <c:ptCount val="11"/>
                <c:pt idx="0">
                  <c:v>Works and transport</c:v>
                </c:pt>
                <c:pt idx="1">
                  <c:v>Education</c:v>
                </c:pt>
                <c:pt idx="2">
                  <c:v>Interest payments</c:v>
                </c:pt>
                <c:pt idx="3">
                  <c:v>Energy and mineral development</c:v>
                </c:pt>
                <c:pt idx="4">
                  <c:v>Health</c:v>
                </c:pt>
                <c:pt idx="5">
                  <c:v>Public  sector management</c:v>
                </c:pt>
                <c:pt idx="6">
                  <c:v>Security</c:v>
                </c:pt>
                <c:pt idx="7">
                  <c:v>Justice/Law and order</c:v>
                </c:pt>
                <c:pt idx="8">
                  <c:v>Accountability</c:v>
                </c:pt>
                <c:pt idx="9">
                  <c:v>Agriculture</c:v>
                </c:pt>
                <c:pt idx="10">
                  <c:v>Others</c:v>
                </c:pt>
              </c:strCache>
            </c:strRef>
          </c:cat>
          <c:val>
            <c:numRef>
              <c:f>'Figure 6'!$D$10:$D$20</c:f>
              <c:numCache>
                <c:formatCode>0.0%</c:formatCode>
                <c:ptCount val="11"/>
                <c:pt idx="0">
                  <c:v>0.20301628020408524</c:v>
                </c:pt>
                <c:pt idx="1">
                  <c:v>0.11572524826133229</c:v>
                </c:pt>
                <c:pt idx="2">
                  <c:v>0.11181937467817192</c:v>
                </c:pt>
                <c:pt idx="3">
                  <c:v>0.10310810070794757</c:v>
                </c:pt>
                <c:pt idx="4">
                  <c:v>9.553704806631455E-2</c:v>
                </c:pt>
                <c:pt idx="5">
                  <c:v>6.5649749987583231E-2</c:v>
                </c:pt>
                <c:pt idx="6">
                  <c:v>6.2247764236529286E-2</c:v>
                </c:pt>
                <c:pt idx="7">
                  <c:v>5.3578091789090482E-2</c:v>
                </c:pt>
                <c:pt idx="8">
                  <c:v>4.5536262731445627E-2</c:v>
                </c:pt>
                <c:pt idx="9">
                  <c:v>3.663141432866817E-2</c:v>
                </c:pt>
                <c:pt idx="10">
                  <c:v>0.10715066500883186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5F-4588-8723-04726CCAF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593280"/>
        <c:axId val="166444032"/>
      </c:lineChart>
      <c:catAx>
        <c:axId val="166440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6442112"/>
        <c:crosses val="autoZero"/>
        <c:auto val="1"/>
        <c:lblAlgn val="ctr"/>
        <c:lblOffset val="100"/>
        <c:noMultiLvlLbl val="0"/>
      </c:catAx>
      <c:valAx>
        <c:axId val="166442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UGX (billion)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166440320"/>
        <c:crosses val="autoZero"/>
        <c:crossBetween val="between"/>
      </c:valAx>
      <c:valAx>
        <c:axId val="16644403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66593280"/>
        <c:crosses val="max"/>
        <c:crossBetween val="between"/>
      </c:valAx>
      <c:catAx>
        <c:axId val="166593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44403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6.5322434150772074E-2"/>
          <c:y val="0.86666695758377243"/>
          <c:w val="0.80591830669557252"/>
          <c:h val="0.13004610693873234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738117825633243"/>
          <c:y val="4.6413502109704664E-2"/>
          <c:w val="0.63930667552098164"/>
          <c:h val="0.6848695969965784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'Figure 7'!$B$9</c:f>
              <c:strCache>
                <c:ptCount val="1"/>
                <c:pt idx="0">
                  <c:v>FY 2017/18 approved budget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'Figure 7'!$A$10:$A$16</c:f>
              <c:strCache>
                <c:ptCount val="7"/>
                <c:pt idx="0">
                  <c:v>Social development</c:v>
                </c:pt>
                <c:pt idx="1">
                  <c:v>Water and environment</c:v>
                </c:pt>
                <c:pt idx="2">
                  <c:v>Agriculture</c:v>
                </c:pt>
                <c:pt idx="3">
                  <c:v>Health</c:v>
                </c:pt>
                <c:pt idx="4">
                  <c:v>Interest payments</c:v>
                </c:pt>
                <c:pt idx="5">
                  <c:v>Education</c:v>
                </c:pt>
                <c:pt idx="6">
                  <c:v>Works and transport</c:v>
                </c:pt>
              </c:strCache>
            </c:strRef>
          </c:cat>
          <c:val>
            <c:numRef>
              <c:f>'Figure 7'!$B$10:$B$16</c:f>
              <c:numCache>
                <c:formatCode>_-* #,##0_-;\-* #,##0_-;_-* "-"??_-;_-@_-</c:formatCode>
                <c:ptCount val="7"/>
                <c:pt idx="0">
                  <c:v>175.81</c:v>
                </c:pt>
                <c:pt idx="1">
                  <c:v>632.03</c:v>
                </c:pt>
                <c:pt idx="2">
                  <c:v>828.51</c:v>
                </c:pt>
                <c:pt idx="3">
                  <c:v>1824.08</c:v>
                </c:pt>
                <c:pt idx="4">
                  <c:v>2635.4</c:v>
                </c:pt>
                <c:pt idx="5">
                  <c:v>2501.12</c:v>
                </c:pt>
                <c:pt idx="6">
                  <c:v>4587.2700000000004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9-4942-844D-420E60CE5C80}"/>
            </c:ext>
          </c:extLst>
        </c:ser>
        <c:ser>
          <c:idx val="1"/>
          <c:order val="1"/>
          <c:tx>
            <c:strRef>
              <c:f>'Figure 7'!$C$9</c:f>
              <c:strCache>
                <c:ptCount val="1"/>
                <c:pt idx="0">
                  <c:v>FY 2018/19 projected budget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'Figure 7'!$A$10:$A$16</c:f>
              <c:strCache>
                <c:ptCount val="7"/>
                <c:pt idx="0">
                  <c:v>Social development</c:v>
                </c:pt>
                <c:pt idx="1">
                  <c:v>Water and environment</c:v>
                </c:pt>
                <c:pt idx="2">
                  <c:v>Agriculture</c:v>
                </c:pt>
                <c:pt idx="3">
                  <c:v>Health</c:v>
                </c:pt>
                <c:pt idx="4">
                  <c:v>Interest payments</c:v>
                </c:pt>
                <c:pt idx="5">
                  <c:v>Education</c:v>
                </c:pt>
                <c:pt idx="6">
                  <c:v>Works and transport</c:v>
                </c:pt>
              </c:strCache>
            </c:strRef>
          </c:cat>
          <c:val>
            <c:numRef>
              <c:f>'Figure 7'!$C$10:$C$16</c:f>
              <c:numCache>
                <c:formatCode>_-* #,##0_-;\-* #,##0_-;_-* "-"??_-;_-@_-</c:formatCode>
                <c:ptCount val="7"/>
                <c:pt idx="0">
                  <c:v>205.87</c:v>
                </c:pt>
                <c:pt idx="1">
                  <c:v>710.14</c:v>
                </c:pt>
                <c:pt idx="2">
                  <c:v>862.92</c:v>
                </c:pt>
                <c:pt idx="3">
                  <c:v>2250.5500000000002</c:v>
                </c:pt>
                <c:pt idx="4">
                  <c:v>2634.11</c:v>
                </c:pt>
                <c:pt idx="5">
                  <c:v>2726.1300000000006</c:v>
                </c:pt>
                <c:pt idx="6">
                  <c:v>4782.42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F9-4942-844D-420E60CE5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618624"/>
        <c:axId val="166620160"/>
      </c:barChart>
      <c:catAx>
        <c:axId val="1666186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66620160"/>
        <c:crosses val="autoZero"/>
        <c:auto val="1"/>
        <c:lblAlgn val="ctr"/>
        <c:lblOffset val="100"/>
        <c:noMultiLvlLbl val="0"/>
      </c:catAx>
      <c:valAx>
        <c:axId val="1666201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r>
                  <a:rPr lang="en-GB">
                    <a:latin typeface="Arial" pitchFamily="34" charset="0"/>
                    <a:cs typeface="Arial" pitchFamily="34" charset="0"/>
                  </a:rPr>
                  <a:t>UGX (billion)</a:t>
                </a:r>
              </a:p>
            </c:rich>
          </c:tx>
          <c:overlay val="0"/>
        </c:title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66618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0930825664864181"/>
          <c:y val="0.90049403634672265"/>
          <c:w val="0.6139849160421218"/>
          <c:h val="9.7746104521744925E-2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9992716623823824"/>
          <c:y val="4.1666666666666664E-2"/>
          <c:w val="0.44875592665514374"/>
          <c:h val="0.7025122742010185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'Figure 8'!$B$9</c:f>
              <c:strCache>
                <c:ptCount val="1"/>
                <c:pt idx="0">
                  <c:v>FY 2017/18 approved budget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'Figure 8'!$A$10:$A$19</c:f>
              <c:strCache>
                <c:ptCount val="10"/>
                <c:pt idx="0">
                  <c:v>Uganda cotton development organisation</c:v>
                </c:pt>
                <c:pt idx="1">
                  <c:v>Dairy development authority</c:v>
                </c:pt>
                <c:pt idx="2">
                  <c:v>KCCA agriculture grant</c:v>
                </c:pt>
                <c:pt idx="3">
                  <c:v>NAGRCDB</c:v>
                </c:pt>
                <c:pt idx="4">
                  <c:v>Uganda coffee development authority</c:v>
                </c:pt>
                <c:pt idx="5">
                  <c:v>NARO</c:v>
                </c:pt>
                <c:pt idx="6">
                  <c:v>Local government agriculture and commercial Services</c:v>
                </c:pt>
                <c:pt idx="7">
                  <c:v>NAADS secretariat</c:v>
                </c:pt>
                <c:pt idx="8">
                  <c:v>MAAIF</c:v>
                </c:pt>
                <c:pt idx="9">
                  <c:v>AGRICULTURE</c:v>
                </c:pt>
              </c:strCache>
            </c:strRef>
          </c:cat>
          <c:val>
            <c:numRef>
              <c:f>'Figure 8'!$B$10:$B$19</c:f>
              <c:numCache>
                <c:formatCode>0</c:formatCode>
                <c:ptCount val="10"/>
                <c:pt idx="0">
                  <c:v>5.08</c:v>
                </c:pt>
                <c:pt idx="1">
                  <c:v>5.97</c:v>
                </c:pt>
                <c:pt idx="2">
                  <c:v>6.36</c:v>
                </c:pt>
                <c:pt idx="3">
                  <c:v>11.16</c:v>
                </c:pt>
                <c:pt idx="4">
                  <c:v>53.59</c:v>
                </c:pt>
                <c:pt idx="5">
                  <c:v>84.1</c:v>
                </c:pt>
                <c:pt idx="6">
                  <c:v>51.62</c:v>
                </c:pt>
                <c:pt idx="7">
                  <c:v>279.7</c:v>
                </c:pt>
                <c:pt idx="8">
                  <c:v>330.94</c:v>
                </c:pt>
                <c:pt idx="9">
                  <c:v>828.52000000000021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0-4FF9-BD66-F750CFC274FF}"/>
            </c:ext>
          </c:extLst>
        </c:ser>
        <c:ser>
          <c:idx val="1"/>
          <c:order val="1"/>
          <c:tx>
            <c:strRef>
              <c:f>'Figure 8'!$C$9</c:f>
              <c:strCache>
                <c:ptCount val="1"/>
                <c:pt idx="0">
                  <c:v>FY 2018/19 budget projections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'Figure 8'!$A$10:$A$19</c:f>
              <c:strCache>
                <c:ptCount val="10"/>
                <c:pt idx="0">
                  <c:v>Uganda cotton development organisation</c:v>
                </c:pt>
                <c:pt idx="1">
                  <c:v>Dairy development authority</c:v>
                </c:pt>
                <c:pt idx="2">
                  <c:v>KCCA agriculture grant</c:v>
                </c:pt>
                <c:pt idx="3">
                  <c:v>NAGRCDB</c:v>
                </c:pt>
                <c:pt idx="4">
                  <c:v>Uganda coffee development authority</c:v>
                </c:pt>
                <c:pt idx="5">
                  <c:v>NARO</c:v>
                </c:pt>
                <c:pt idx="6">
                  <c:v>Local government agriculture and commercial Services</c:v>
                </c:pt>
                <c:pt idx="7">
                  <c:v>NAADS secretariat</c:v>
                </c:pt>
                <c:pt idx="8">
                  <c:v>MAAIF</c:v>
                </c:pt>
                <c:pt idx="9">
                  <c:v>AGRICULTURE</c:v>
                </c:pt>
              </c:strCache>
            </c:strRef>
          </c:cat>
          <c:val>
            <c:numRef>
              <c:f>'Figure 8'!$C$10:$C$19</c:f>
              <c:numCache>
                <c:formatCode>0</c:formatCode>
                <c:ptCount val="10"/>
                <c:pt idx="0">
                  <c:v>4.99</c:v>
                </c:pt>
                <c:pt idx="1">
                  <c:v>5.74</c:v>
                </c:pt>
                <c:pt idx="2">
                  <c:v>6.66</c:v>
                </c:pt>
                <c:pt idx="3">
                  <c:v>11</c:v>
                </c:pt>
                <c:pt idx="4">
                  <c:v>53.59</c:v>
                </c:pt>
                <c:pt idx="5">
                  <c:v>62.35</c:v>
                </c:pt>
                <c:pt idx="6">
                  <c:v>122.97</c:v>
                </c:pt>
                <c:pt idx="7">
                  <c:v>249.98</c:v>
                </c:pt>
                <c:pt idx="8">
                  <c:v>345.65</c:v>
                </c:pt>
                <c:pt idx="9">
                  <c:v>862.93000000000006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0-4FF9-BD66-F750CFC27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744448"/>
        <c:axId val="166745984"/>
      </c:barChart>
      <c:catAx>
        <c:axId val="1667444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66745984"/>
        <c:crosses val="autoZero"/>
        <c:auto val="1"/>
        <c:lblAlgn val="ctr"/>
        <c:lblOffset val="100"/>
        <c:noMultiLvlLbl val="0"/>
      </c:catAx>
      <c:valAx>
        <c:axId val="1667459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r>
                  <a:rPr lang="en-GB">
                    <a:latin typeface="Arial" pitchFamily="34" charset="0"/>
                    <a:cs typeface="Arial" pitchFamily="34" charset="0"/>
                  </a:rPr>
                  <a:t>UGX (billion)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66744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7.4100087875659387E-2"/>
          <c:y val="0.89847244094488188"/>
          <c:w val="0.86103188979663281"/>
          <c:h val="0.10152755905511811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531586444256453"/>
          <c:y val="5.0925925925925923E-2"/>
          <c:w val="0.60073563118659756"/>
          <c:h val="0.649246163941045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'Figure 9'!$B$9</c:f>
              <c:strCache>
                <c:ptCount val="1"/>
                <c:pt idx="0">
                  <c:v>FY 2017/18 approved budget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'Figure 9'!$A$10:$A$22</c:f>
              <c:strCache>
                <c:ptCount val="13"/>
                <c:pt idx="0">
                  <c:v>Uganda Aids Commission</c:v>
                </c:pt>
                <c:pt idx="1">
                  <c:v>Health Service Commission</c:v>
                </c:pt>
                <c:pt idx="2">
                  <c:v>Uganda Virus Research Institute</c:v>
                </c:pt>
                <c:pt idx="3">
                  <c:v>Butabika hospital</c:v>
                </c:pt>
                <c:pt idx="4">
                  <c:v>Uganda Heart Institute</c:v>
                </c:pt>
                <c:pt idx="5">
                  <c:v>KCCA health grant</c:v>
                </c:pt>
                <c:pt idx="6">
                  <c:v>Uganda Blood Transfusion Service</c:v>
                </c:pt>
                <c:pt idx="7">
                  <c:v>Mulago hospital complex</c:v>
                </c:pt>
                <c:pt idx="8">
                  <c:v>Uganda Cancer Institute</c:v>
                </c:pt>
                <c:pt idx="9">
                  <c:v>Regional referral hospitals</c:v>
                </c:pt>
                <c:pt idx="10">
                  <c:v>National  Medical Stores</c:v>
                </c:pt>
                <c:pt idx="11">
                  <c:v>Local government health</c:v>
                </c:pt>
                <c:pt idx="12">
                  <c:v>Ministry of health</c:v>
                </c:pt>
              </c:strCache>
            </c:strRef>
          </c:cat>
          <c:val>
            <c:numRef>
              <c:f>'Figure 9'!$B$10:$B$22</c:f>
              <c:numCache>
                <c:formatCode>0</c:formatCode>
                <c:ptCount val="13"/>
                <c:pt idx="0">
                  <c:v>0</c:v>
                </c:pt>
                <c:pt idx="1">
                  <c:v>5.42</c:v>
                </c:pt>
                <c:pt idx="2">
                  <c:v>1.83</c:v>
                </c:pt>
                <c:pt idx="3">
                  <c:v>11.02</c:v>
                </c:pt>
                <c:pt idx="4">
                  <c:v>12.01</c:v>
                </c:pt>
                <c:pt idx="5">
                  <c:v>16.600000000000001</c:v>
                </c:pt>
                <c:pt idx="6">
                  <c:v>9.44</c:v>
                </c:pt>
                <c:pt idx="7">
                  <c:v>66.510000000000005</c:v>
                </c:pt>
                <c:pt idx="8">
                  <c:v>50.34</c:v>
                </c:pt>
                <c:pt idx="9">
                  <c:v>90.73</c:v>
                </c:pt>
                <c:pt idx="10">
                  <c:v>237.96</c:v>
                </c:pt>
                <c:pt idx="11">
                  <c:v>343.23</c:v>
                </c:pt>
                <c:pt idx="12">
                  <c:v>971.74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A-4F33-98FC-1E8D2AF59DDC}"/>
            </c:ext>
          </c:extLst>
        </c:ser>
        <c:ser>
          <c:idx val="1"/>
          <c:order val="1"/>
          <c:tx>
            <c:strRef>
              <c:f>'Figure 9'!$C$9</c:f>
              <c:strCache>
                <c:ptCount val="1"/>
                <c:pt idx="0">
                  <c:v>FY 2018/19 budget projections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'Figure 9'!$A$10:$A$22</c:f>
              <c:strCache>
                <c:ptCount val="13"/>
                <c:pt idx="0">
                  <c:v>Uganda Aids Commission</c:v>
                </c:pt>
                <c:pt idx="1">
                  <c:v>Health Service Commission</c:v>
                </c:pt>
                <c:pt idx="2">
                  <c:v>Uganda Virus Research Institute</c:v>
                </c:pt>
                <c:pt idx="3">
                  <c:v>Butabika hospital</c:v>
                </c:pt>
                <c:pt idx="4">
                  <c:v>Uganda Heart Institute</c:v>
                </c:pt>
                <c:pt idx="5">
                  <c:v>KCCA health grant</c:v>
                </c:pt>
                <c:pt idx="6">
                  <c:v>Uganda Blood Transfusion Service</c:v>
                </c:pt>
                <c:pt idx="7">
                  <c:v>Mulago hospital complex</c:v>
                </c:pt>
                <c:pt idx="8">
                  <c:v>Uganda Cancer Institute</c:v>
                </c:pt>
                <c:pt idx="9">
                  <c:v>Regional referral hospitals</c:v>
                </c:pt>
                <c:pt idx="10">
                  <c:v>National  Medical Stores</c:v>
                </c:pt>
                <c:pt idx="11">
                  <c:v>Local government health</c:v>
                </c:pt>
                <c:pt idx="12">
                  <c:v>Ministry of health</c:v>
                </c:pt>
              </c:strCache>
            </c:strRef>
          </c:cat>
          <c:val>
            <c:numRef>
              <c:f>'Figure 9'!$C$10:$C$22</c:f>
              <c:numCache>
                <c:formatCode>0</c:formatCode>
                <c:ptCount val="13"/>
                <c:pt idx="0">
                  <c:v>0</c:v>
                </c:pt>
                <c:pt idx="1">
                  <c:v>5.2</c:v>
                </c:pt>
                <c:pt idx="2">
                  <c:v>7.12</c:v>
                </c:pt>
                <c:pt idx="3">
                  <c:v>13.05</c:v>
                </c:pt>
                <c:pt idx="4">
                  <c:v>13.5</c:v>
                </c:pt>
                <c:pt idx="5">
                  <c:v>17.190000000000001</c:v>
                </c:pt>
                <c:pt idx="6">
                  <c:v>20.170000000000002</c:v>
                </c:pt>
                <c:pt idx="7">
                  <c:v>79.510000000000005</c:v>
                </c:pt>
                <c:pt idx="8">
                  <c:v>91.19</c:v>
                </c:pt>
                <c:pt idx="9">
                  <c:v>123.87</c:v>
                </c:pt>
                <c:pt idx="10">
                  <c:v>276.95999999999998</c:v>
                </c:pt>
                <c:pt idx="11">
                  <c:v>545.64</c:v>
                </c:pt>
                <c:pt idx="12">
                  <c:v>1050.29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1A-4F33-98FC-1E8D2AF59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767616"/>
        <c:axId val="166785792"/>
      </c:barChart>
      <c:catAx>
        <c:axId val="1667676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66785792"/>
        <c:crosses val="autoZero"/>
        <c:auto val="1"/>
        <c:lblAlgn val="ctr"/>
        <c:lblOffset val="100"/>
        <c:noMultiLvlLbl val="0"/>
      </c:catAx>
      <c:valAx>
        <c:axId val="1667857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r>
                  <a:rPr lang="en-GB">
                    <a:latin typeface="Arial" pitchFamily="34" charset="0"/>
                    <a:cs typeface="Arial" pitchFamily="34" charset="0"/>
                  </a:rPr>
                  <a:t>UGX (billion)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66767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1540509817225256"/>
          <c:y val="0.87875331186438566"/>
          <c:w val="0.6642800850421402"/>
          <c:h val="6.3564465789294061E-2"/>
        </c:manualLayout>
      </c:layout>
      <c:overlay val="0"/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161925</xdr:colOff>
      <xdr:row>6</xdr:row>
      <xdr:rowOff>28575</xdr:rowOff>
    </xdr:from>
    <xdr:to>
      <xdr:col>11</xdr:col>
      <xdr:colOff>7105650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28221</xdr:rowOff>
    </xdr:from>
    <xdr:to>
      <xdr:col>2</xdr:col>
      <xdr:colOff>691861</xdr:colOff>
      <xdr:row>0</xdr:row>
      <xdr:rowOff>583258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DAE7F64-A8F8-4D65-A1A7-EA881687C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221"/>
          <a:ext cx="2893194" cy="555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7</xdr:row>
      <xdr:rowOff>7620</xdr:rowOff>
    </xdr:from>
    <xdr:to>
      <xdr:col>20</xdr:col>
      <xdr:colOff>268605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5B0130-A20C-410B-8FF8-C5741FA31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96654</xdr:colOff>
      <xdr:row>0</xdr:row>
      <xdr:rowOff>555037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4D55AD-1710-4D5A-B579-982AE6255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93194" cy="555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8</xdr:row>
      <xdr:rowOff>0</xdr:rowOff>
    </xdr:from>
    <xdr:to>
      <xdr:col>21</xdr:col>
      <xdr:colOff>180975</xdr:colOff>
      <xdr:row>20</xdr:row>
      <xdr:rowOff>62865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C77033-EBEB-47EC-879B-F5EFE1D9C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2893194</xdr:colOff>
      <xdr:row>0</xdr:row>
      <xdr:rowOff>555037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8E80F6-6E3E-431D-BB16-1A03E7714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93194" cy="555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7</xdr:row>
      <xdr:rowOff>7620</xdr:rowOff>
    </xdr:from>
    <xdr:to>
      <xdr:col>19</xdr:col>
      <xdr:colOff>308611</xdr:colOff>
      <xdr:row>20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AB9E9D-8417-452D-AC63-3638A4358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287154</xdr:colOff>
      <xdr:row>0</xdr:row>
      <xdr:rowOff>555037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22FC2A-2792-4E64-B502-C590D49E7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93194" cy="555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563880</xdr:colOff>
      <xdr:row>8</xdr:row>
      <xdr:rowOff>144780</xdr:rowOff>
    </xdr:from>
    <xdr:to>
      <xdr:col>21</xdr:col>
      <xdr:colOff>36196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6F833-3586-48E7-A695-0A8F7C37B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393834</xdr:colOff>
      <xdr:row>0</xdr:row>
      <xdr:rowOff>555037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8FEB2E-725B-4580-BFFC-8A2275201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93194" cy="555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243840</xdr:colOff>
      <xdr:row>7</xdr:row>
      <xdr:rowOff>160020</xdr:rowOff>
    </xdr:from>
    <xdr:to>
      <xdr:col>21</xdr:col>
      <xdr:colOff>182881</xdr:colOff>
      <xdr:row>23</xdr:row>
      <xdr:rowOff>154306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7BF3BB-F6FA-42FC-970F-830674075B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93724</xdr:colOff>
      <xdr:row>0</xdr:row>
      <xdr:rowOff>555037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42CA4C8-817F-4EB8-AB80-6079FA525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93194" cy="555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0</xdr:rowOff>
    </xdr:from>
    <xdr:to>
      <xdr:col>23</xdr:col>
      <xdr:colOff>352424</xdr:colOff>
      <xdr:row>21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ECEC7C-A507-4AC3-90C6-A63A422BAF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409074</xdr:colOff>
      <xdr:row>0</xdr:row>
      <xdr:rowOff>555037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EE9DE3-DFA2-4351-B222-C00984474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93194" cy="555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23</xdr:col>
      <xdr:colOff>34291</xdr:colOff>
      <xdr:row>17</xdr:row>
      <xdr:rowOff>108585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4E770-2080-4AE2-BC59-CE6CEDDF1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332874</xdr:colOff>
      <xdr:row>0</xdr:row>
      <xdr:rowOff>555037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A74AEC-7D21-40B7-AE98-8EF6A4EB9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93194" cy="555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8</xdr:row>
      <xdr:rowOff>30480</xdr:rowOff>
    </xdr:from>
    <xdr:to>
      <xdr:col>18</xdr:col>
      <xdr:colOff>104775</xdr:colOff>
      <xdr:row>28</xdr:row>
      <xdr:rowOff>112396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E6297D-B759-4FFC-AD85-3E2D6A7B7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111894</xdr:colOff>
      <xdr:row>0</xdr:row>
      <xdr:rowOff>555037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676AB7E-91B3-48AC-8464-7AA79F06E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93194" cy="555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8</xdr:row>
      <xdr:rowOff>0</xdr:rowOff>
    </xdr:from>
    <xdr:to>
      <xdr:col>21</xdr:col>
      <xdr:colOff>186690</xdr:colOff>
      <xdr:row>22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93BBC7-00B8-4930-97B1-D27E9835C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241434</xdr:colOff>
      <xdr:row>0</xdr:row>
      <xdr:rowOff>555037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F8D4D52-87FC-4B5E-A31F-35D29B0FB2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93194" cy="555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</xdr:colOff>
      <xdr:row>8</xdr:row>
      <xdr:rowOff>7620</xdr:rowOff>
    </xdr:from>
    <xdr:to>
      <xdr:col>20</xdr:col>
      <xdr:colOff>462916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26E8D8-EAF9-4700-9C30-5AF5AF223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2893194</xdr:colOff>
      <xdr:row>0</xdr:row>
      <xdr:rowOff>555037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D58825E-A0CC-42A9-A382-53DDA0818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93194" cy="555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9</xdr:row>
      <xdr:rowOff>0</xdr:rowOff>
    </xdr:from>
    <xdr:to>
      <xdr:col>20</xdr:col>
      <xdr:colOff>529590</xdr:colOff>
      <xdr:row>26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81A627-B681-460E-AA51-47C74CCC8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660534</xdr:colOff>
      <xdr:row>0</xdr:row>
      <xdr:rowOff>555037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337E59-1707-4933-9028-E50AEE927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893194" cy="555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DI red monochrome colour theme">
  <a:themeElements>
    <a:clrScheme name="DI_Theme 1">
      <a:dk1>
        <a:sysClr val="windowText" lastClr="000000"/>
      </a:dk1>
      <a:lt1>
        <a:sysClr val="window" lastClr="FFFFFF"/>
      </a:lt1>
      <a:dk2>
        <a:srgbClr val="E8443A"/>
      </a:dk2>
      <a:lt2>
        <a:srgbClr val="453F43"/>
      </a:lt2>
      <a:accent1>
        <a:srgbClr val="E8443A"/>
      </a:accent1>
      <a:accent2>
        <a:srgbClr val="F8C1B3"/>
      </a:accent2>
      <a:accent3>
        <a:srgbClr val="F0836E"/>
      </a:accent3>
      <a:accent4>
        <a:srgbClr val="BD2729"/>
      </a:accent4>
      <a:accent5>
        <a:srgbClr val="8F1C14"/>
      </a:accent5>
      <a:accent6>
        <a:srgbClr val="6B656A"/>
      </a:accent6>
      <a:hlink>
        <a:srgbClr val="E8443A"/>
      </a:hlink>
      <a:folHlink>
        <a:srgbClr val="6B656A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43"/>
  <sheetViews>
    <sheetView zoomScale="81" zoomScaleNormal="81" workbookViewId="0">
      <selection activeCell="F22" sqref="F22"/>
    </sheetView>
  </sheetViews>
  <sheetFormatPr defaultColWidth="9" defaultRowHeight="13.8" x14ac:dyDescent="0.25"/>
  <cols>
    <col min="1" max="1" width="17" style="1" customWidth="1"/>
    <col min="2" max="2" width="11.8984375" style="1" customWidth="1"/>
    <col min="3" max="3" width="12.5" style="1" customWidth="1"/>
    <col min="4" max="4" width="13" style="1" customWidth="1"/>
    <col min="5" max="5" width="12.296875" style="1" customWidth="1"/>
    <col min="6" max="6" width="15.296875" style="1" customWidth="1"/>
    <col min="7" max="7" width="12" style="1" customWidth="1"/>
    <col min="8" max="8" width="10.3984375" style="1" customWidth="1"/>
    <col min="9" max="11" width="9" style="1"/>
    <col min="12" max="12" width="109" style="1" customWidth="1"/>
    <col min="13" max="16384" width="9" style="1"/>
  </cols>
  <sheetData>
    <row r="1" spans="1:16" ht="48" customHeight="1" x14ac:dyDescent="0.25">
      <c r="A1" s="10"/>
      <c r="B1" s="10"/>
      <c r="C1" s="10"/>
      <c r="D1" s="10"/>
      <c r="E1" s="10"/>
      <c r="F1" s="10"/>
      <c r="G1" s="10"/>
      <c r="H1" s="10"/>
      <c r="I1" s="10"/>
    </row>
    <row r="2" spans="1:16" x14ac:dyDescent="0.25">
      <c r="A2" s="11" t="s">
        <v>146</v>
      </c>
      <c r="B2" s="10"/>
      <c r="C2" s="10"/>
      <c r="D2" s="10"/>
      <c r="E2" s="10"/>
      <c r="F2" s="10"/>
      <c r="G2" s="10"/>
      <c r="H2" s="10"/>
      <c r="I2" s="10"/>
    </row>
    <row r="3" spans="1:16" x14ac:dyDescent="0.25">
      <c r="A3" s="10" t="s">
        <v>136</v>
      </c>
      <c r="B3" s="10"/>
      <c r="C3" s="10"/>
      <c r="D3" s="10"/>
      <c r="E3" s="10"/>
      <c r="F3" s="10"/>
      <c r="G3" s="10"/>
      <c r="H3" s="10"/>
      <c r="I3" s="10"/>
    </row>
    <row r="4" spans="1:16" x14ac:dyDescent="0.25">
      <c r="A4" s="12" t="s">
        <v>147</v>
      </c>
      <c r="B4" s="10"/>
      <c r="C4" s="10"/>
      <c r="D4" s="10"/>
      <c r="E4" s="10"/>
      <c r="F4" s="10"/>
      <c r="G4" s="10"/>
      <c r="H4" s="10"/>
      <c r="I4" s="10"/>
    </row>
    <row r="5" spans="1:16" x14ac:dyDescent="0.25">
      <c r="A5" s="13"/>
      <c r="B5" s="10"/>
      <c r="C5" s="10"/>
      <c r="D5" s="10"/>
      <c r="E5" s="10"/>
      <c r="F5" s="10"/>
      <c r="G5" s="10"/>
      <c r="H5" s="10"/>
      <c r="I5" s="10"/>
      <c r="L5" s="4"/>
    </row>
    <row r="6" spans="1:16" x14ac:dyDescent="0.25">
      <c r="A6" s="11" t="s">
        <v>9</v>
      </c>
      <c r="B6" s="10"/>
      <c r="C6" s="10"/>
      <c r="D6" s="10"/>
      <c r="E6" s="10"/>
      <c r="F6" s="10"/>
      <c r="G6" s="10"/>
      <c r="H6" s="10"/>
      <c r="I6" s="10"/>
    </row>
    <row r="7" spans="1:16" x14ac:dyDescent="0.25">
      <c r="A7" s="51"/>
      <c r="B7" s="14"/>
      <c r="C7" s="15" t="s">
        <v>10</v>
      </c>
      <c r="D7" s="15" t="s">
        <v>11</v>
      </c>
      <c r="E7" s="15" t="s">
        <v>12</v>
      </c>
      <c r="F7" s="15" t="s">
        <v>13</v>
      </c>
      <c r="G7" s="15" t="s">
        <v>14</v>
      </c>
      <c r="H7" s="51" t="s">
        <v>15</v>
      </c>
      <c r="I7" s="16"/>
      <c r="J7" s="6"/>
      <c r="K7" s="6"/>
      <c r="L7" s="6"/>
      <c r="M7" s="6"/>
      <c r="N7" s="6"/>
      <c r="O7" s="6"/>
      <c r="P7" s="6"/>
    </row>
    <row r="8" spans="1:16" x14ac:dyDescent="0.25">
      <c r="A8" s="51"/>
      <c r="B8" s="15" t="s">
        <v>16</v>
      </c>
      <c r="C8" s="15">
        <v>8.4</v>
      </c>
      <c r="D8" s="15">
        <v>7.51</v>
      </c>
      <c r="E8" s="15">
        <v>6.7</v>
      </c>
      <c r="F8" s="15">
        <v>8</v>
      </c>
      <c r="G8" s="50">
        <v>0.19700000000000001</v>
      </c>
      <c r="H8" s="52">
        <v>0.214</v>
      </c>
      <c r="I8" s="17"/>
      <c r="J8" s="8"/>
      <c r="K8" s="8"/>
      <c r="L8" s="8"/>
      <c r="M8" s="8"/>
      <c r="N8" s="8"/>
      <c r="O8" s="8"/>
      <c r="P8" s="8"/>
    </row>
    <row r="9" spans="1:16" x14ac:dyDescent="0.25">
      <c r="A9" s="58" t="s">
        <v>17</v>
      </c>
      <c r="B9" s="15" t="s">
        <v>18</v>
      </c>
      <c r="C9" s="15">
        <v>7.87</v>
      </c>
      <c r="D9" s="15">
        <v>7.1</v>
      </c>
      <c r="E9" s="15">
        <v>6</v>
      </c>
      <c r="F9" s="15">
        <v>7.1</v>
      </c>
      <c r="G9" s="53">
        <v>0.22800000000000001</v>
      </c>
      <c r="H9" s="50">
        <v>0.25</v>
      </c>
      <c r="I9" s="17"/>
      <c r="J9" s="8"/>
      <c r="K9" s="8"/>
      <c r="L9" s="8"/>
      <c r="M9" s="8"/>
      <c r="N9" s="8"/>
      <c r="O9" s="8"/>
      <c r="P9" s="8"/>
    </row>
    <row r="10" spans="1:16" x14ac:dyDescent="0.25">
      <c r="A10" s="58"/>
      <c r="B10" s="15" t="s">
        <v>19</v>
      </c>
      <c r="C10" s="15">
        <v>0.56999999999999995</v>
      </c>
      <c r="D10" s="15">
        <v>0.42</v>
      </c>
      <c r="E10" s="15">
        <v>0.7</v>
      </c>
      <c r="F10" s="15">
        <v>0.9</v>
      </c>
      <c r="G10" s="50">
        <v>9.2999999999999999E-2</v>
      </c>
      <c r="H10" s="50">
        <v>9.6000000000000002E-2</v>
      </c>
      <c r="I10" s="17"/>
      <c r="J10" s="8"/>
      <c r="K10" s="8"/>
      <c r="L10" s="8"/>
      <c r="M10" s="8"/>
      <c r="N10" s="8"/>
      <c r="O10" s="8"/>
      <c r="P10" s="8"/>
    </row>
    <row r="11" spans="1:16" x14ac:dyDescent="0.25">
      <c r="A11" s="58" t="s">
        <v>20</v>
      </c>
      <c r="B11" s="15" t="s">
        <v>21</v>
      </c>
      <c r="C11" s="15">
        <v>1.3</v>
      </c>
      <c r="D11" s="15">
        <v>0.87</v>
      </c>
      <c r="E11" s="15">
        <v>0.4</v>
      </c>
      <c r="F11" s="15">
        <v>0.9</v>
      </c>
      <c r="G11" s="50">
        <v>4.7E-2</v>
      </c>
      <c r="H11" s="50">
        <v>0.127</v>
      </c>
      <c r="I11" s="17"/>
      <c r="J11" s="8"/>
      <c r="K11" s="8"/>
      <c r="L11" s="8"/>
      <c r="M11" s="8"/>
      <c r="N11" s="8"/>
      <c r="O11" s="8"/>
      <c r="P11" s="8"/>
    </row>
    <row r="12" spans="1:16" x14ac:dyDescent="0.25">
      <c r="A12" s="58"/>
      <c r="B12" s="15" t="s">
        <v>22</v>
      </c>
      <c r="C12" s="15">
        <v>2.4500000000000002</v>
      </c>
      <c r="D12" s="15">
        <v>2.2000000000000002</v>
      </c>
      <c r="E12" s="15">
        <v>2.5</v>
      </c>
      <c r="F12" s="15">
        <v>3.6</v>
      </c>
      <c r="G12" s="50">
        <v>0.245</v>
      </c>
      <c r="H12" s="50">
        <v>0.35699999999999998</v>
      </c>
      <c r="I12" s="17"/>
      <c r="J12" s="8"/>
      <c r="K12" s="8"/>
      <c r="L12" s="8"/>
      <c r="M12" s="8"/>
      <c r="N12" s="8"/>
      <c r="O12" s="8"/>
      <c r="P12" s="8"/>
    </row>
    <row r="13" spans="1:16" x14ac:dyDescent="0.25">
      <c r="A13" s="58"/>
      <c r="B13" s="15" t="s">
        <v>23</v>
      </c>
      <c r="C13" s="15">
        <v>3.45</v>
      </c>
      <c r="D13" s="15">
        <v>2.84</v>
      </c>
      <c r="E13" s="15">
        <v>3.1</v>
      </c>
      <c r="F13" s="15">
        <v>2.2999999999999998</v>
      </c>
      <c r="G13" s="50">
        <v>0.437</v>
      </c>
      <c r="H13" s="50">
        <v>0.32500000000000001</v>
      </c>
      <c r="I13" s="17"/>
      <c r="J13" s="8"/>
      <c r="K13" s="8"/>
      <c r="L13" s="8"/>
      <c r="M13" s="8"/>
      <c r="N13" s="8"/>
      <c r="O13" s="8"/>
      <c r="P13" s="8"/>
    </row>
    <row r="14" spans="1:16" x14ac:dyDescent="0.25">
      <c r="A14" s="58"/>
      <c r="B14" s="15" t="s">
        <v>24</v>
      </c>
      <c r="C14" s="15">
        <v>1.44</v>
      </c>
      <c r="D14" s="15">
        <v>1.6</v>
      </c>
      <c r="E14" s="15">
        <v>0.7</v>
      </c>
      <c r="F14" s="15">
        <v>1.1000000000000001</v>
      </c>
      <c r="G14" s="50">
        <v>8.6999999999999994E-2</v>
      </c>
      <c r="H14" s="50">
        <v>0.114</v>
      </c>
      <c r="I14" s="17"/>
      <c r="J14" s="8"/>
      <c r="K14" s="8"/>
      <c r="L14" s="8"/>
      <c r="M14" s="8"/>
      <c r="N14" s="8"/>
      <c r="O14" s="8"/>
      <c r="P14" s="8"/>
    </row>
    <row r="15" spans="1:16" x14ac:dyDescent="0.25">
      <c r="A15" s="11"/>
      <c r="B15" s="10"/>
      <c r="C15" s="10"/>
      <c r="D15" s="10"/>
      <c r="E15" s="10"/>
      <c r="F15" s="10"/>
      <c r="G15" s="18"/>
      <c r="H15" s="10"/>
      <c r="I15" s="10"/>
    </row>
    <row r="16" spans="1:16" x14ac:dyDescent="0.25">
      <c r="A16" s="11"/>
      <c r="B16" s="10"/>
      <c r="C16" s="10"/>
      <c r="D16" s="10"/>
      <c r="E16" s="10"/>
      <c r="F16" s="10"/>
      <c r="G16" s="10"/>
      <c r="H16" s="10"/>
      <c r="I16" s="10"/>
    </row>
    <row r="17" spans="1:20" x14ac:dyDescent="0.25">
      <c r="A17" s="5"/>
    </row>
    <row r="18" spans="1:20" x14ac:dyDescent="0.25">
      <c r="A18" s="5"/>
    </row>
    <row r="19" spans="1:20" x14ac:dyDescent="0.25">
      <c r="A19" s="5"/>
    </row>
    <row r="20" spans="1:20" x14ac:dyDescent="0.25">
      <c r="A20" s="5"/>
      <c r="G20" s="7"/>
    </row>
    <row r="23" spans="1:20" x14ac:dyDescent="0.25">
      <c r="L23" s="4"/>
      <c r="M23" s="2"/>
      <c r="N23" s="2"/>
      <c r="O23" s="2"/>
      <c r="P23" s="2"/>
      <c r="Q23" s="2"/>
      <c r="R23" s="2"/>
      <c r="S23" s="2"/>
      <c r="T23" s="2"/>
    </row>
    <row r="24" spans="1:20" x14ac:dyDescent="0.25">
      <c r="M24" s="2"/>
      <c r="N24" s="2"/>
      <c r="O24" s="2"/>
      <c r="P24" s="2"/>
      <c r="Q24" s="2"/>
      <c r="R24" s="2"/>
      <c r="S24" s="2"/>
      <c r="T24" s="2"/>
    </row>
    <row r="25" spans="1:20" x14ac:dyDescent="0.25">
      <c r="M25" s="2"/>
      <c r="N25" s="2"/>
      <c r="O25" s="2"/>
      <c r="P25" s="2"/>
      <c r="Q25" s="2"/>
      <c r="R25" s="2"/>
      <c r="S25" s="2"/>
      <c r="T25" s="2"/>
    </row>
    <row r="26" spans="1:20" x14ac:dyDescent="0.25">
      <c r="M26" s="2"/>
      <c r="N26" s="2"/>
      <c r="O26" s="2"/>
      <c r="P26" s="2"/>
      <c r="Q26" s="2"/>
      <c r="R26" s="2"/>
      <c r="S26" s="2"/>
      <c r="T26" s="2"/>
    </row>
    <row r="27" spans="1:20" x14ac:dyDescent="0.25">
      <c r="M27" s="2"/>
      <c r="N27" s="2"/>
      <c r="O27" s="2"/>
      <c r="P27" s="2"/>
      <c r="Q27" s="2"/>
      <c r="R27" s="2"/>
      <c r="S27" s="2"/>
      <c r="T27" s="2"/>
    </row>
    <row r="28" spans="1:20" x14ac:dyDescent="0.25">
      <c r="M28" s="2"/>
      <c r="N28" s="2"/>
      <c r="O28" s="2"/>
      <c r="P28" s="2"/>
      <c r="Q28" s="2"/>
      <c r="R28" s="2"/>
      <c r="S28" s="2"/>
      <c r="T28" s="2"/>
    </row>
    <row r="29" spans="1:20" x14ac:dyDescent="0.25">
      <c r="M29" s="2"/>
      <c r="N29" s="2"/>
      <c r="O29" s="2"/>
      <c r="P29" s="2"/>
      <c r="Q29" s="2"/>
      <c r="R29" s="2"/>
      <c r="S29" s="2"/>
      <c r="T29" s="2"/>
    </row>
    <row r="30" spans="1:20" x14ac:dyDescent="0.25">
      <c r="M30" s="2"/>
      <c r="N30" s="2"/>
      <c r="O30" s="2"/>
      <c r="P30" s="2"/>
      <c r="Q30" s="2"/>
      <c r="R30" s="2"/>
      <c r="S30" s="2"/>
      <c r="T30" s="2"/>
    </row>
    <row r="31" spans="1:20" x14ac:dyDescent="0.25">
      <c r="M31" s="2"/>
      <c r="N31" s="2"/>
      <c r="O31" s="2"/>
      <c r="P31" s="2"/>
      <c r="Q31" s="2"/>
      <c r="R31" s="2"/>
      <c r="S31" s="2"/>
      <c r="T31" s="2"/>
    </row>
    <row r="32" spans="1:20" x14ac:dyDescent="0.25">
      <c r="M32" s="2"/>
      <c r="N32" s="2"/>
      <c r="O32" s="2"/>
      <c r="P32" s="2"/>
      <c r="Q32" s="2"/>
      <c r="R32" s="2"/>
      <c r="S32" s="2"/>
      <c r="T32" s="2"/>
    </row>
    <row r="33" spans="1:25" x14ac:dyDescent="0.25">
      <c r="M33" s="2"/>
      <c r="N33" s="2"/>
      <c r="O33" s="2"/>
      <c r="P33" s="2"/>
      <c r="Q33" s="2"/>
      <c r="R33" s="2"/>
      <c r="S33" s="2"/>
      <c r="T33" s="2"/>
    </row>
    <row r="34" spans="1:25" x14ac:dyDescent="0.25">
      <c r="M34" s="2"/>
      <c r="N34" s="2"/>
      <c r="O34" s="2"/>
      <c r="P34" s="2"/>
      <c r="Q34" s="2"/>
      <c r="R34" s="2"/>
      <c r="S34" s="2"/>
      <c r="T34" s="2"/>
    </row>
    <row r="35" spans="1:25" x14ac:dyDescent="0.25">
      <c r="A35" s="2"/>
      <c r="M35" s="2"/>
      <c r="N35" s="2"/>
      <c r="O35" s="2"/>
      <c r="P35" s="2"/>
      <c r="Q35" s="2"/>
      <c r="R35" s="2"/>
      <c r="S35" s="2"/>
      <c r="T35" s="2"/>
    </row>
    <row r="36" spans="1:25" x14ac:dyDescent="0.25">
      <c r="A36" s="2"/>
      <c r="M36" s="2"/>
      <c r="N36" s="2"/>
      <c r="O36" s="2"/>
      <c r="P36" s="2"/>
      <c r="Q36" s="2"/>
      <c r="R36" s="2"/>
      <c r="S36" s="2"/>
      <c r="T36" s="2"/>
    </row>
    <row r="37" spans="1:25" x14ac:dyDescent="0.25">
      <c r="A37" s="2"/>
      <c r="M37" s="2"/>
      <c r="N37" s="2"/>
      <c r="O37" s="2"/>
      <c r="P37" s="2"/>
      <c r="Q37" s="2"/>
      <c r="R37" s="2"/>
      <c r="S37" s="2"/>
      <c r="T37" s="2"/>
    </row>
    <row r="38" spans="1:25" x14ac:dyDescent="0.25">
      <c r="A38" s="2"/>
      <c r="M38" s="2"/>
      <c r="N38" s="2"/>
      <c r="O38" s="2"/>
      <c r="P38" s="2"/>
      <c r="Q38" s="2"/>
      <c r="R38" s="2"/>
      <c r="S38" s="2"/>
      <c r="T38" s="2"/>
    </row>
    <row r="39" spans="1:25" x14ac:dyDescent="0.25">
      <c r="A39" s="2"/>
      <c r="M39" s="2"/>
      <c r="N39" s="2"/>
      <c r="O39" s="2"/>
      <c r="P39" s="2"/>
      <c r="Q39" s="2"/>
      <c r="R39" s="2"/>
      <c r="S39" s="2"/>
      <c r="T39" s="2"/>
    </row>
    <row r="40" spans="1:25" x14ac:dyDescent="0.25">
      <c r="A40" s="2"/>
      <c r="M40" s="2"/>
      <c r="N40" s="2"/>
      <c r="O40" s="2"/>
      <c r="P40" s="2"/>
      <c r="Q40" s="2"/>
      <c r="R40" s="2"/>
      <c r="S40" s="2"/>
      <c r="T40" s="2"/>
    </row>
    <row r="41" spans="1:25" x14ac:dyDescent="0.25"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25"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5"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5"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25"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5"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x14ac:dyDescent="0.25"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x14ac:dyDescent="0.25"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5"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5"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5">
      <c r="A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5">
      <c r="A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5">
      <c r="A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5">
      <c r="A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5">
      <c r="A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5">
      <c r="A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5">
      <c r="L60" s="4"/>
      <c r="M60" s="3"/>
    </row>
    <row r="61" spans="1:25" x14ac:dyDescent="0.25">
      <c r="M61" s="2"/>
      <c r="N61" s="2"/>
      <c r="O61" s="2"/>
    </row>
    <row r="62" spans="1:25" x14ac:dyDescent="0.25">
      <c r="M62" s="2"/>
      <c r="N62" s="2"/>
      <c r="O62" s="2"/>
    </row>
    <row r="63" spans="1:25" x14ac:dyDescent="0.25">
      <c r="M63" s="2"/>
      <c r="N63" s="2"/>
      <c r="O63" s="2"/>
    </row>
    <row r="64" spans="1:25" x14ac:dyDescent="0.25">
      <c r="M64" s="2"/>
      <c r="N64" s="2"/>
      <c r="O64" s="2"/>
    </row>
    <row r="65" spans="1:15" x14ac:dyDescent="0.25">
      <c r="M65" s="2"/>
      <c r="N65" s="2"/>
      <c r="O65" s="2"/>
    </row>
    <row r="66" spans="1:15" x14ac:dyDescent="0.25">
      <c r="A66" s="2"/>
      <c r="M66" s="2"/>
      <c r="N66" s="2"/>
      <c r="O66" s="2"/>
    </row>
    <row r="67" spans="1:15" x14ac:dyDescent="0.25">
      <c r="A67" s="2"/>
      <c r="C67" s="9"/>
      <c r="M67" s="2"/>
      <c r="N67" s="2"/>
      <c r="O67" s="2"/>
    </row>
    <row r="68" spans="1:15" x14ac:dyDescent="0.25">
      <c r="A68" s="2"/>
      <c r="M68" s="2"/>
      <c r="N68" s="2"/>
      <c r="O68" s="2"/>
    </row>
    <row r="69" spans="1:15" x14ac:dyDescent="0.25">
      <c r="A69" s="2"/>
      <c r="M69" s="2"/>
      <c r="N69" s="2"/>
      <c r="O69" s="2"/>
    </row>
    <row r="70" spans="1:15" x14ac:dyDescent="0.25">
      <c r="A70" s="2"/>
      <c r="M70" s="2"/>
      <c r="N70" s="2"/>
      <c r="O70" s="2"/>
    </row>
    <row r="71" spans="1:15" x14ac:dyDescent="0.25">
      <c r="A71" s="2"/>
      <c r="M71" s="2"/>
      <c r="N71" s="2"/>
      <c r="O71" s="2"/>
    </row>
    <row r="72" spans="1:15" x14ac:dyDescent="0.25">
      <c r="A72" s="2"/>
      <c r="M72" s="2"/>
      <c r="N72" s="2"/>
      <c r="O72" s="2"/>
    </row>
    <row r="73" spans="1:15" x14ac:dyDescent="0.25">
      <c r="A73" s="2"/>
      <c r="M73" s="2"/>
      <c r="N73" s="2"/>
      <c r="O73" s="2"/>
    </row>
    <row r="74" spans="1:15" x14ac:dyDescent="0.25">
      <c r="A74" s="2"/>
      <c r="M74" s="2"/>
      <c r="N74" s="2"/>
      <c r="O74" s="2"/>
    </row>
    <row r="75" spans="1:15" x14ac:dyDescent="0.25">
      <c r="A75" s="2"/>
      <c r="M75" s="2"/>
      <c r="N75" s="2"/>
      <c r="O75" s="2"/>
    </row>
    <row r="76" spans="1:15" x14ac:dyDescent="0.25">
      <c r="A76" s="2"/>
      <c r="M76" s="2"/>
      <c r="N76" s="2"/>
      <c r="O76" s="2"/>
    </row>
    <row r="77" spans="1:15" x14ac:dyDescent="0.25">
      <c r="A77" s="2"/>
      <c r="M77" s="2"/>
      <c r="N77" s="2"/>
      <c r="O77" s="2"/>
    </row>
    <row r="78" spans="1:15" x14ac:dyDescent="0.25">
      <c r="A78" s="2"/>
      <c r="M78" s="2"/>
      <c r="N78" s="2"/>
      <c r="O78" s="2"/>
    </row>
    <row r="79" spans="1:15" x14ac:dyDescent="0.25">
      <c r="A79" s="2"/>
      <c r="M79" s="2"/>
      <c r="N79" s="2"/>
      <c r="O79" s="2"/>
    </row>
    <row r="80" spans="1:15" x14ac:dyDescent="0.25">
      <c r="A80" s="2"/>
      <c r="L80" s="4"/>
      <c r="M80" s="2"/>
      <c r="N80" s="2"/>
      <c r="O80" s="2"/>
    </row>
    <row r="81" spans="1:15" x14ac:dyDescent="0.25">
      <c r="M81" s="2"/>
      <c r="N81" s="2"/>
      <c r="O81" s="2"/>
    </row>
    <row r="82" spans="1:15" x14ac:dyDescent="0.25">
      <c r="M82" s="2"/>
      <c r="N82" s="2"/>
      <c r="O82" s="2"/>
    </row>
    <row r="83" spans="1:15" x14ac:dyDescent="0.25">
      <c r="M83" s="2"/>
      <c r="N83" s="2"/>
      <c r="O83" s="2"/>
    </row>
    <row r="84" spans="1:15" x14ac:dyDescent="0.25">
      <c r="M84" s="2"/>
      <c r="N84" s="2"/>
      <c r="O84" s="2"/>
    </row>
    <row r="85" spans="1:15" x14ac:dyDescent="0.25">
      <c r="M85" s="2"/>
      <c r="N85" s="2"/>
      <c r="O85" s="2"/>
    </row>
    <row r="86" spans="1:15" x14ac:dyDescent="0.25">
      <c r="M86" s="2"/>
      <c r="N86" s="2"/>
      <c r="O86" s="2"/>
    </row>
    <row r="90" spans="1:15" x14ac:dyDescent="0.25">
      <c r="A90" s="2"/>
    </row>
    <row r="91" spans="1:15" x14ac:dyDescent="0.25">
      <c r="A91" s="2"/>
    </row>
    <row r="93" spans="1:15" x14ac:dyDescent="0.25">
      <c r="A93" s="2"/>
    </row>
    <row r="94" spans="1:15" x14ac:dyDescent="0.25">
      <c r="A94" s="2"/>
    </row>
    <row r="95" spans="1:15" x14ac:dyDescent="0.25">
      <c r="A95" s="2"/>
    </row>
    <row r="96" spans="1:15" x14ac:dyDescent="0.25">
      <c r="A96" s="2"/>
    </row>
    <row r="97" spans="1:21" x14ac:dyDescent="0.25">
      <c r="M97" s="2"/>
      <c r="N97" s="2"/>
      <c r="O97" s="2"/>
      <c r="P97" s="2"/>
      <c r="Q97" s="2"/>
      <c r="R97" s="2"/>
      <c r="S97" s="2"/>
      <c r="T97" s="2"/>
      <c r="U97" s="2"/>
    </row>
    <row r="98" spans="1:21" x14ac:dyDescent="0.25">
      <c r="M98" s="2"/>
      <c r="N98" s="2"/>
      <c r="O98" s="2"/>
      <c r="P98" s="2"/>
      <c r="Q98" s="2"/>
      <c r="R98" s="2"/>
      <c r="S98" s="2"/>
      <c r="T98" s="2"/>
      <c r="U98" s="2"/>
    </row>
    <row r="99" spans="1:21" x14ac:dyDescent="0.25">
      <c r="L99" s="4"/>
      <c r="M99" s="2"/>
      <c r="N99" s="2"/>
      <c r="O99" s="2"/>
      <c r="P99" s="2"/>
      <c r="Q99" s="2"/>
      <c r="R99" s="2"/>
      <c r="S99" s="2"/>
      <c r="T99" s="2"/>
      <c r="U99" s="2"/>
    </row>
    <row r="100" spans="1:21" x14ac:dyDescent="0.25">
      <c r="M100" s="2"/>
      <c r="N100" s="2"/>
      <c r="O100" s="2"/>
      <c r="P100" s="2"/>
      <c r="Q100" s="2"/>
      <c r="R100" s="2"/>
      <c r="S100" s="2"/>
      <c r="T100" s="2"/>
      <c r="U100" s="2"/>
    </row>
    <row r="101" spans="1:21" x14ac:dyDescent="0.25">
      <c r="M101" s="2"/>
      <c r="N101" s="2"/>
      <c r="O101" s="2"/>
      <c r="P101" s="2"/>
      <c r="Q101" s="2"/>
      <c r="R101" s="2"/>
      <c r="S101" s="2"/>
      <c r="T101" s="2"/>
      <c r="U101" s="2"/>
    </row>
    <row r="102" spans="1:21" x14ac:dyDescent="0.25">
      <c r="M102" s="2"/>
      <c r="N102" s="2"/>
      <c r="O102" s="2"/>
      <c r="P102" s="2"/>
      <c r="Q102" s="2"/>
      <c r="R102" s="2"/>
      <c r="S102" s="2"/>
      <c r="T102" s="2"/>
      <c r="U102" s="2"/>
    </row>
    <row r="103" spans="1:21" x14ac:dyDescent="0.25">
      <c r="M103" s="2"/>
      <c r="N103" s="2"/>
      <c r="O103" s="2"/>
      <c r="P103" s="2"/>
      <c r="Q103" s="2"/>
      <c r="R103" s="2"/>
      <c r="S103" s="2"/>
      <c r="T103" s="2"/>
      <c r="U103" s="2"/>
    </row>
    <row r="104" spans="1:21" x14ac:dyDescent="0.25">
      <c r="M104" s="2"/>
      <c r="N104" s="2"/>
      <c r="O104" s="2"/>
      <c r="P104" s="2"/>
      <c r="Q104" s="2"/>
      <c r="R104" s="2"/>
      <c r="S104" s="2"/>
      <c r="T104" s="2"/>
      <c r="U104" s="2"/>
    </row>
    <row r="105" spans="1:21" x14ac:dyDescent="0.25">
      <c r="M105" s="2"/>
      <c r="N105" s="2"/>
      <c r="O105" s="2"/>
      <c r="P105" s="2"/>
      <c r="Q105" s="2"/>
      <c r="R105" s="2"/>
      <c r="S105" s="2"/>
      <c r="T105" s="2"/>
      <c r="U105" s="2"/>
    </row>
    <row r="106" spans="1:21" x14ac:dyDescent="0.25">
      <c r="M106" s="2"/>
      <c r="N106" s="2"/>
      <c r="O106" s="2"/>
      <c r="P106" s="2"/>
      <c r="Q106" s="2"/>
      <c r="R106" s="2"/>
      <c r="S106" s="2"/>
      <c r="T106" s="2"/>
      <c r="U106" s="2"/>
    </row>
    <row r="107" spans="1:21" x14ac:dyDescent="0.25">
      <c r="M107" s="2"/>
      <c r="N107" s="2"/>
      <c r="O107" s="2"/>
      <c r="P107" s="2"/>
      <c r="Q107" s="2"/>
      <c r="R107" s="2"/>
      <c r="S107" s="2"/>
      <c r="T107" s="2"/>
      <c r="U107" s="2"/>
    </row>
    <row r="108" spans="1:21" x14ac:dyDescent="0.25">
      <c r="M108" s="2"/>
      <c r="N108" s="2"/>
      <c r="O108" s="2"/>
      <c r="P108" s="2"/>
      <c r="Q108" s="2"/>
      <c r="R108" s="2"/>
      <c r="S108" s="2"/>
      <c r="T108" s="2"/>
      <c r="U108" s="2"/>
    </row>
    <row r="109" spans="1:21" x14ac:dyDescent="0.25">
      <c r="M109" s="2"/>
      <c r="N109" s="2"/>
      <c r="O109" s="2"/>
      <c r="P109" s="2"/>
      <c r="Q109" s="2"/>
      <c r="R109" s="2"/>
      <c r="S109" s="2"/>
      <c r="T109" s="2"/>
      <c r="U109" s="2"/>
    </row>
    <row r="110" spans="1:21" x14ac:dyDescent="0.25">
      <c r="M110" s="2"/>
      <c r="N110" s="2"/>
      <c r="O110" s="2"/>
      <c r="P110" s="2"/>
      <c r="Q110" s="2"/>
      <c r="R110" s="2"/>
      <c r="S110" s="2"/>
      <c r="T110" s="2"/>
      <c r="U110" s="2"/>
    </row>
    <row r="111" spans="1:21" x14ac:dyDescent="0.25">
      <c r="M111" s="2"/>
      <c r="N111" s="2"/>
      <c r="O111" s="2"/>
      <c r="P111" s="2"/>
      <c r="Q111" s="2"/>
      <c r="R111" s="2"/>
      <c r="S111" s="2"/>
      <c r="T111" s="2"/>
      <c r="U111" s="2"/>
    </row>
    <row r="112" spans="1:21" x14ac:dyDescent="0.25">
      <c r="A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x14ac:dyDescent="0.25">
      <c r="A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x14ac:dyDescent="0.25">
      <c r="A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x14ac:dyDescent="0.25">
      <c r="A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x14ac:dyDescent="0.25">
      <c r="A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x14ac:dyDescent="0.25">
      <c r="A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x14ac:dyDescent="0.25">
      <c r="A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x14ac:dyDescent="0.25">
      <c r="A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x14ac:dyDescent="0.25">
      <c r="A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x14ac:dyDescent="0.25">
      <c r="M121" s="2"/>
      <c r="N121" s="2"/>
      <c r="O121" s="2"/>
      <c r="P121" s="2"/>
      <c r="Q121" s="2"/>
      <c r="R121" s="2"/>
      <c r="S121" s="2"/>
      <c r="T121" s="2"/>
      <c r="U121" s="2"/>
    </row>
    <row r="122" spans="1:21" x14ac:dyDescent="0.25">
      <c r="L122" s="4"/>
      <c r="M122" s="2"/>
      <c r="N122" s="2"/>
      <c r="O122" s="2"/>
      <c r="P122" s="2"/>
      <c r="Q122" s="2"/>
      <c r="R122" s="2"/>
      <c r="S122" s="2"/>
      <c r="T122" s="2"/>
      <c r="U122" s="2"/>
    </row>
    <row r="123" spans="1:21" x14ac:dyDescent="0.25">
      <c r="M123" s="2"/>
      <c r="N123" s="2"/>
      <c r="O123" s="2"/>
      <c r="P123" s="2"/>
      <c r="Q123" s="2"/>
    </row>
    <row r="124" spans="1:21" x14ac:dyDescent="0.25">
      <c r="M124" s="2"/>
      <c r="N124" s="2"/>
      <c r="O124" s="2"/>
      <c r="P124" s="2"/>
      <c r="Q124" s="2"/>
    </row>
    <row r="125" spans="1:21" x14ac:dyDescent="0.25">
      <c r="M125" s="2"/>
      <c r="N125" s="2"/>
      <c r="O125" s="2"/>
      <c r="P125" s="2"/>
      <c r="Q125" s="2"/>
    </row>
    <row r="126" spans="1:21" x14ac:dyDescent="0.25">
      <c r="M126" s="2"/>
      <c r="N126" s="2"/>
      <c r="O126" s="2"/>
      <c r="P126" s="2"/>
      <c r="Q126" s="2"/>
    </row>
    <row r="127" spans="1:21" x14ac:dyDescent="0.25">
      <c r="M127" s="2"/>
      <c r="N127" s="2"/>
      <c r="O127" s="2"/>
      <c r="P127" s="2"/>
      <c r="Q127" s="2"/>
    </row>
    <row r="128" spans="1:21" x14ac:dyDescent="0.25">
      <c r="M128" s="2"/>
      <c r="N128" s="2"/>
      <c r="O128" s="2"/>
      <c r="P128" s="2"/>
      <c r="Q128" s="2"/>
    </row>
    <row r="129" spans="1:17" x14ac:dyDescent="0.25">
      <c r="M129" s="2"/>
      <c r="N129" s="2"/>
      <c r="O129" s="2"/>
      <c r="P129" s="2"/>
      <c r="Q129" s="2"/>
    </row>
    <row r="130" spans="1:17" x14ac:dyDescent="0.25">
      <c r="M130" s="2"/>
      <c r="N130" s="2"/>
      <c r="O130" s="2"/>
      <c r="P130" s="2"/>
      <c r="Q130" s="2"/>
    </row>
    <row r="131" spans="1:17" x14ac:dyDescent="0.25">
      <c r="M131" s="2"/>
      <c r="N131" s="2"/>
      <c r="O131" s="2"/>
      <c r="P131" s="2"/>
      <c r="Q131" s="2"/>
    </row>
    <row r="132" spans="1:17" x14ac:dyDescent="0.25">
      <c r="M132" s="2"/>
      <c r="N132" s="2"/>
      <c r="O132" s="2"/>
      <c r="P132" s="2"/>
      <c r="Q132" s="2"/>
    </row>
    <row r="133" spans="1:17" x14ac:dyDescent="0.25">
      <c r="A133" s="2"/>
      <c r="M133" s="2"/>
      <c r="N133" s="2"/>
      <c r="O133" s="2"/>
      <c r="P133" s="2"/>
      <c r="Q133" s="2"/>
    </row>
    <row r="134" spans="1:17" x14ac:dyDescent="0.25">
      <c r="A134" s="2"/>
      <c r="M134" s="2"/>
      <c r="N134" s="2"/>
      <c r="O134" s="2"/>
      <c r="P134" s="2"/>
      <c r="Q134" s="2"/>
    </row>
    <row r="135" spans="1:17" x14ac:dyDescent="0.25">
      <c r="A135" s="2"/>
      <c r="M135" s="2"/>
      <c r="N135" s="2"/>
      <c r="O135" s="2"/>
      <c r="P135" s="2"/>
      <c r="Q135" s="2"/>
    </row>
    <row r="136" spans="1:17" x14ac:dyDescent="0.25">
      <c r="A136" s="2"/>
      <c r="M136" s="2"/>
      <c r="N136" s="2"/>
      <c r="O136" s="2"/>
      <c r="P136" s="2"/>
      <c r="Q136" s="2"/>
    </row>
    <row r="137" spans="1:17" x14ac:dyDescent="0.25">
      <c r="A137" s="2"/>
      <c r="M137" s="2"/>
      <c r="N137" s="2"/>
      <c r="O137" s="2"/>
      <c r="P137" s="2"/>
      <c r="Q137" s="2"/>
    </row>
    <row r="138" spans="1:17" x14ac:dyDescent="0.25">
      <c r="A138" s="2"/>
      <c r="M138" s="2"/>
      <c r="N138" s="2"/>
      <c r="O138" s="2"/>
      <c r="P138" s="2"/>
      <c r="Q138" s="2"/>
    </row>
    <row r="139" spans="1:17" x14ac:dyDescent="0.25">
      <c r="L139" s="4"/>
      <c r="N139" s="2"/>
      <c r="O139" s="2"/>
      <c r="P139" s="2"/>
      <c r="Q139" s="2"/>
    </row>
    <row r="140" spans="1:17" x14ac:dyDescent="0.25">
      <c r="M140" s="2"/>
      <c r="N140" s="2"/>
      <c r="O140" s="2"/>
      <c r="P140" s="2"/>
      <c r="Q140" s="2"/>
    </row>
    <row r="141" spans="1:17" x14ac:dyDescent="0.25">
      <c r="M141" s="2"/>
      <c r="N141" s="2"/>
      <c r="O141" s="2"/>
      <c r="P141" s="2"/>
      <c r="Q141" s="2"/>
    </row>
    <row r="142" spans="1:17" x14ac:dyDescent="0.25">
      <c r="M142" s="2"/>
      <c r="N142" s="2"/>
      <c r="O142" s="2"/>
      <c r="P142" s="2"/>
      <c r="Q142" s="2"/>
    </row>
    <row r="143" spans="1:17" x14ac:dyDescent="0.25">
      <c r="M143" s="2"/>
      <c r="N143" s="2"/>
      <c r="O143" s="2"/>
      <c r="P143" s="2"/>
      <c r="Q143" s="2"/>
    </row>
    <row r="144" spans="1:17" x14ac:dyDescent="0.25">
      <c r="M144" s="2"/>
      <c r="N144" s="2"/>
      <c r="O144" s="2"/>
      <c r="P144" s="2"/>
      <c r="Q144" s="2"/>
    </row>
    <row r="145" spans="1:17" x14ac:dyDescent="0.25">
      <c r="M145" s="2"/>
      <c r="N145" s="2"/>
      <c r="O145" s="2"/>
      <c r="P145" s="2"/>
      <c r="Q145" s="2"/>
    </row>
    <row r="153" spans="1:17" x14ac:dyDescent="0.25">
      <c r="A153" s="2"/>
    </row>
    <row r="155" spans="1:17" x14ac:dyDescent="0.25">
      <c r="A155" s="2"/>
    </row>
    <row r="156" spans="1:17" x14ac:dyDescent="0.25">
      <c r="A156" s="2"/>
    </row>
    <row r="157" spans="1:17" x14ac:dyDescent="0.25">
      <c r="A157" s="2"/>
    </row>
    <row r="158" spans="1:17" x14ac:dyDescent="0.25">
      <c r="M158" s="2"/>
      <c r="N158" s="2"/>
    </row>
    <row r="159" spans="1:17" x14ac:dyDescent="0.25">
      <c r="L159" s="4"/>
      <c r="N159" s="2"/>
    </row>
    <row r="160" spans="1:17" x14ac:dyDescent="0.25">
      <c r="M160" s="2"/>
      <c r="N160" s="2"/>
    </row>
    <row r="161" spans="1:14" x14ac:dyDescent="0.25">
      <c r="M161" s="2"/>
      <c r="N161" s="2"/>
    </row>
    <row r="162" spans="1:14" x14ac:dyDescent="0.25">
      <c r="M162" s="2"/>
      <c r="N162" s="2"/>
    </row>
    <row r="163" spans="1:14" x14ac:dyDescent="0.25">
      <c r="M163" s="2"/>
      <c r="N163" s="2"/>
    </row>
    <row r="164" spans="1:14" x14ac:dyDescent="0.25">
      <c r="M164" s="2"/>
      <c r="N164" s="2"/>
    </row>
    <row r="165" spans="1:14" x14ac:dyDescent="0.25">
      <c r="M165" s="2"/>
      <c r="N165" s="2"/>
    </row>
    <row r="166" spans="1:14" x14ac:dyDescent="0.25">
      <c r="M166" s="2"/>
      <c r="N166" s="2"/>
    </row>
    <row r="167" spans="1:14" x14ac:dyDescent="0.25">
      <c r="M167" s="2"/>
      <c r="N167" s="2"/>
    </row>
    <row r="168" spans="1:14" x14ac:dyDescent="0.25">
      <c r="M168" s="2"/>
      <c r="N168" s="2"/>
    </row>
    <row r="169" spans="1:14" x14ac:dyDescent="0.25">
      <c r="M169" s="2"/>
      <c r="N169" s="2"/>
    </row>
    <row r="170" spans="1:14" x14ac:dyDescent="0.25">
      <c r="M170" s="2"/>
      <c r="N170" s="2"/>
    </row>
    <row r="171" spans="1:14" x14ac:dyDescent="0.25">
      <c r="M171" s="2"/>
      <c r="N171" s="2"/>
    </row>
    <row r="172" spans="1:14" x14ac:dyDescent="0.25">
      <c r="M172" s="2"/>
      <c r="N172" s="2"/>
    </row>
    <row r="173" spans="1:14" x14ac:dyDescent="0.25">
      <c r="M173" s="2"/>
      <c r="N173" s="2"/>
    </row>
    <row r="174" spans="1:14" x14ac:dyDescent="0.25">
      <c r="M174" s="2"/>
      <c r="N174" s="2"/>
    </row>
    <row r="175" spans="1:14" x14ac:dyDescent="0.25">
      <c r="M175" s="2"/>
      <c r="N175" s="2"/>
    </row>
    <row r="176" spans="1:14" x14ac:dyDescent="0.25">
      <c r="A176" s="2"/>
      <c r="M176" s="2"/>
      <c r="N176" s="2"/>
    </row>
    <row r="177" spans="1:14" x14ac:dyDescent="0.25">
      <c r="A177" s="2"/>
      <c r="M177" s="2"/>
      <c r="N177" s="2"/>
    </row>
    <row r="178" spans="1:14" x14ac:dyDescent="0.25">
      <c r="M178" s="2"/>
      <c r="N178" s="2"/>
    </row>
    <row r="179" spans="1:14" x14ac:dyDescent="0.25">
      <c r="A179" s="2"/>
      <c r="L179" s="4"/>
      <c r="M179" s="2"/>
      <c r="N179" s="2"/>
    </row>
    <row r="180" spans="1:14" x14ac:dyDescent="0.25">
      <c r="A180" s="2"/>
      <c r="M180" s="2"/>
      <c r="N180" s="2"/>
    </row>
    <row r="181" spans="1:14" x14ac:dyDescent="0.25">
      <c r="M181" s="2"/>
      <c r="N181" s="2"/>
    </row>
    <row r="182" spans="1:14" x14ac:dyDescent="0.25">
      <c r="M182" s="2"/>
      <c r="N182" s="2"/>
    </row>
    <row r="183" spans="1:14" x14ac:dyDescent="0.25">
      <c r="M183" s="2"/>
      <c r="N183" s="2"/>
    </row>
    <row r="184" spans="1:14" x14ac:dyDescent="0.25">
      <c r="M184" s="2"/>
      <c r="N184" s="2"/>
    </row>
    <row r="185" spans="1:14" x14ac:dyDescent="0.25">
      <c r="M185" s="2"/>
      <c r="N185" s="2"/>
    </row>
    <row r="186" spans="1:14" x14ac:dyDescent="0.25">
      <c r="M186" s="2"/>
      <c r="N186" s="2"/>
    </row>
    <row r="187" spans="1:14" x14ac:dyDescent="0.25">
      <c r="M187" s="2"/>
      <c r="N187" s="2"/>
    </row>
    <row r="188" spans="1:14" x14ac:dyDescent="0.25">
      <c r="M188" s="2"/>
      <c r="N188" s="2"/>
    </row>
    <row r="189" spans="1:14" x14ac:dyDescent="0.25">
      <c r="A189" s="2"/>
      <c r="M189" s="2"/>
      <c r="N189" s="2"/>
    </row>
    <row r="190" spans="1:14" x14ac:dyDescent="0.25">
      <c r="A190" s="2"/>
      <c r="M190" s="2"/>
      <c r="N190" s="2"/>
    </row>
    <row r="191" spans="1:14" x14ac:dyDescent="0.25">
      <c r="M191" s="2"/>
      <c r="N191" s="2"/>
    </row>
    <row r="192" spans="1:14" x14ac:dyDescent="0.25">
      <c r="A192" s="2"/>
      <c r="L192" s="4"/>
      <c r="N192" s="2"/>
    </row>
    <row r="193" spans="1:14" x14ac:dyDescent="0.25">
      <c r="A193" s="2"/>
      <c r="M193" s="2"/>
      <c r="N193" s="2"/>
    </row>
    <row r="194" spans="1:14" x14ac:dyDescent="0.25">
      <c r="M194" s="2"/>
      <c r="N194" s="2"/>
    </row>
    <row r="195" spans="1:14" x14ac:dyDescent="0.25">
      <c r="M195" s="2"/>
      <c r="N195" s="2"/>
    </row>
    <row r="196" spans="1:14" x14ac:dyDescent="0.25">
      <c r="M196" s="2"/>
      <c r="N196" s="2"/>
    </row>
    <row r="197" spans="1:14" x14ac:dyDescent="0.25">
      <c r="M197" s="2"/>
      <c r="N197" s="2"/>
    </row>
    <row r="198" spans="1:14" x14ac:dyDescent="0.25">
      <c r="M198" s="2"/>
      <c r="N198" s="2"/>
    </row>
    <row r="199" spans="1:14" x14ac:dyDescent="0.25">
      <c r="M199" s="2"/>
      <c r="N199" s="2"/>
    </row>
    <row r="200" spans="1:14" x14ac:dyDescent="0.25">
      <c r="M200" s="2"/>
      <c r="N200" s="2"/>
    </row>
    <row r="201" spans="1:14" x14ac:dyDescent="0.25">
      <c r="M201" s="2"/>
      <c r="N201" s="2"/>
    </row>
    <row r="202" spans="1:14" x14ac:dyDescent="0.25">
      <c r="M202" s="2"/>
      <c r="N202" s="2"/>
    </row>
    <row r="203" spans="1:14" x14ac:dyDescent="0.25">
      <c r="A203" s="2"/>
      <c r="M203" s="2"/>
      <c r="N203" s="2"/>
    </row>
    <row r="204" spans="1:14" x14ac:dyDescent="0.25">
      <c r="A204" s="2"/>
      <c r="M204" s="2"/>
      <c r="N204" s="2"/>
    </row>
    <row r="205" spans="1:14" x14ac:dyDescent="0.25">
      <c r="A205" s="2"/>
      <c r="M205" s="2"/>
      <c r="N205" s="2"/>
    </row>
    <row r="206" spans="1:14" x14ac:dyDescent="0.25">
      <c r="N206" s="2"/>
    </row>
    <row r="207" spans="1:14" x14ac:dyDescent="0.25">
      <c r="A207" s="2"/>
      <c r="M207" s="2"/>
      <c r="N207" s="2"/>
    </row>
    <row r="208" spans="1:14" x14ac:dyDescent="0.25">
      <c r="L208" s="4"/>
      <c r="M208" s="2"/>
      <c r="N208" s="2"/>
    </row>
    <row r="209" spans="1:14" x14ac:dyDescent="0.25">
      <c r="M209" s="2"/>
      <c r="N209" s="2"/>
    </row>
    <row r="210" spans="1:14" x14ac:dyDescent="0.25">
      <c r="M210" s="2"/>
      <c r="N210" s="2"/>
    </row>
    <row r="211" spans="1:14" x14ac:dyDescent="0.25">
      <c r="M211" s="2"/>
      <c r="N211" s="2"/>
    </row>
    <row r="212" spans="1:14" x14ac:dyDescent="0.25">
      <c r="M212" s="2"/>
      <c r="N212" s="2"/>
    </row>
    <row r="213" spans="1:14" x14ac:dyDescent="0.25">
      <c r="M213" s="2"/>
      <c r="N213" s="2"/>
    </row>
    <row r="214" spans="1:14" x14ac:dyDescent="0.25">
      <c r="M214" s="2"/>
      <c r="N214" s="2"/>
    </row>
    <row r="215" spans="1:14" x14ac:dyDescent="0.25">
      <c r="M215" s="2"/>
      <c r="N215" s="2"/>
    </row>
    <row r="216" spans="1:14" x14ac:dyDescent="0.25">
      <c r="M216" s="2"/>
      <c r="N216" s="2"/>
    </row>
    <row r="217" spans="1:14" x14ac:dyDescent="0.25">
      <c r="M217" s="2"/>
      <c r="N217" s="2"/>
    </row>
    <row r="218" spans="1:14" x14ac:dyDescent="0.25">
      <c r="M218" s="2"/>
      <c r="N218" s="2"/>
    </row>
    <row r="219" spans="1:14" x14ac:dyDescent="0.25">
      <c r="A219" s="2"/>
      <c r="M219" s="2"/>
      <c r="N219" s="2"/>
    </row>
    <row r="220" spans="1:14" x14ac:dyDescent="0.25">
      <c r="M220" s="2"/>
      <c r="N220" s="2"/>
    </row>
    <row r="221" spans="1:14" x14ac:dyDescent="0.25">
      <c r="A221" s="2"/>
      <c r="M221" s="2"/>
      <c r="N221" s="2"/>
    </row>
    <row r="222" spans="1:14" x14ac:dyDescent="0.25">
      <c r="A222" s="2"/>
      <c r="M222" s="2"/>
      <c r="N222" s="2"/>
    </row>
    <row r="223" spans="1:14" x14ac:dyDescent="0.25">
      <c r="A223" s="2"/>
      <c r="M223" s="2"/>
      <c r="N223" s="2"/>
    </row>
    <row r="224" spans="1:14" x14ac:dyDescent="0.25">
      <c r="A224" s="2"/>
      <c r="M224" s="2"/>
      <c r="N224" s="2"/>
    </row>
    <row r="225" spans="1:14" x14ac:dyDescent="0.25">
      <c r="A225" s="2"/>
      <c r="M225" s="2"/>
      <c r="N225" s="2"/>
    </row>
    <row r="226" spans="1:14" x14ac:dyDescent="0.25">
      <c r="A226" s="2"/>
      <c r="M226" s="2"/>
      <c r="N226" s="2"/>
    </row>
    <row r="227" spans="1:14" x14ac:dyDescent="0.25">
      <c r="A227" s="2"/>
      <c r="M227" s="2"/>
    </row>
    <row r="228" spans="1:14" x14ac:dyDescent="0.25">
      <c r="A228" s="2"/>
      <c r="M228" s="2"/>
    </row>
    <row r="229" spans="1:14" x14ac:dyDescent="0.25">
      <c r="A229" s="2"/>
      <c r="M229" s="2"/>
    </row>
    <row r="230" spans="1:14" x14ac:dyDescent="0.25">
      <c r="A230" s="2"/>
      <c r="M230" s="2"/>
    </row>
    <row r="231" spans="1:14" x14ac:dyDescent="0.25">
      <c r="A231" s="2"/>
      <c r="M231" s="2"/>
    </row>
    <row r="232" spans="1:14" x14ac:dyDescent="0.25">
      <c r="A232" s="2"/>
      <c r="M232" s="2"/>
    </row>
    <row r="233" spans="1:14" x14ac:dyDescent="0.25">
      <c r="A233" s="2"/>
      <c r="M233" s="2"/>
    </row>
    <row r="234" spans="1:14" x14ac:dyDescent="0.25">
      <c r="A234" s="2"/>
      <c r="M234" s="2"/>
    </row>
    <row r="235" spans="1:14" x14ac:dyDescent="0.25">
      <c r="A235" s="2"/>
      <c r="M235" s="2"/>
    </row>
    <row r="236" spans="1:14" x14ac:dyDescent="0.25">
      <c r="A236" s="2"/>
      <c r="M236" s="2"/>
    </row>
    <row r="237" spans="1:14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1:14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1:14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1:14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3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1:13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1:13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</sheetData>
  <mergeCells count="2">
    <mergeCell ref="A9:A10"/>
    <mergeCell ref="A11:A14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FF84D-EF70-4C2D-8611-9070702DFF7B}">
  <dimension ref="A1:X24"/>
  <sheetViews>
    <sheetView tabSelected="1" workbookViewId="0">
      <selection activeCell="C21" sqref="C21"/>
    </sheetView>
  </sheetViews>
  <sheetFormatPr defaultRowHeight="13.8" x14ac:dyDescent="0.25"/>
  <cols>
    <col min="1" max="1" width="25.3984375" customWidth="1"/>
    <col min="2" max="2" width="11.296875" customWidth="1"/>
    <col min="3" max="3" width="11.19921875" customWidth="1"/>
    <col min="4" max="4" width="12.69921875" customWidth="1"/>
    <col min="5" max="5" width="13.296875" customWidth="1"/>
    <col min="6" max="6" width="11.59765625" customWidth="1"/>
    <col min="7" max="7" width="11.5" customWidth="1"/>
  </cols>
  <sheetData>
    <row r="1" spans="1:24" ht="44.4" customHeight="1" x14ac:dyDescent="0.25"/>
    <row r="2" spans="1:24" s="2" customFormat="1" ht="14.4" customHeight="1" x14ac:dyDescent="0.25">
      <c r="A2" s="19" t="s">
        <v>146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</row>
    <row r="3" spans="1:24" x14ac:dyDescent="0.25">
      <c r="A3" s="20" t="s">
        <v>143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</row>
    <row r="4" spans="1:24" s="2" customFormat="1" x14ac:dyDescent="0.25">
      <c r="A4" s="20" t="s">
        <v>156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</row>
    <row r="5" spans="1:24" s="2" customFormat="1" x14ac:dyDescent="0.25">
      <c r="A5" s="20" t="s">
        <v>157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</row>
    <row r="6" spans="1:24" s="2" customFormat="1" x14ac:dyDescent="0.2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</row>
    <row r="7" spans="1:24" ht="15" customHeight="1" x14ac:dyDescent="0.25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</row>
    <row r="8" spans="1:24" ht="39.6" x14ac:dyDescent="0.25">
      <c r="A8" s="39"/>
      <c r="B8" s="33" t="s">
        <v>1</v>
      </c>
      <c r="C8" s="33" t="s">
        <v>79</v>
      </c>
      <c r="D8" s="33" t="s">
        <v>2</v>
      </c>
      <c r="E8" s="33" t="s">
        <v>6</v>
      </c>
      <c r="F8" s="33" t="s">
        <v>7</v>
      </c>
      <c r="G8" s="33" t="s">
        <v>8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</row>
    <row r="9" spans="1:24" x14ac:dyDescent="0.25">
      <c r="A9" s="32" t="s">
        <v>102</v>
      </c>
      <c r="B9" s="36">
        <v>6.91</v>
      </c>
      <c r="C9" s="36">
        <v>6.96</v>
      </c>
      <c r="D9" s="36">
        <v>8.31</v>
      </c>
      <c r="E9" s="36">
        <v>9.42</v>
      </c>
      <c r="F9" s="36">
        <v>10.95</v>
      </c>
      <c r="G9" s="36">
        <v>12.77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</row>
    <row r="10" spans="1:24" x14ac:dyDescent="0.25">
      <c r="A10" s="32" t="s">
        <v>103</v>
      </c>
      <c r="B10" s="36">
        <v>6.68</v>
      </c>
      <c r="C10" s="36">
        <v>7.13</v>
      </c>
      <c r="D10" s="36">
        <v>8.27</v>
      </c>
      <c r="E10" s="36">
        <v>9.11</v>
      </c>
      <c r="F10" s="36">
        <v>10.31</v>
      </c>
      <c r="G10" s="36">
        <v>11.71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</row>
    <row r="11" spans="1:24" x14ac:dyDescent="0.25">
      <c r="A11" s="32" t="s">
        <v>104</v>
      </c>
      <c r="B11" s="36">
        <v>31.78</v>
      </c>
      <c r="C11" s="36">
        <v>31.54</v>
      </c>
      <c r="D11" s="36">
        <v>38</v>
      </c>
      <c r="E11" s="36">
        <v>43.27</v>
      </c>
      <c r="F11" s="36">
        <v>51.24</v>
      </c>
      <c r="G11" s="36">
        <v>60.77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</row>
    <row r="12" spans="1:24" x14ac:dyDescent="0.25">
      <c r="A12" s="32" t="s">
        <v>105</v>
      </c>
      <c r="B12" s="36">
        <v>34.840000000000003</v>
      </c>
      <c r="C12" s="36">
        <v>42.36</v>
      </c>
      <c r="D12" s="36">
        <v>47.65</v>
      </c>
      <c r="E12" s="36">
        <v>51.26</v>
      </c>
      <c r="F12" s="36">
        <v>54.91</v>
      </c>
      <c r="G12" s="36">
        <v>58.99</v>
      </c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</row>
    <row r="13" spans="1:24" x14ac:dyDescent="0.25">
      <c r="A13" s="32" t="s">
        <v>106</v>
      </c>
      <c r="B13" s="36">
        <v>369.35999999999996</v>
      </c>
      <c r="C13" s="36">
        <v>421.7299999999999</v>
      </c>
      <c r="D13" s="36">
        <v>476.62</v>
      </c>
      <c r="E13" s="36">
        <v>515.51</v>
      </c>
      <c r="F13" s="36">
        <v>553.66000000000008</v>
      </c>
      <c r="G13" s="36">
        <v>598.31999999999994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</row>
    <row r="14" spans="1:24" x14ac:dyDescent="0.25">
      <c r="A14" s="32" t="s">
        <v>107</v>
      </c>
      <c r="B14" s="36">
        <v>618.02</v>
      </c>
      <c r="C14" s="36">
        <v>580.07000000000005</v>
      </c>
      <c r="D14" s="36">
        <v>561.32000000000005</v>
      </c>
      <c r="E14" s="36">
        <v>528.14</v>
      </c>
      <c r="F14" s="36">
        <v>451.94</v>
      </c>
      <c r="G14" s="36">
        <v>480.15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</row>
    <row r="15" spans="1:24" x14ac:dyDescent="0.25">
      <c r="A15" s="32" t="s">
        <v>108</v>
      </c>
      <c r="B15" s="36">
        <v>1433.53</v>
      </c>
      <c r="C15" s="36">
        <v>1636.34</v>
      </c>
      <c r="D15" s="36">
        <v>1846.17</v>
      </c>
      <c r="E15" s="36">
        <v>1993.36</v>
      </c>
      <c r="F15" s="36">
        <v>2137.29</v>
      </c>
      <c r="G15" s="36">
        <v>2299.17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</row>
    <row r="16" spans="1:24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</row>
    <row r="18" spans="1:24" x14ac:dyDescent="0.2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</row>
    <row r="19" spans="1:24" x14ac:dyDescent="0.2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</row>
    <row r="20" spans="1:24" x14ac:dyDescent="0.2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</row>
    <row r="21" spans="1:24" x14ac:dyDescent="0.2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</row>
    <row r="22" spans="1:24" x14ac:dyDescent="0.2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</row>
    <row r="23" spans="1:24" x14ac:dyDescent="0.2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</row>
    <row r="24" spans="1:24" x14ac:dyDescent="0.2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E0461-0264-4A77-B391-ED20A740900F}">
  <dimension ref="A1:H15"/>
  <sheetViews>
    <sheetView workbookViewId="0">
      <selection activeCell="H15" sqref="A2:H15"/>
    </sheetView>
  </sheetViews>
  <sheetFormatPr defaultRowHeight="13.8" x14ac:dyDescent="0.25"/>
  <cols>
    <col min="1" max="1" width="41.296875" customWidth="1"/>
    <col min="2" max="2" width="11" customWidth="1"/>
    <col min="3" max="3" width="11.296875" customWidth="1"/>
    <col min="4" max="5" width="11.69921875" customWidth="1"/>
    <col min="6" max="6" width="11.296875" customWidth="1"/>
    <col min="7" max="7" width="11.09765625" customWidth="1"/>
  </cols>
  <sheetData>
    <row r="1" spans="1:8" ht="43.8" customHeight="1" x14ac:dyDescent="0.25"/>
    <row r="2" spans="1:8" s="2" customFormat="1" ht="17.399999999999999" customHeight="1" x14ac:dyDescent="0.25">
      <c r="A2" s="19" t="s">
        <v>146</v>
      </c>
      <c r="B2" s="20"/>
      <c r="C2" s="20"/>
      <c r="D2" s="20"/>
      <c r="E2" s="20"/>
      <c r="F2" s="20"/>
      <c r="G2" s="20"/>
      <c r="H2" s="20"/>
    </row>
    <row r="3" spans="1:8" x14ac:dyDescent="0.25">
      <c r="A3" s="20" t="s">
        <v>144</v>
      </c>
      <c r="B3" s="20"/>
      <c r="C3" s="20"/>
      <c r="D3" s="20"/>
      <c r="E3" s="20"/>
      <c r="F3" s="20"/>
      <c r="G3" s="20"/>
      <c r="H3" s="20"/>
    </row>
    <row r="4" spans="1:8" x14ac:dyDescent="0.25">
      <c r="A4" s="54" t="s">
        <v>159</v>
      </c>
      <c r="B4" s="20"/>
      <c r="C4" s="20"/>
      <c r="D4" s="20"/>
      <c r="E4" s="20"/>
      <c r="F4" s="20"/>
      <c r="G4" s="20"/>
      <c r="H4" s="20"/>
    </row>
    <row r="5" spans="1:8" x14ac:dyDescent="0.25">
      <c r="A5" s="20"/>
      <c r="B5" s="20"/>
      <c r="C5" s="20"/>
      <c r="D5" s="20"/>
      <c r="E5" s="20"/>
      <c r="F5" s="20"/>
      <c r="G5" s="20"/>
      <c r="H5" s="20"/>
    </row>
    <row r="6" spans="1:8" x14ac:dyDescent="0.25">
      <c r="A6" s="20"/>
      <c r="B6" s="13"/>
      <c r="C6" s="10"/>
      <c r="D6" s="10"/>
      <c r="E6" s="10"/>
      <c r="F6" s="10"/>
      <c r="G6" s="10"/>
      <c r="H6" s="20"/>
    </row>
    <row r="7" spans="1:8" x14ac:dyDescent="0.25">
      <c r="A7" s="11" t="s">
        <v>0</v>
      </c>
      <c r="B7" s="10"/>
      <c r="C7" s="10"/>
      <c r="D7" s="10"/>
      <c r="E7" s="10"/>
      <c r="F7" s="10"/>
      <c r="G7" s="10"/>
      <c r="H7" s="20"/>
    </row>
    <row r="8" spans="1:8" x14ac:dyDescent="0.25">
      <c r="A8" s="20"/>
      <c r="B8" s="10"/>
      <c r="C8" s="10"/>
      <c r="D8" s="10"/>
      <c r="E8" s="10"/>
      <c r="F8" s="10"/>
      <c r="G8" s="10"/>
      <c r="H8" s="20"/>
    </row>
    <row r="9" spans="1:8" ht="47.4" customHeight="1" x14ac:dyDescent="0.25">
      <c r="A9" s="60"/>
      <c r="B9" s="33" t="s">
        <v>1</v>
      </c>
      <c r="C9" s="33" t="s">
        <v>79</v>
      </c>
      <c r="D9" s="33" t="s">
        <v>2</v>
      </c>
      <c r="E9" s="33" t="s">
        <v>6</v>
      </c>
      <c r="F9" s="33" t="s">
        <v>7</v>
      </c>
      <c r="G9" s="33" t="s">
        <v>8</v>
      </c>
      <c r="H9" s="20"/>
    </row>
    <row r="10" spans="1:8" x14ac:dyDescent="0.25">
      <c r="A10" s="60" t="s">
        <v>109</v>
      </c>
      <c r="B10" s="34">
        <v>1.55</v>
      </c>
      <c r="C10" s="34">
        <v>1.55</v>
      </c>
      <c r="D10" s="34">
        <v>1.89</v>
      </c>
      <c r="E10" s="34">
        <v>2.25</v>
      </c>
      <c r="F10" s="34">
        <v>2.2999999999999998</v>
      </c>
      <c r="G10" s="34">
        <v>2.36</v>
      </c>
      <c r="H10" s="20"/>
    </row>
    <row r="11" spans="1:8" x14ac:dyDescent="0.25">
      <c r="A11" s="60" t="s">
        <v>110</v>
      </c>
      <c r="B11" s="34">
        <v>6.37</v>
      </c>
      <c r="C11" s="34">
        <v>7.03</v>
      </c>
      <c r="D11" s="34">
        <v>8.23</v>
      </c>
      <c r="E11" s="34">
        <v>9.15</v>
      </c>
      <c r="F11" s="34">
        <v>10.38</v>
      </c>
      <c r="G11" s="34">
        <v>11.83</v>
      </c>
      <c r="H11" s="20"/>
    </row>
    <row r="12" spans="1:8" x14ac:dyDescent="0.25">
      <c r="A12" s="60" t="s">
        <v>111</v>
      </c>
      <c r="B12" s="34">
        <v>7.64</v>
      </c>
      <c r="C12" s="34">
        <v>7.64</v>
      </c>
      <c r="D12" s="34">
        <v>9.32</v>
      </c>
      <c r="E12" s="34">
        <v>10.72</v>
      </c>
      <c r="F12" s="34">
        <v>12.86</v>
      </c>
      <c r="G12" s="34">
        <v>15.44</v>
      </c>
      <c r="H12" s="20"/>
    </row>
    <row r="13" spans="1:8" x14ac:dyDescent="0.25">
      <c r="A13" s="60" t="s">
        <v>112</v>
      </c>
      <c r="B13" s="34">
        <v>160.25</v>
      </c>
      <c r="C13" s="34">
        <v>189.64</v>
      </c>
      <c r="D13" s="34">
        <v>242.35</v>
      </c>
      <c r="E13" s="34">
        <v>272.83</v>
      </c>
      <c r="F13" s="34">
        <v>287.70999999999998</v>
      </c>
      <c r="G13" s="34">
        <v>306.89999999999998</v>
      </c>
      <c r="H13" s="20"/>
    </row>
    <row r="14" spans="1:8" x14ac:dyDescent="0.25">
      <c r="A14" s="60" t="s">
        <v>5</v>
      </c>
      <c r="B14" s="34">
        <v>175.81</v>
      </c>
      <c r="C14" s="34">
        <v>205.87</v>
      </c>
      <c r="D14" s="34">
        <v>261.77999999999997</v>
      </c>
      <c r="E14" s="34">
        <v>294.95</v>
      </c>
      <c r="F14" s="34">
        <v>313.26</v>
      </c>
      <c r="G14" s="34">
        <v>336.53</v>
      </c>
      <c r="H14" s="20"/>
    </row>
    <row r="15" spans="1:8" x14ac:dyDescent="0.25">
      <c r="A15" s="20"/>
      <c r="B15" s="20"/>
      <c r="C15" s="20"/>
      <c r="D15" s="20"/>
      <c r="E15" s="20"/>
      <c r="F15" s="20"/>
      <c r="G15" s="20"/>
      <c r="H15" s="20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37AC8-52DF-41CE-94CF-E3EB4729B4F0}">
  <dimension ref="A1:H19"/>
  <sheetViews>
    <sheetView workbookViewId="0">
      <selection activeCell="D22" sqref="D22"/>
    </sheetView>
  </sheetViews>
  <sheetFormatPr defaultRowHeight="13.8" x14ac:dyDescent="0.25"/>
  <cols>
    <col min="1" max="1" width="34.19921875" customWidth="1"/>
    <col min="2" max="2" width="11.296875" customWidth="1"/>
    <col min="3" max="3" width="11.796875" customWidth="1"/>
    <col min="4" max="4" width="11.296875" customWidth="1"/>
    <col min="5" max="5" width="11.19921875" customWidth="1"/>
    <col min="6" max="6" width="10.796875" customWidth="1"/>
    <col min="7" max="7" width="10.5" customWidth="1"/>
  </cols>
  <sheetData>
    <row r="1" spans="1:8" ht="43.8" customHeight="1" x14ac:dyDescent="0.25">
      <c r="A1" s="20"/>
      <c r="B1" s="20"/>
      <c r="C1" s="20"/>
      <c r="D1" s="20"/>
      <c r="E1" s="20"/>
      <c r="F1" s="20"/>
      <c r="G1" s="20"/>
      <c r="H1" s="20"/>
    </row>
    <row r="2" spans="1:8" ht="15" customHeight="1" x14ac:dyDescent="0.25">
      <c r="A2" s="19" t="s">
        <v>146</v>
      </c>
      <c r="B2" s="20"/>
      <c r="C2" s="20"/>
      <c r="D2" s="20"/>
      <c r="E2" s="20"/>
      <c r="F2" s="20"/>
      <c r="G2" s="20"/>
      <c r="H2" s="20"/>
    </row>
    <row r="3" spans="1:8" x14ac:dyDescent="0.25">
      <c r="A3" s="20" t="s">
        <v>145</v>
      </c>
      <c r="B3" s="20"/>
      <c r="C3" s="20"/>
      <c r="D3" s="20"/>
      <c r="E3" s="20"/>
      <c r="F3" s="20"/>
      <c r="G3" s="20"/>
      <c r="H3" s="20"/>
    </row>
    <row r="4" spans="1:8" x14ac:dyDescent="0.25">
      <c r="A4" s="12" t="s">
        <v>158</v>
      </c>
      <c r="B4" s="13"/>
      <c r="C4" s="10"/>
      <c r="D4" s="10"/>
      <c r="E4" s="10"/>
      <c r="F4" s="10"/>
      <c r="G4" s="10"/>
      <c r="H4" s="20"/>
    </row>
    <row r="5" spans="1:8" s="2" customFormat="1" x14ac:dyDescent="0.25">
      <c r="A5" s="10"/>
      <c r="B5" s="13"/>
      <c r="C5" s="10"/>
      <c r="D5" s="10"/>
      <c r="E5" s="10"/>
      <c r="F5" s="10"/>
      <c r="G5" s="10"/>
      <c r="H5" s="20"/>
    </row>
    <row r="6" spans="1:8" x14ac:dyDescent="0.25">
      <c r="A6" s="11" t="s">
        <v>0</v>
      </c>
      <c r="B6" s="10"/>
      <c r="C6" s="10"/>
      <c r="D6" s="10"/>
      <c r="E6" s="10"/>
      <c r="F6" s="10"/>
      <c r="G6" s="10"/>
      <c r="H6" s="20"/>
    </row>
    <row r="7" spans="1:8" x14ac:dyDescent="0.25">
      <c r="A7" s="20"/>
      <c r="B7" s="10"/>
      <c r="C7" s="10"/>
      <c r="D7" s="10"/>
      <c r="E7" s="10"/>
      <c r="F7" s="10"/>
      <c r="G7" s="10"/>
      <c r="H7" s="20"/>
    </row>
    <row r="8" spans="1:8" ht="48" customHeight="1" x14ac:dyDescent="0.25">
      <c r="A8" s="59"/>
      <c r="B8" s="33" t="s">
        <v>1</v>
      </c>
      <c r="C8" s="33" t="s">
        <v>79</v>
      </c>
      <c r="D8" s="33" t="s">
        <v>2</v>
      </c>
      <c r="E8" s="33" t="s">
        <v>6</v>
      </c>
      <c r="F8" s="33" t="s">
        <v>7</v>
      </c>
      <c r="G8" s="33" t="s">
        <v>8</v>
      </c>
      <c r="H8" s="20"/>
    </row>
    <row r="9" spans="1:8" x14ac:dyDescent="0.25">
      <c r="A9" s="34" t="s">
        <v>113</v>
      </c>
      <c r="B9" s="36">
        <v>23.44</v>
      </c>
      <c r="C9" s="36">
        <v>23.44</v>
      </c>
      <c r="D9" s="36">
        <v>28.6</v>
      </c>
      <c r="E9" s="36">
        <v>28.6</v>
      </c>
      <c r="F9" s="36">
        <v>28.6</v>
      </c>
      <c r="G9" s="36">
        <v>28.6</v>
      </c>
      <c r="H9" s="20"/>
    </row>
    <row r="10" spans="1:8" x14ac:dyDescent="0.25">
      <c r="A10" s="34" t="s">
        <v>114</v>
      </c>
      <c r="B10" s="36">
        <v>0</v>
      </c>
      <c r="C10" s="36">
        <v>179.51</v>
      </c>
      <c r="D10" s="36">
        <v>219</v>
      </c>
      <c r="E10" s="36">
        <v>262.81</v>
      </c>
      <c r="F10" s="36">
        <v>262.81</v>
      </c>
      <c r="G10" s="36">
        <v>262.81</v>
      </c>
      <c r="H10" s="20"/>
    </row>
    <row r="11" spans="1:8" x14ac:dyDescent="0.25">
      <c r="A11" s="34" t="s">
        <v>115</v>
      </c>
      <c r="B11" s="36">
        <v>96.69</v>
      </c>
      <c r="C11" s="36">
        <v>215.45</v>
      </c>
      <c r="D11" s="36">
        <v>155.43</v>
      </c>
      <c r="E11" s="36">
        <v>95.01</v>
      </c>
      <c r="F11" s="36">
        <v>95.01</v>
      </c>
      <c r="G11" s="36">
        <v>95.01</v>
      </c>
      <c r="H11" s="20"/>
    </row>
    <row r="12" spans="1:8" x14ac:dyDescent="0.25">
      <c r="A12" s="34" t="s">
        <v>116</v>
      </c>
      <c r="B12" s="36">
        <v>417.39</v>
      </c>
      <c r="C12" s="36">
        <v>622.52</v>
      </c>
      <c r="D12" s="36">
        <v>759.17</v>
      </c>
      <c r="E12" s="36">
        <v>873.16</v>
      </c>
      <c r="F12" s="36">
        <v>1045.47</v>
      </c>
      <c r="G12" s="36">
        <v>1252.21</v>
      </c>
      <c r="H12" s="20"/>
    </row>
    <row r="13" spans="1:8" x14ac:dyDescent="0.25">
      <c r="A13" s="34" t="s">
        <v>117</v>
      </c>
      <c r="B13" s="36">
        <v>460.76</v>
      </c>
      <c r="C13" s="36">
        <v>790.6</v>
      </c>
      <c r="D13" s="36">
        <v>1312.36</v>
      </c>
      <c r="E13" s="36">
        <v>1341.34</v>
      </c>
      <c r="F13" s="36">
        <v>3099.34</v>
      </c>
      <c r="G13" s="36">
        <v>5438.76</v>
      </c>
      <c r="H13" s="20"/>
    </row>
    <row r="14" spans="1:8" x14ac:dyDescent="0.25">
      <c r="A14" s="34" t="s">
        <v>118</v>
      </c>
      <c r="B14" s="36">
        <v>3410.08</v>
      </c>
      <c r="C14" s="36">
        <v>2950.9</v>
      </c>
      <c r="D14" s="36">
        <v>4139.09</v>
      </c>
      <c r="E14" s="36">
        <v>3548.09</v>
      </c>
      <c r="F14" s="36">
        <v>3429.61</v>
      </c>
      <c r="G14" s="36">
        <v>2264.98</v>
      </c>
      <c r="H14" s="20"/>
    </row>
    <row r="15" spans="1:8" x14ac:dyDescent="0.25">
      <c r="A15" s="34" t="s">
        <v>119</v>
      </c>
      <c r="B15" s="38">
        <v>4408.3599999999997</v>
      </c>
      <c r="C15" s="38">
        <v>4782.42</v>
      </c>
      <c r="D15" s="38">
        <f>SUM(D9:D14)</f>
        <v>6613.65</v>
      </c>
      <c r="E15" s="38">
        <f>SUM(E9:E14)</f>
        <v>6149.01</v>
      </c>
      <c r="F15" s="38">
        <f>SUM(F9:F14)</f>
        <v>7960.84</v>
      </c>
      <c r="G15" s="38">
        <f>SUM(G9:G14)</f>
        <v>9342.3700000000008</v>
      </c>
      <c r="H15" s="20"/>
    </row>
    <row r="16" spans="1:8" x14ac:dyDescent="0.25">
      <c r="A16" s="20"/>
      <c r="B16" s="20"/>
      <c r="C16" s="20"/>
      <c r="D16" s="20"/>
      <c r="E16" s="20"/>
      <c r="F16" s="20"/>
      <c r="G16" s="20"/>
      <c r="H16" s="20"/>
    </row>
    <row r="17" spans="1:8" x14ac:dyDescent="0.25">
      <c r="A17" s="20"/>
      <c r="B17" s="20"/>
      <c r="C17" s="20"/>
      <c r="D17" s="20"/>
      <c r="E17" s="20"/>
      <c r="F17" s="20"/>
      <c r="G17" s="20"/>
      <c r="H17" s="20"/>
    </row>
    <row r="18" spans="1:8" x14ac:dyDescent="0.25">
      <c r="A18" s="20"/>
      <c r="B18" s="20"/>
      <c r="C18" s="20"/>
      <c r="D18" s="20"/>
      <c r="E18" s="20"/>
      <c r="F18" s="20"/>
      <c r="G18" s="20"/>
      <c r="H18" s="20"/>
    </row>
    <row r="19" spans="1:8" x14ac:dyDescent="0.25">
      <c r="A19" s="20"/>
      <c r="B19" s="20"/>
      <c r="C19" s="20"/>
      <c r="D19" s="20"/>
      <c r="E19" s="20"/>
      <c r="F19" s="20"/>
      <c r="G19" s="20"/>
      <c r="H19" s="20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02F6F-4FF6-41C0-9E6F-5FA4F905DB14}">
  <dimension ref="A1:U20"/>
  <sheetViews>
    <sheetView zoomScale="51" zoomScaleNormal="51" workbookViewId="0">
      <selection activeCell="K35" sqref="K35"/>
    </sheetView>
  </sheetViews>
  <sheetFormatPr defaultRowHeight="13.8" x14ac:dyDescent="0.25"/>
  <cols>
    <col min="1" max="1" width="12.69921875" customWidth="1"/>
    <col min="3" max="3" width="11.296875" customWidth="1"/>
    <col min="4" max="4" width="11.5" customWidth="1"/>
    <col min="5" max="5" width="11" customWidth="1"/>
    <col min="6" max="6" width="11.59765625" customWidth="1"/>
    <col min="7" max="7" width="8.296875" customWidth="1"/>
  </cols>
  <sheetData>
    <row r="1" spans="1:21" ht="45" customHeight="1" x14ac:dyDescent="0.25"/>
    <row r="2" spans="1:21" s="2" customFormat="1" ht="15" customHeight="1" x14ac:dyDescent="0.25">
      <c r="A2" s="19" t="s">
        <v>146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</row>
    <row r="3" spans="1:21" x14ac:dyDescent="0.25">
      <c r="A3" s="20" t="s">
        <v>137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</row>
    <row r="4" spans="1:21" x14ac:dyDescent="0.25">
      <c r="A4" s="21" t="s">
        <v>148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</row>
    <row r="5" spans="1:21" x14ac:dyDescent="0.25">
      <c r="A5" s="21" t="s">
        <v>149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</row>
    <row r="6" spans="1:21" x14ac:dyDescent="0.25">
      <c r="A6" s="10"/>
      <c r="B6" s="13"/>
      <c r="C6" s="10"/>
      <c r="D6" s="10"/>
      <c r="E6" s="10"/>
      <c r="F6" s="10"/>
      <c r="G6" s="10"/>
      <c r="H6" s="1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</row>
    <row r="7" spans="1:21" x14ac:dyDescent="0.25">
      <c r="A7" s="10" t="s">
        <v>31</v>
      </c>
      <c r="B7" s="10"/>
      <c r="C7" s="10"/>
      <c r="D7" s="10"/>
      <c r="E7" s="10"/>
      <c r="F7" s="10"/>
      <c r="G7" s="10"/>
      <c r="H7" s="1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</row>
    <row r="8" spans="1:21" x14ac:dyDescent="0.25">
      <c r="A8" s="10"/>
      <c r="B8" s="10"/>
      <c r="C8" s="10"/>
      <c r="D8" s="10"/>
      <c r="E8" s="10"/>
      <c r="F8" s="10"/>
      <c r="G8" s="10"/>
      <c r="H8" s="1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</row>
    <row r="9" spans="1:21" x14ac:dyDescent="0.25">
      <c r="A9" s="23"/>
      <c r="B9" s="23"/>
      <c r="C9" s="23"/>
      <c r="D9" s="23"/>
      <c r="E9" s="23"/>
      <c r="F9" s="23"/>
      <c r="G9" s="23"/>
      <c r="H9" s="23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</row>
    <row r="10" spans="1:21" ht="39.6" x14ac:dyDescent="0.25">
      <c r="A10" s="45"/>
      <c r="B10" s="45"/>
      <c r="C10" s="15" t="s">
        <v>25</v>
      </c>
      <c r="D10" s="15" t="s">
        <v>26</v>
      </c>
      <c r="E10" s="15" t="s">
        <v>27</v>
      </c>
      <c r="F10" s="15" t="s">
        <v>28</v>
      </c>
      <c r="G10" s="15" t="s">
        <v>29</v>
      </c>
      <c r="H10" s="15" t="s">
        <v>30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</row>
    <row r="11" spans="1:21" x14ac:dyDescent="0.25">
      <c r="A11" s="58" t="s">
        <v>17</v>
      </c>
      <c r="B11" s="45" t="s">
        <v>18</v>
      </c>
      <c r="C11" s="46">
        <v>53.9</v>
      </c>
      <c r="D11" s="46">
        <v>19.600000000000001</v>
      </c>
      <c r="E11" s="46">
        <v>15.9</v>
      </c>
      <c r="F11" s="46">
        <v>6.3</v>
      </c>
      <c r="G11" s="46">
        <v>4.3</v>
      </c>
      <c r="H11" s="47">
        <v>100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</row>
    <row r="12" spans="1:21" x14ac:dyDescent="0.25">
      <c r="A12" s="58"/>
      <c r="B12" s="45" t="s">
        <v>19</v>
      </c>
      <c r="C12" s="46">
        <v>14.1</v>
      </c>
      <c r="D12" s="46">
        <v>40.4</v>
      </c>
      <c r="E12" s="46">
        <v>31.3</v>
      </c>
      <c r="F12" s="46">
        <v>8.5</v>
      </c>
      <c r="G12" s="46">
        <v>5.7</v>
      </c>
      <c r="H12" s="47">
        <v>100</v>
      </c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</row>
    <row r="13" spans="1:21" x14ac:dyDescent="0.25">
      <c r="A13" s="58" t="s">
        <v>20</v>
      </c>
      <c r="B13" s="45" t="s">
        <v>21</v>
      </c>
      <c r="C13" s="46">
        <v>23</v>
      </c>
      <c r="D13" s="46">
        <v>31</v>
      </c>
      <c r="E13" s="46">
        <v>27.75</v>
      </c>
      <c r="F13" s="46">
        <v>9.1000000000000014</v>
      </c>
      <c r="G13" s="46">
        <v>9.1999999999999993</v>
      </c>
      <c r="H13" s="47">
        <v>100.05</v>
      </c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</row>
    <row r="14" spans="1:21" x14ac:dyDescent="0.25">
      <c r="A14" s="58"/>
      <c r="B14" s="45" t="s">
        <v>22</v>
      </c>
      <c r="C14" s="46">
        <v>59.95</v>
      </c>
      <c r="D14" s="46">
        <v>18.5</v>
      </c>
      <c r="E14" s="46">
        <v>12.875000000000002</v>
      </c>
      <c r="F14" s="46">
        <v>6.35</v>
      </c>
      <c r="G14" s="46">
        <v>2.3249999999999997</v>
      </c>
      <c r="H14" s="47">
        <v>100</v>
      </c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</row>
    <row r="15" spans="1:21" x14ac:dyDescent="0.25">
      <c r="A15" s="58"/>
      <c r="B15" s="45" t="s">
        <v>23</v>
      </c>
      <c r="C15" s="46">
        <v>53.400000000000006</v>
      </c>
      <c r="D15" s="46">
        <v>18.350000000000001</v>
      </c>
      <c r="E15" s="46">
        <v>17.899999999999999</v>
      </c>
      <c r="F15" s="46">
        <v>6.25</v>
      </c>
      <c r="G15" s="46">
        <v>4.125</v>
      </c>
      <c r="H15" s="47">
        <v>100.02500000000001</v>
      </c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</row>
    <row r="16" spans="1:21" x14ac:dyDescent="0.25">
      <c r="A16" s="58"/>
      <c r="B16" s="45" t="s">
        <v>24</v>
      </c>
      <c r="C16" s="46">
        <v>49.5</v>
      </c>
      <c r="D16" s="46">
        <v>27.074999999999999</v>
      </c>
      <c r="E16" s="46">
        <v>16.45</v>
      </c>
      <c r="F16" s="46">
        <v>4.55</v>
      </c>
      <c r="G16" s="46">
        <v>2.4249999999999998</v>
      </c>
      <c r="H16" s="47">
        <v>100</v>
      </c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</row>
    <row r="17" spans="1:21" x14ac:dyDescent="0.25">
      <c r="A17" s="15" t="s">
        <v>16</v>
      </c>
      <c r="B17" s="48"/>
      <c r="C17" s="48">
        <v>42.7</v>
      </c>
      <c r="D17" s="48">
        <v>25.4</v>
      </c>
      <c r="E17" s="48">
        <v>20.2</v>
      </c>
      <c r="F17" s="48">
        <v>6.9</v>
      </c>
      <c r="G17" s="48">
        <v>4.7</v>
      </c>
      <c r="H17" s="49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</row>
    <row r="18" spans="1:21" x14ac:dyDescent="0.2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</row>
    <row r="19" spans="1:21" x14ac:dyDescent="0.2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</row>
    <row r="20" spans="1:21" x14ac:dyDescent="0.2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</row>
  </sheetData>
  <mergeCells count="2">
    <mergeCell ref="A11:A12"/>
    <mergeCell ref="A13:A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D5AA6-6BC3-402E-8E78-F9A92A797949}">
  <dimension ref="A1:S42"/>
  <sheetViews>
    <sheetView zoomScale="78" zoomScaleNormal="78" workbookViewId="0">
      <selection activeCell="D25" sqref="D25"/>
    </sheetView>
  </sheetViews>
  <sheetFormatPr defaultRowHeight="13.8" x14ac:dyDescent="0.25"/>
  <cols>
    <col min="1" max="1" width="19.19921875" customWidth="1"/>
    <col min="4" max="4" width="11.69921875" customWidth="1"/>
    <col min="5" max="5" width="10.8984375" customWidth="1"/>
    <col min="6" max="6" width="10.296875" customWidth="1"/>
    <col min="7" max="7" width="11" customWidth="1"/>
    <col min="8" max="8" width="10.09765625" customWidth="1"/>
    <col min="9" max="9" width="10.59765625" customWidth="1"/>
  </cols>
  <sheetData>
    <row r="1" spans="1:19" ht="43.8" customHeight="1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 s="2" customFormat="1" ht="16.8" customHeight="1" x14ac:dyDescent="0.25">
      <c r="A2" s="19" t="s">
        <v>146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</row>
    <row r="3" spans="1:19" x14ac:dyDescent="0.25">
      <c r="A3" s="22" t="s">
        <v>138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</row>
    <row r="4" spans="1:19" x14ac:dyDescent="0.25">
      <c r="A4" s="20" t="s">
        <v>150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</row>
    <row r="5" spans="1:19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19" x14ac:dyDescent="0.25">
      <c r="A6" s="10"/>
      <c r="B6" s="10"/>
      <c r="C6" s="10"/>
      <c r="D6" s="10"/>
      <c r="E6" s="10"/>
      <c r="F6" s="10"/>
      <c r="G6" s="1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</row>
    <row r="7" spans="1:19" x14ac:dyDescent="0.25">
      <c r="A7" s="11" t="s">
        <v>47</v>
      </c>
      <c r="B7" s="10"/>
      <c r="C7" s="10"/>
      <c r="D7" s="10"/>
      <c r="E7" s="10"/>
      <c r="F7" s="10"/>
      <c r="G7" s="1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</row>
    <row r="8" spans="1:19" x14ac:dyDescent="0.25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</row>
    <row r="9" spans="1:19" x14ac:dyDescent="0.25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</row>
    <row r="10" spans="1:19" ht="26.4" x14ac:dyDescent="0.25">
      <c r="A10" s="24"/>
      <c r="B10" s="25" t="s">
        <v>32</v>
      </c>
      <c r="C10" s="25" t="s">
        <v>33</v>
      </c>
      <c r="D10" s="25" t="s">
        <v>34</v>
      </c>
      <c r="E10" s="25" t="s">
        <v>35</v>
      </c>
      <c r="F10" s="25" t="s">
        <v>36</v>
      </c>
      <c r="G10" s="25" t="s">
        <v>37</v>
      </c>
      <c r="H10" s="25" t="s">
        <v>38</v>
      </c>
      <c r="I10" s="25" t="s">
        <v>39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</row>
    <row r="11" spans="1:19" x14ac:dyDescent="0.25">
      <c r="A11" s="24" t="s">
        <v>40</v>
      </c>
      <c r="B11" s="26">
        <v>4961.8999999999996</v>
      </c>
      <c r="C11" s="26">
        <v>5414.6</v>
      </c>
      <c r="D11" s="26">
        <v>6096.7</v>
      </c>
      <c r="E11" s="26">
        <v>6889.2</v>
      </c>
      <c r="F11" s="26">
        <v>7533.7</v>
      </c>
      <c r="G11" s="26">
        <v>8496.5</v>
      </c>
      <c r="H11" s="26">
        <v>9789.4</v>
      </c>
      <c r="I11" s="26">
        <v>11615.1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 x14ac:dyDescent="0.25">
      <c r="A12" s="24" t="s">
        <v>41</v>
      </c>
      <c r="B12" s="26">
        <v>3663.9999999999995</v>
      </c>
      <c r="C12" s="26">
        <v>4133.8</v>
      </c>
      <c r="D12" s="26">
        <v>4561.0999999999995</v>
      </c>
      <c r="E12" s="26">
        <v>5154.1000000000004</v>
      </c>
      <c r="F12" s="26">
        <v>5636.2000000000007</v>
      </c>
      <c r="G12" s="26">
        <v>6356.3</v>
      </c>
      <c r="H12" s="26">
        <v>7323.7000000000007</v>
      </c>
      <c r="I12" s="26">
        <v>8689.5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</row>
    <row r="13" spans="1:19" x14ac:dyDescent="0.25">
      <c r="A13" s="24" t="s">
        <v>42</v>
      </c>
      <c r="B13" s="26">
        <v>1772.1</v>
      </c>
      <c r="C13" s="26">
        <v>2022.3</v>
      </c>
      <c r="D13" s="26">
        <v>2347.9</v>
      </c>
      <c r="E13" s="26">
        <v>2653.2</v>
      </c>
      <c r="F13" s="26">
        <v>2901.4</v>
      </c>
      <c r="G13" s="26">
        <v>3272.2</v>
      </c>
      <c r="H13" s="26">
        <v>3770.1</v>
      </c>
      <c r="I13" s="26">
        <v>4473.2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</row>
    <row r="14" spans="1:19" x14ac:dyDescent="0.25">
      <c r="A14" s="24" t="s">
        <v>43</v>
      </c>
      <c r="B14" s="26">
        <v>1147</v>
      </c>
      <c r="C14" s="26">
        <v>950</v>
      </c>
      <c r="D14" s="26">
        <v>1251</v>
      </c>
      <c r="E14" s="26">
        <v>1595</v>
      </c>
      <c r="F14" s="26">
        <v>1346</v>
      </c>
      <c r="G14" s="26">
        <v>1207</v>
      </c>
      <c r="H14" s="26">
        <v>979</v>
      </c>
      <c r="I14" s="26">
        <v>849</v>
      </c>
      <c r="J14" s="20"/>
      <c r="K14" s="20"/>
      <c r="L14" s="20"/>
      <c r="M14" s="20"/>
      <c r="N14" s="20"/>
      <c r="O14" s="20"/>
      <c r="P14" s="20"/>
      <c r="Q14" s="20"/>
      <c r="R14" s="20"/>
      <c r="S14" s="20"/>
    </row>
    <row r="15" spans="1:19" x14ac:dyDescent="0.25">
      <c r="A15" s="24" t="s">
        <v>44</v>
      </c>
      <c r="B15" s="26">
        <v>671.1</v>
      </c>
      <c r="C15" s="26">
        <v>819.8</v>
      </c>
      <c r="D15" s="26">
        <v>945.5</v>
      </c>
      <c r="E15" s="26">
        <v>1068.4000000000001</v>
      </c>
      <c r="F15" s="26">
        <v>1168.3</v>
      </c>
      <c r="G15" s="26">
        <v>1317.6</v>
      </c>
      <c r="H15" s="26">
        <v>1518.1</v>
      </c>
      <c r="I15" s="26">
        <v>1801.3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6" spans="1:19" x14ac:dyDescent="0.25">
      <c r="A16" s="24" t="s">
        <v>45</v>
      </c>
      <c r="B16" s="26">
        <v>284.2</v>
      </c>
      <c r="C16" s="26">
        <v>325.39999999999998</v>
      </c>
      <c r="D16" s="26">
        <v>428.6</v>
      </c>
      <c r="E16" s="26">
        <v>420</v>
      </c>
      <c r="F16" s="26">
        <v>466.5</v>
      </c>
      <c r="G16" s="26">
        <v>542.20000000000005</v>
      </c>
      <c r="H16" s="26">
        <v>633</v>
      </c>
      <c r="I16" s="26">
        <v>730.3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</row>
    <row r="17" spans="1:19" x14ac:dyDescent="0.25">
      <c r="A17" s="24" t="s">
        <v>46</v>
      </c>
      <c r="B17" s="26">
        <v>149.9</v>
      </c>
      <c r="C17" s="26">
        <v>201.9</v>
      </c>
      <c r="D17" s="26">
        <v>190.2</v>
      </c>
      <c r="E17" s="26">
        <v>214.9</v>
      </c>
      <c r="F17" s="26">
        <v>235</v>
      </c>
      <c r="G17" s="26">
        <v>265.10000000000002</v>
      </c>
      <c r="H17" s="26">
        <v>305.39999999999998</v>
      </c>
      <c r="I17" s="26">
        <v>362.3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</row>
    <row r="18" spans="1:19" x14ac:dyDescent="0.25">
      <c r="A18" s="24" t="s">
        <v>29</v>
      </c>
      <c r="B18" s="26">
        <v>42.9</v>
      </c>
      <c r="C18" s="26">
        <v>46.3</v>
      </c>
      <c r="D18" s="26">
        <v>54.5</v>
      </c>
      <c r="E18" s="26">
        <v>61.6</v>
      </c>
      <c r="F18" s="26">
        <v>67.400000000000006</v>
      </c>
      <c r="G18" s="26">
        <v>76</v>
      </c>
      <c r="H18" s="26">
        <v>87.6</v>
      </c>
      <c r="I18" s="26">
        <v>103.9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</row>
    <row r="19" spans="1:19" x14ac:dyDescent="0.25">
      <c r="A19" s="24" t="s">
        <v>30</v>
      </c>
      <c r="B19" s="26">
        <v>12693.1</v>
      </c>
      <c r="C19" s="26">
        <v>13914.099999999999</v>
      </c>
      <c r="D19" s="26">
        <v>15875.5</v>
      </c>
      <c r="E19" s="26">
        <v>18056.400000000001</v>
      </c>
      <c r="F19" s="26">
        <v>19354.500000000004</v>
      </c>
      <c r="G19" s="26">
        <v>21532.899999999998</v>
      </c>
      <c r="H19" s="26">
        <v>24406.299999999996</v>
      </c>
      <c r="I19" s="26">
        <v>28624.6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</row>
    <row r="20" spans="1:19" x14ac:dyDescent="0.2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</row>
    <row r="21" spans="1:19" x14ac:dyDescent="0.2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</row>
    <row r="22" spans="1:19" x14ac:dyDescent="0.2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</row>
    <row r="23" spans="1:19" x14ac:dyDescent="0.2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</row>
    <row r="24" spans="1:19" x14ac:dyDescent="0.2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</row>
    <row r="25" spans="1:19" x14ac:dyDescent="0.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</row>
    <row r="26" spans="1:19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</row>
    <row r="27" spans="1:19" x14ac:dyDescent="0.2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</row>
    <row r="28" spans="1:19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</row>
    <row r="29" spans="1:19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</row>
    <row r="33" spans="3:3" x14ac:dyDescent="0.25">
      <c r="C33" s="12"/>
    </row>
    <row r="34" spans="3:3" x14ac:dyDescent="0.25">
      <c r="C34" s="10"/>
    </row>
    <row r="35" spans="3:3" x14ac:dyDescent="0.25">
      <c r="C35" s="10"/>
    </row>
    <row r="36" spans="3:3" x14ac:dyDescent="0.25">
      <c r="C36" s="10"/>
    </row>
    <row r="37" spans="3:3" x14ac:dyDescent="0.25">
      <c r="C37" s="10"/>
    </row>
    <row r="38" spans="3:3" x14ac:dyDescent="0.25">
      <c r="C38" s="10"/>
    </row>
    <row r="39" spans="3:3" x14ac:dyDescent="0.25">
      <c r="C39" s="10"/>
    </row>
    <row r="40" spans="3:3" x14ac:dyDescent="0.25">
      <c r="C40" s="10"/>
    </row>
    <row r="41" spans="3:3" x14ac:dyDescent="0.25">
      <c r="C41" s="10"/>
    </row>
    <row r="42" spans="3:3" x14ac:dyDescent="0.25">
      <c r="C42" s="1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715D6-43BA-4034-9602-CBC7CF8BC0E6}">
  <dimension ref="A1:R25"/>
  <sheetViews>
    <sheetView workbookViewId="0">
      <selection activeCell="K10" sqref="A7:K10"/>
    </sheetView>
  </sheetViews>
  <sheetFormatPr defaultRowHeight="13.8" x14ac:dyDescent="0.25"/>
  <cols>
    <col min="1" max="1" width="15" customWidth="1"/>
  </cols>
  <sheetData>
    <row r="1" spans="1:18" ht="44.4" customHeight="1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8" s="2" customFormat="1" ht="16.8" customHeight="1" x14ac:dyDescent="0.25">
      <c r="A2" s="28" t="s">
        <v>146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8" x14ac:dyDescent="0.25">
      <c r="A3" s="27" t="s">
        <v>132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8" x14ac:dyDescent="0.25">
      <c r="A4" s="27" t="s">
        <v>151</v>
      </c>
      <c r="B4" s="29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8" x14ac:dyDescent="0.2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</row>
    <row r="6" spans="1:18" x14ac:dyDescent="0.25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</row>
    <row r="7" spans="1:18" x14ac:dyDescent="0.25">
      <c r="A7" s="32"/>
      <c r="B7" s="34" t="s">
        <v>12</v>
      </c>
      <c r="C7" s="34" t="s">
        <v>123</v>
      </c>
      <c r="D7" s="34" t="s">
        <v>124</v>
      </c>
      <c r="E7" s="34" t="s">
        <v>125</v>
      </c>
      <c r="F7" s="33" t="s">
        <v>131</v>
      </c>
      <c r="G7" s="34" t="s">
        <v>130</v>
      </c>
      <c r="H7" s="34" t="s">
        <v>126</v>
      </c>
      <c r="I7" s="34" t="s">
        <v>127</v>
      </c>
      <c r="J7" s="34" t="s">
        <v>128</v>
      </c>
      <c r="K7" s="34" t="s">
        <v>129</v>
      </c>
      <c r="L7" s="27"/>
      <c r="M7" s="27"/>
      <c r="N7" s="27"/>
      <c r="O7" s="27"/>
      <c r="P7" s="27"/>
      <c r="Q7" s="27"/>
      <c r="R7" s="27"/>
    </row>
    <row r="8" spans="1:18" x14ac:dyDescent="0.25">
      <c r="A8" s="32" t="s">
        <v>121</v>
      </c>
      <c r="B8" s="34">
        <v>15.3</v>
      </c>
      <c r="C8" s="34">
        <v>15.8</v>
      </c>
      <c r="D8" s="34">
        <v>18.7</v>
      </c>
      <c r="E8" s="34">
        <v>21.7</v>
      </c>
      <c r="F8" s="34">
        <v>25.1</v>
      </c>
      <c r="G8" s="34">
        <v>25.4</v>
      </c>
      <c r="H8" s="34">
        <v>28.4</v>
      </c>
      <c r="I8" s="34">
        <v>29.9</v>
      </c>
      <c r="J8" s="34">
        <v>30.7</v>
      </c>
      <c r="K8" s="34">
        <v>30.9</v>
      </c>
      <c r="L8" s="27"/>
      <c r="M8" s="27"/>
      <c r="N8" s="27"/>
      <c r="O8" s="27"/>
      <c r="P8" s="27"/>
      <c r="Q8" s="27"/>
      <c r="R8" s="27"/>
    </row>
    <row r="9" spans="1:18" x14ac:dyDescent="0.25">
      <c r="A9" s="32" t="s">
        <v>122</v>
      </c>
      <c r="B9" s="34">
        <v>10.9</v>
      </c>
      <c r="C9" s="34">
        <v>12.5</v>
      </c>
      <c r="D9" s="34">
        <v>13.4</v>
      </c>
      <c r="E9" s="34">
        <v>14</v>
      </c>
      <c r="F9" s="34">
        <v>13.6</v>
      </c>
      <c r="G9" s="34">
        <v>13.2</v>
      </c>
      <c r="H9" s="34">
        <v>12.5</v>
      </c>
      <c r="I9" s="34">
        <v>11.7</v>
      </c>
      <c r="J9" s="34">
        <v>10.8</v>
      </c>
      <c r="K9" s="34">
        <v>9.8000000000000007</v>
      </c>
      <c r="L9" s="27"/>
      <c r="M9" s="27"/>
      <c r="N9" s="27"/>
      <c r="O9" s="27"/>
      <c r="P9" s="27"/>
      <c r="Q9" s="27"/>
      <c r="R9" s="27"/>
    </row>
    <row r="10" spans="1:18" x14ac:dyDescent="0.25">
      <c r="A10" s="32" t="s">
        <v>120</v>
      </c>
      <c r="B10" s="34">
        <v>26.1</v>
      </c>
      <c r="C10" s="34">
        <v>28.3</v>
      </c>
      <c r="D10" s="34">
        <v>32.200000000000003</v>
      </c>
      <c r="E10" s="34">
        <v>35.700000000000003</v>
      </c>
      <c r="F10" s="34">
        <v>38.700000000000003</v>
      </c>
      <c r="G10" s="34">
        <v>38.6</v>
      </c>
      <c r="H10" s="34">
        <v>40.9</v>
      </c>
      <c r="I10" s="34">
        <v>41.6</v>
      </c>
      <c r="J10" s="34">
        <v>41.6</v>
      </c>
      <c r="K10" s="34">
        <v>40.700000000000003</v>
      </c>
      <c r="L10" s="27"/>
      <c r="M10" s="27"/>
      <c r="N10" s="27"/>
      <c r="O10" s="27"/>
      <c r="P10" s="27"/>
      <c r="Q10" s="27"/>
      <c r="R10" s="27"/>
    </row>
    <row r="11" spans="1:18" x14ac:dyDescent="0.25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</row>
    <row r="12" spans="1:18" x14ac:dyDescent="0.25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</row>
    <row r="13" spans="1:18" x14ac:dyDescent="0.25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18" x14ac:dyDescent="0.2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x14ac:dyDescent="0.2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</row>
    <row r="16" spans="1:18" x14ac:dyDescent="0.2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</row>
    <row r="17" spans="1:18" x14ac:dyDescent="0.25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</row>
    <row r="18" spans="1:18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</row>
    <row r="19" spans="1:18" x14ac:dyDescent="0.25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</row>
    <row r="20" spans="1:18" x14ac:dyDescent="0.25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</row>
    <row r="21" spans="1:18" x14ac:dyDescent="0.25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</row>
    <row r="22" spans="1:18" x14ac:dyDescent="0.25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</row>
    <row r="23" spans="1:18" x14ac:dyDescent="0.25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</row>
    <row r="24" spans="1:18" x14ac:dyDescent="0.2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</row>
    <row r="25" spans="1:18" x14ac:dyDescent="0.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E2651-C74F-4E40-B6DA-84E161A4C934}">
  <dimension ref="A1:Q20"/>
  <sheetViews>
    <sheetView workbookViewId="0">
      <selection activeCell="C20" sqref="C20"/>
    </sheetView>
  </sheetViews>
  <sheetFormatPr defaultRowHeight="13.8" x14ac:dyDescent="0.25"/>
  <cols>
    <col min="1" max="1" width="33.59765625" customWidth="1"/>
  </cols>
  <sheetData>
    <row r="1" spans="1:17" ht="46.8" customHeight="1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s="2" customFormat="1" ht="13.2" customHeight="1" x14ac:dyDescent="0.25">
      <c r="A2" s="19" t="s">
        <v>146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</row>
    <row r="3" spans="1:17" x14ac:dyDescent="0.25">
      <c r="A3" s="20" t="s">
        <v>133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</row>
    <row r="4" spans="1:17" x14ac:dyDescent="0.25">
      <c r="A4" s="20" t="s">
        <v>150</v>
      </c>
      <c r="B4" s="13"/>
      <c r="C4" s="10"/>
      <c r="D4" s="10"/>
      <c r="E4" s="10"/>
      <c r="F4" s="10"/>
      <c r="G4" s="10"/>
      <c r="H4" s="10"/>
      <c r="I4" s="20"/>
      <c r="J4" s="20"/>
      <c r="K4" s="20"/>
      <c r="L4" s="20"/>
      <c r="M4" s="20"/>
      <c r="N4" s="20"/>
      <c r="O4" s="20"/>
      <c r="P4" s="20"/>
      <c r="Q4" s="20"/>
    </row>
    <row r="5" spans="1:17" x14ac:dyDescent="0.25">
      <c r="A5" s="20"/>
      <c r="B5" s="20"/>
      <c r="C5" s="20"/>
      <c r="D5" s="20"/>
      <c r="E5" s="20"/>
      <c r="F5" s="20"/>
      <c r="G5" s="10"/>
      <c r="H5" s="10"/>
      <c r="I5" s="20"/>
      <c r="J5" s="20"/>
      <c r="K5" s="20"/>
      <c r="L5" s="20"/>
      <c r="M5" s="20"/>
      <c r="N5" s="20"/>
      <c r="O5" s="20"/>
      <c r="P5" s="20"/>
      <c r="Q5" s="20"/>
    </row>
    <row r="6" spans="1:17" x14ac:dyDescent="0.25">
      <c r="A6" s="11" t="s">
        <v>62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</row>
    <row r="7" spans="1:17" x14ac:dyDescent="0.25">
      <c r="A7" s="20"/>
      <c r="B7" s="10"/>
      <c r="C7" s="10"/>
      <c r="D7" s="10"/>
      <c r="E7" s="10"/>
      <c r="F7" s="1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</row>
    <row r="8" spans="1:17" ht="39.6" x14ac:dyDescent="0.25">
      <c r="A8" s="34"/>
      <c r="B8" s="33" t="s">
        <v>48</v>
      </c>
      <c r="C8" s="33" t="s">
        <v>49</v>
      </c>
      <c r="D8" s="33" t="s">
        <v>50</v>
      </c>
      <c r="E8" s="33" t="s">
        <v>51</v>
      </c>
      <c r="F8" s="33" t="s">
        <v>52</v>
      </c>
      <c r="G8" s="33" t="s">
        <v>53</v>
      </c>
      <c r="H8" s="33" t="s">
        <v>54</v>
      </c>
      <c r="I8" s="33" t="s">
        <v>55</v>
      </c>
      <c r="J8" s="20"/>
      <c r="K8" s="20"/>
      <c r="L8" s="20"/>
      <c r="M8" s="20"/>
      <c r="N8" s="20"/>
      <c r="O8" s="20"/>
      <c r="P8" s="20"/>
      <c r="Q8" s="20"/>
    </row>
    <row r="9" spans="1:17" x14ac:dyDescent="0.25">
      <c r="A9" s="34" t="s">
        <v>56</v>
      </c>
      <c r="B9" s="42">
        <v>2384</v>
      </c>
      <c r="C9" s="42">
        <v>2477</v>
      </c>
      <c r="D9" s="42">
        <v>3413</v>
      </c>
      <c r="E9" s="42">
        <v>6381</v>
      </c>
      <c r="F9" s="42">
        <v>7308</v>
      </c>
      <c r="G9" s="42">
        <v>5021</v>
      </c>
      <c r="H9" s="43">
        <v>5834.9</v>
      </c>
      <c r="I9" s="42">
        <v>6106</v>
      </c>
      <c r="J9" s="20"/>
      <c r="K9" s="20"/>
      <c r="L9" s="20"/>
      <c r="M9" s="20"/>
      <c r="N9" s="20"/>
      <c r="O9" s="20"/>
      <c r="P9" s="20"/>
      <c r="Q9" s="20"/>
    </row>
    <row r="10" spans="1:17" x14ac:dyDescent="0.25">
      <c r="A10" s="34" t="s">
        <v>57</v>
      </c>
      <c r="B10" s="42">
        <v>3523</v>
      </c>
      <c r="C10" s="42">
        <v>4241</v>
      </c>
      <c r="D10" s="42">
        <v>4177</v>
      </c>
      <c r="E10" s="42">
        <v>4670</v>
      </c>
      <c r="F10" s="42">
        <v>5299</v>
      </c>
      <c r="G10" s="42">
        <v>5709</v>
      </c>
      <c r="H10" s="43">
        <v>7744.6</v>
      </c>
      <c r="I10" s="42">
        <v>6029</v>
      </c>
      <c r="J10" s="20"/>
      <c r="K10" s="20"/>
      <c r="L10" s="20"/>
      <c r="M10" s="20"/>
      <c r="N10" s="20"/>
      <c r="O10" s="20"/>
      <c r="P10" s="20"/>
      <c r="Q10" s="20"/>
    </row>
    <row r="11" spans="1:17" x14ac:dyDescent="0.25">
      <c r="A11" s="34" t="s">
        <v>58</v>
      </c>
      <c r="B11" s="42">
        <v>1682</v>
      </c>
      <c r="C11" s="42">
        <v>2360</v>
      </c>
      <c r="D11" s="42">
        <v>2648</v>
      </c>
      <c r="E11" s="42">
        <v>2634</v>
      </c>
      <c r="F11" s="42">
        <v>2572</v>
      </c>
      <c r="G11" s="42">
        <v>2825</v>
      </c>
      <c r="H11" s="43">
        <v>3010.7</v>
      </c>
      <c r="I11" s="42">
        <v>3288</v>
      </c>
      <c r="J11" s="20"/>
      <c r="K11" s="20"/>
      <c r="L11" s="20"/>
      <c r="M11" s="20"/>
      <c r="N11" s="20"/>
      <c r="O11" s="20"/>
      <c r="P11" s="20"/>
      <c r="Q11" s="20"/>
    </row>
    <row r="12" spans="1:17" x14ac:dyDescent="0.25">
      <c r="A12" s="34" t="s">
        <v>59</v>
      </c>
      <c r="B12" s="42">
        <v>2966</v>
      </c>
      <c r="C12" s="42">
        <v>3382</v>
      </c>
      <c r="D12" s="42">
        <v>3576</v>
      </c>
      <c r="E12" s="42">
        <v>3725</v>
      </c>
      <c r="F12" s="42">
        <v>4329</v>
      </c>
      <c r="G12" s="42">
        <v>4549</v>
      </c>
      <c r="H12" s="43">
        <v>4461.3</v>
      </c>
      <c r="I12" s="42">
        <v>4684</v>
      </c>
      <c r="J12" s="20"/>
      <c r="K12" s="20"/>
      <c r="L12" s="20"/>
      <c r="M12" s="20"/>
      <c r="N12" s="20"/>
      <c r="O12" s="20"/>
      <c r="P12" s="20"/>
      <c r="Q12" s="20"/>
    </row>
    <row r="13" spans="1:17" x14ac:dyDescent="0.25">
      <c r="A13" s="34" t="s">
        <v>60</v>
      </c>
      <c r="B13" s="42">
        <v>5901</v>
      </c>
      <c r="C13" s="42">
        <v>5635</v>
      </c>
      <c r="D13" s="42">
        <v>5723</v>
      </c>
      <c r="E13" s="42">
        <v>6206</v>
      </c>
      <c r="F13" s="42">
        <v>7244</v>
      </c>
      <c r="G13" s="42">
        <v>7982</v>
      </c>
      <c r="H13" s="42">
        <v>9420.7000000000007</v>
      </c>
      <c r="I13" s="42">
        <v>13969</v>
      </c>
      <c r="J13" s="20"/>
      <c r="K13" s="20"/>
      <c r="L13" s="20"/>
      <c r="M13" s="20"/>
      <c r="N13" s="20"/>
      <c r="O13" s="20"/>
      <c r="P13" s="20"/>
      <c r="Q13" s="20"/>
    </row>
    <row r="14" spans="1:17" x14ac:dyDescent="0.25">
      <c r="A14" s="34" t="s">
        <v>61</v>
      </c>
      <c r="B14" s="44">
        <v>0.20200000000000001</v>
      </c>
      <c r="C14" s="44">
        <v>0.191</v>
      </c>
      <c r="D14" s="44">
        <v>0.20399999999999999</v>
      </c>
      <c r="E14" s="44">
        <v>0.217</v>
      </c>
      <c r="F14" s="44">
        <v>0.22</v>
      </c>
      <c r="G14" s="44">
        <v>0.19700000000000001</v>
      </c>
      <c r="H14" s="44">
        <v>0.19900000000000001</v>
      </c>
      <c r="I14" s="44">
        <v>0.19900000000000001</v>
      </c>
      <c r="J14" s="20"/>
      <c r="K14" s="20"/>
      <c r="L14" s="20"/>
      <c r="M14" s="20"/>
      <c r="N14" s="20"/>
      <c r="O14" s="20"/>
      <c r="P14" s="20"/>
      <c r="Q14" s="20"/>
    </row>
    <row r="15" spans="1:17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</row>
    <row r="16" spans="1:17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</row>
    <row r="17" spans="1:17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</row>
    <row r="18" spans="1:17" x14ac:dyDescent="0.2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</row>
    <row r="19" spans="1:17" x14ac:dyDescent="0.2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</row>
    <row r="20" spans="1:17" x14ac:dyDescent="0.2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55669-09DD-4455-99E4-687D5F3B2A58}">
  <dimension ref="A1:N27"/>
  <sheetViews>
    <sheetView workbookViewId="0">
      <selection activeCell="A23" sqref="A23"/>
    </sheetView>
  </sheetViews>
  <sheetFormatPr defaultRowHeight="13.8" x14ac:dyDescent="0.25"/>
  <cols>
    <col min="1" max="1" width="27.69921875" customWidth="1"/>
    <col min="4" max="4" width="11.8984375" customWidth="1"/>
  </cols>
  <sheetData>
    <row r="1" spans="1:14" ht="45.6" customHeight="1" x14ac:dyDescent="0.25"/>
    <row r="2" spans="1:14" s="2" customFormat="1" ht="13.8" customHeight="1" x14ac:dyDescent="0.25">
      <c r="A2" s="19" t="s">
        <v>146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1:14" x14ac:dyDescent="0.25">
      <c r="A3" s="20" t="s">
        <v>139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1:14" x14ac:dyDescent="0.25">
      <c r="A4" s="20" t="s">
        <v>150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</row>
    <row r="5" spans="1:14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</row>
    <row r="6" spans="1:14" x14ac:dyDescent="0.25">
      <c r="A6" s="20"/>
      <c r="B6" s="13"/>
      <c r="C6" s="10"/>
      <c r="D6" s="10"/>
      <c r="E6" s="20"/>
      <c r="F6" s="20"/>
      <c r="G6" s="20"/>
      <c r="H6" s="20"/>
      <c r="I6" s="20"/>
      <c r="J6" s="20"/>
      <c r="K6" s="20"/>
      <c r="L6" s="20"/>
      <c r="M6" s="20"/>
      <c r="N6" s="20"/>
    </row>
    <row r="7" spans="1:14" x14ac:dyDescent="0.25">
      <c r="A7" s="19" t="s">
        <v>62</v>
      </c>
      <c r="B7" s="10"/>
      <c r="C7" s="10"/>
      <c r="D7" s="10"/>
      <c r="E7" s="20"/>
      <c r="F7" s="20"/>
      <c r="G7" s="20"/>
      <c r="H7" s="20"/>
      <c r="I7" s="20"/>
      <c r="J7" s="20"/>
      <c r="K7" s="20"/>
      <c r="L7" s="20"/>
      <c r="M7" s="20"/>
      <c r="N7" s="20"/>
    </row>
    <row r="8" spans="1:14" x14ac:dyDescent="0.25">
      <c r="A8" s="20"/>
      <c r="B8" s="10"/>
      <c r="C8" s="10"/>
      <c r="D8" s="10"/>
      <c r="E8" s="20"/>
      <c r="F8" s="20"/>
      <c r="G8" s="20"/>
      <c r="H8" s="20"/>
      <c r="I8" s="20"/>
      <c r="J8" s="20"/>
      <c r="K8" s="20"/>
      <c r="L8" s="20"/>
      <c r="M8" s="20"/>
      <c r="N8" s="20"/>
    </row>
    <row r="9" spans="1:14" ht="47.4" customHeight="1" x14ac:dyDescent="0.25">
      <c r="A9" s="39"/>
      <c r="B9" s="33" t="s">
        <v>63</v>
      </c>
      <c r="C9" s="33" t="s">
        <v>64</v>
      </c>
      <c r="D9" s="33" t="s">
        <v>65</v>
      </c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1:14" x14ac:dyDescent="0.25">
      <c r="A10" s="40" t="s">
        <v>66</v>
      </c>
      <c r="B10" s="36">
        <v>4782.42</v>
      </c>
      <c r="C10" s="36">
        <v>4587.2700000000004</v>
      </c>
      <c r="D10" s="41">
        <v>0.20301628020408524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</row>
    <row r="11" spans="1:14" x14ac:dyDescent="0.25">
      <c r="A11" s="40" t="s">
        <v>67</v>
      </c>
      <c r="B11" s="36">
        <v>2726.12</v>
      </c>
      <c r="C11" s="36">
        <v>2501.12</v>
      </c>
      <c r="D11" s="41">
        <v>0.11572524826133229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</row>
    <row r="12" spans="1:14" x14ac:dyDescent="0.25">
      <c r="A12" s="40" t="s">
        <v>58</v>
      </c>
      <c r="B12" s="36">
        <v>2634.11</v>
      </c>
      <c r="C12" s="36">
        <v>2635.4</v>
      </c>
      <c r="D12" s="41">
        <v>0.11181937467817192</v>
      </c>
      <c r="E12" s="20"/>
      <c r="F12" s="20"/>
      <c r="G12" s="20"/>
      <c r="H12" s="20"/>
      <c r="I12" s="20"/>
      <c r="J12" s="20"/>
      <c r="K12" s="20"/>
      <c r="L12" s="20"/>
      <c r="M12" s="20"/>
      <c r="N12" s="20"/>
    </row>
    <row r="13" spans="1:14" x14ac:dyDescent="0.25">
      <c r="A13" s="40" t="s">
        <v>68</v>
      </c>
      <c r="B13" s="36">
        <v>2428.9</v>
      </c>
      <c r="C13" s="36">
        <v>2319.8000000000002</v>
      </c>
      <c r="D13" s="41">
        <v>0.10310810070794757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</row>
    <row r="14" spans="1:14" x14ac:dyDescent="0.25">
      <c r="A14" s="40" t="s">
        <v>69</v>
      </c>
      <c r="B14" s="36">
        <v>2250.5500000000002</v>
      </c>
      <c r="C14" s="36">
        <v>1824.08</v>
      </c>
      <c r="D14" s="41">
        <v>9.553704806631455E-2</v>
      </c>
      <c r="E14" s="20"/>
      <c r="F14" s="20"/>
      <c r="G14" s="20"/>
      <c r="H14" s="20"/>
      <c r="I14" s="20"/>
      <c r="J14" s="20"/>
      <c r="K14" s="20"/>
      <c r="L14" s="20"/>
      <c r="M14" s="20"/>
      <c r="N14" s="20"/>
    </row>
    <row r="15" spans="1:14" x14ac:dyDescent="0.25">
      <c r="A15" s="40" t="s">
        <v>70</v>
      </c>
      <c r="B15" s="36">
        <v>1546.5</v>
      </c>
      <c r="C15" s="36">
        <v>1450.05</v>
      </c>
      <c r="D15" s="41">
        <v>6.5649749987583231E-2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</row>
    <row r="16" spans="1:14" x14ac:dyDescent="0.25">
      <c r="A16" s="40" t="s">
        <v>71</v>
      </c>
      <c r="B16" s="36">
        <v>1466.36</v>
      </c>
      <c r="C16" s="36">
        <v>1472.76</v>
      </c>
      <c r="D16" s="41">
        <v>6.2247764236529286E-2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</row>
    <row r="17" spans="1:14" x14ac:dyDescent="0.25">
      <c r="A17" s="40" t="s">
        <v>72</v>
      </c>
      <c r="B17" s="36">
        <v>1262.1300000000001</v>
      </c>
      <c r="C17" s="36">
        <v>450.18</v>
      </c>
      <c r="D17" s="41">
        <v>5.3578091789090482E-2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</row>
    <row r="18" spans="1:14" x14ac:dyDescent="0.25">
      <c r="A18" s="40" t="s">
        <v>73</v>
      </c>
      <c r="B18" s="36">
        <v>1072.69</v>
      </c>
      <c r="C18" s="36">
        <v>976.23</v>
      </c>
      <c r="D18" s="41">
        <v>4.5536262731445627E-2</v>
      </c>
      <c r="E18" s="20"/>
      <c r="F18" s="20"/>
      <c r="G18" s="20"/>
      <c r="H18" s="20"/>
      <c r="I18" s="20"/>
      <c r="J18" s="20"/>
      <c r="K18" s="20"/>
      <c r="L18" s="20"/>
      <c r="M18" s="20"/>
      <c r="N18" s="20"/>
    </row>
    <row r="19" spans="1:14" x14ac:dyDescent="0.25">
      <c r="A19" s="40" t="s">
        <v>74</v>
      </c>
      <c r="B19" s="36">
        <v>862.92</v>
      </c>
      <c r="C19" s="36">
        <v>828.51</v>
      </c>
      <c r="D19" s="41">
        <v>3.663141432866817E-2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</row>
    <row r="20" spans="1:14" x14ac:dyDescent="0.25">
      <c r="A20" s="40" t="s">
        <v>60</v>
      </c>
      <c r="B20" s="36">
        <v>2524.13</v>
      </c>
      <c r="C20" s="36">
        <v>2287.69</v>
      </c>
      <c r="D20" s="41">
        <v>0.10715066500883186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</row>
    <row r="21" spans="1:14" x14ac:dyDescent="0.2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</row>
    <row r="22" spans="1:14" x14ac:dyDescent="0.2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</row>
    <row r="23" spans="1:14" x14ac:dyDescent="0.2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</row>
    <row r="24" spans="1:14" x14ac:dyDescent="0.2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</row>
    <row r="25" spans="1:14" x14ac:dyDescent="0.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</row>
    <row r="26" spans="1:14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</row>
    <row r="27" spans="1:14" x14ac:dyDescent="0.2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CEC8D-C2C6-4954-89BA-37D1E94BC5BB}">
  <dimension ref="A1:G18"/>
  <sheetViews>
    <sheetView workbookViewId="0">
      <selection activeCell="G7" sqref="G7"/>
    </sheetView>
  </sheetViews>
  <sheetFormatPr defaultRowHeight="13.8" x14ac:dyDescent="0.25"/>
  <cols>
    <col min="1" max="1" width="22.59765625" customWidth="1"/>
    <col min="2" max="2" width="12.19921875" customWidth="1"/>
    <col min="3" max="3" width="11.8984375" customWidth="1"/>
    <col min="4" max="4" width="8.19921875" customWidth="1"/>
  </cols>
  <sheetData>
    <row r="1" spans="1:7" ht="45" customHeight="1" x14ac:dyDescent="0.25"/>
    <row r="2" spans="1:7" s="2" customFormat="1" ht="15" customHeight="1" x14ac:dyDescent="0.25">
      <c r="A2" s="19" t="s">
        <v>146</v>
      </c>
      <c r="B2" s="20"/>
      <c r="C2" s="20"/>
      <c r="D2" s="20"/>
      <c r="E2" s="20"/>
      <c r="F2" s="20"/>
      <c r="G2" s="20"/>
    </row>
    <row r="3" spans="1:7" x14ac:dyDescent="0.25">
      <c r="A3" s="20" t="s">
        <v>140</v>
      </c>
      <c r="B3" s="20"/>
      <c r="C3" s="20"/>
      <c r="D3" s="20"/>
      <c r="E3" s="20"/>
      <c r="F3" s="20"/>
      <c r="G3" s="20"/>
    </row>
    <row r="4" spans="1:7" x14ac:dyDescent="0.25">
      <c r="A4" s="20" t="s">
        <v>150</v>
      </c>
      <c r="B4" s="20"/>
      <c r="C4" s="20"/>
      <c r="D4" s="20"/>
      <c r="E4" s="20"/>
      <c r="F4" s="20"/>
      <c r="G4" s="20"/>
    </row>
    <row r="5" spans="1:7" x14ac:dyDescent="0.25">
      <c r="A5" s="20"/>
      <c r="B5" s="20"/>
      <c r="C5" s="20"/>
      <c r="D5" s="20"/>
      <c r="E5" s="20"/>
      <c r="F5" s="20"/>
      <c r="G5" s="20"/>
    </row>
    <row r="6" spans="1:7" x14ac:dyDescent="0.25">
      <c r="A6" s="10"/>
      <c r="B6" s="13"/>
      <c r="C6" s="10"/>
      <c r="D6" s="10"/>
      <c r="E6" s="20"/>
      <c r="F6" s="20"/>
      <c r="G6" s="20"/>
    </row>
    <row r="7" spans="1:7" x14ac:dyDescent="0.25">
      <c r="A7" s="11" t="s">
        <v>134</v>
      </c>
      <c r="B7" s="10"/>
      <c r="C7" s="10"/>
      <c r="D7" s="10"/>
      <c r="E7" s="20"/>
      <c r="F7" s="20"/>
      <c r="G7" s="20"/>
    </row>
    <row r="8" spans="1:7" ht="18.600000000000001" customHeight="1" x14ac:dyDescent="0.25">
      <c r="A8" s="10"/>
      <c r="B8" s="10"/>
      <c r="C8" s="10"/>
      <c r="D8" s="10"/>
      <c r="E8" s="20"/>
      <c r="F8" s="20"/>
      <c r="G8" s="20"/>
    </row>
    <row r="9" spans="1:7" ht="48.6" customHeight="1" x14ac:dyDescent="0.25">
      <c r="A9" s="32"/>
      <c r="B9" s="33" t="s">
        <v>1</v>
      </c>
      <c r="C9" s="33" t="s">
        <v>75</v>
      </c>
      <c r="D9" s="34" t="s">
        <v>76</v>
      </c>
      <c r="E9" s="35"/>
      <c r="F9" s="20"/>
      <c r="G9" s="20"/>
    </row>
    <row r="10" spans="1:7" x14ac:dyDescent="0.25">
      <c r="A10" s="32" t="s">
        <v>77</v>
      </c>
      <c r="B10" s="36">
        <v>175.81</v>
      </c>
      <c r="C10" s="36">
        <v>205.87</v>
      </c>
      <c r="D10" s="37">
        <v>8.7392913223043999E-3</v>
      </c>
      <c r="E10" s="35"/>
      <c r="F10" s="20"/>
      <c r="G10" s="20"/>
    </row>
    <row r="11" spans="1:7" x14ac:dyDescent="0.25">
      <c r="A11" s="32" t="s">
        <v>78</v>
      </c>
      <c r="B11" s="36">
        <v>632.03</v>
      </c>
      <c r="C11" s="36">
        <v>710.14</v>
      </c>
      <c r="D11" s="37">
        <v>3.0145821827469998E-2</v>
      </c>
      <c r="E11" s="35"/>
      <c r="F11" s="20"/>
      <c r="G11" s="20"/>
    </row>
    <row r="12" spans="1:7" x14ac:dyDescent="0.25">
      <c r="A12" s="32" t="s">
        <v>74</v>
      </c>
      <c r="B12" s="36">
        <v>828.51</v>
      </c>
      <c r="C12" s="36">
        <v>862.92</v>
      </c>
      <c r="D12" s="37">
        <v>3.6631414328668156E-2</v>
      </c>
      <c r="E12" s="35"/>
      <c r="F12" s="20"/>
      <c r="G12" s="20"/>
    </row>
    <row r="13" spans="1:7" x14ac:dyDescent="0.25">
      <c r="A13" s="32" t="s">
        <v>69</v>
      </c>
      <c r="B13" s="36">
        <v>1824.08</v>
      </c>
      <c r="C13" s="36">
        <v>2250.5500000000002</v>
      </c>
      <c r="D13" s="37">
        <v>9.5537048066314523E-2</v>
      </c>
      <c r="E13" s="35"/>
      <c r="F13" s="20"/>
      <c r="G13" s="20"/>
    </row>
    <row r="14" spans="1:7" x14ac:dyDescent="0.25">
      <c r="A14" s="32" t="s">
        <v>58</v>
      </c>
      <c r="B14" s="38">
        <v>2635.4</v>
      </c>
      <c r="C14" s="38">
        <v>2634.11</v>
      </c>
      <c r="D14" s="37">
        <v>0.11181937467817189</v>
      </c>
      <c r="E14" s="35"/>
      <c r="F14" s="20"/>
      <c r="G14" s="20"/>
    </row>
    <row r="15" spans="1:7" x14ac:dyDescent="0.25">
      <c r="A15" s="32" t="s">
        <v>67</v>
      </c>
      <c r="B15" s="36">
        <v>2501.12</v>
      </c>
      <c r="C15" s="36">
        <v>2726.1300000000006</v>
      </c>
      <c r="D15" s="37">
        <v>0.11572567276666684</v>
      </c>
      <c r="E15" s="35"/>
      <c r="F15" s="20"/>
      <c r="G15" s="20"/>
    </row>
    <row r="16" spans="1:7" x14ac:dyDescent="0.25">
      <c r="A16" s="32" t="s">
        <v>66</v>
      </c>
      <c r="B16" s="36">
        <v>4587.2700000000004</v>
      </c>
      <c r="C16" s="36">
        <v>4782.42</v>
      </c>
      <c r="D16" s="37">
        <v>0.20301628020408499</v>
      </c>
      <c r="E16" s="35"/>
      <c r="F16" s="20"/>
      <c r="G16" s="20"/>
    </row>
    <row r="17" spans="1:7" x14ac:dyDescent="0.25">
      <c r="A17" s="20"/>
      <c r="B17" s="31"/>
      <c r="C17" s="31"/>
      <c r="D17" s="20"/>
      <c r="E17" s="20"/>
      <c r="F17" s="20"/>
      <c r="G17" s="20"/>
    </row>
    <row r="18" spans="1:7" x14ac:dyDescent="0.25">
      <c r="A18" s="20"/>
      <c r="B18" s="20"/>
      <c r="C18" s="20"/>
      <c r="D18" s="20"/>
      <c r="E18" s="20"/>
      <c r="F18" s="20"/>
      <c r="G18" s="20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427E9-EC8C-417C-AEF5-8EEC7657FE5B}">
  <dimension ref="A1:I27"/>
  <sheetViews>
    <sheetView workbookViewId="0">
      <selection activeCell="C26" sqref="C26"/>
    </sheetView>
  </sheetViews>
  <sheetFormatPr defaultRowHeight="13.8" x14ac:dyDescent="0.25"/>
  <cols>
    <col min="1" max="1" width="42.3984375" customWidth="1"/>
    <col min="2" max="2" width="11.59765625" customWidth="1"/>
    <col min="3" max="3" width="12.09765625" customWidth="1"/>
    <col min="4" max="4" width="11.5" customWidth="1"/>
    <col min="5" max="5" width="12" customWidth="1"/>
    <col min="6" max="6" width="11.69921875" customWidth="1"/>
    <col min="7" max="7" width="12.19921875" customWidth="1"/>
  </cols>
  <sheetData>
    <row r="1" spans="1:9" ht="44.4" customHeight="1" x14ac:dyDescent="0.25">
      <c r="A1" s="20"/>
      <c r="B1" s="20"/>
      <c r="C1" s="20"/>
      <c r="D1" s="20"/>
      <c r="E1" s="20"/>
      <c r="F1" s="20"/>
      <c r="G1" s="20"/>
      <c r="H1" s="20"/>
      <c r="I1" s="20"/>
    </row>
    <row r="2" spans="1:9" s="2" customFormat="1" ht="16.2" customHeight="1" x14ac:dyDescent="0.25">
      <c r="A2" s="19" t="s">
        <v>146</v>
      </c>
      <c r="B2" s="20"/>
      <c r="C2" s="20"/>
      <c r="D2" s="20"/>
      <c r="E2" s="20"/>
      <c r="F2" s="20"/>
      <c r="G2" s="20"/>
      <c r="H2" s="20"/>
      <c r="I2" s="20"/>
    </row>
    <row r="3" spans="1:9" x14ac:dyDescent="0.25">
      <c r="A3" s="20" t="s">
        <v>141</v>
      </c>
      <c r="B3" s="20"/>
      <c r="C3" s="20"/>
      <c r="D3" s="20"/>
      <c r="E3" s="20"/>
      <c r="F3" s="20"/>
      <c r="G3" s="20"/>
      <c r="H3" s="20"/>
      <c r="I3" s="20"/>
    </row>
    <row r="4" spans="1:9" x14ac:dyDescent="0.25">
      <c r="A4" s="54" t="s">
        <v>154</v>
      </c>
      <c r="B4" s="20"/>
      <c r="C4" s="20"/>
      <c r="D4" s="20"/>
      <c r="E4" s="20"/>
      <c r="F4" s="20"/>
      <c r="G4" s="20"/>
      <c r="H4" s="20"/>
      <c r="I4" s="20"/>
    </row>
    <row r="5" spans="1:9" s="2" customFormat="1" x14ac:dyDescent="0.25">
      <c r="A5" s="54" t="s">
        <v>155</v>
      </c>
      <c r="B5" s="20"/>
      <c r="C5" s="20"/>
      <c r="D5" s="20"/>
      <c r="E5" s="20"/>
      <c r="F5" s="20"/>
      <c r="G5" s="20"/>
      <c r="H5" s="20"/>
      <c r="I5" s="20"/>
    </row>
    <row r="6" spans="1:9" x14ac:dyDescent="0.25">
      <c r="A6" s="10"/>
      <c r="B6" s="13"/>
      <c r="C6" s="10"/>
      <c r="D6" s="10"/>
      <c r="E6" s="10"/>
      <c r="F6" s="10"/>
      <c r="G6" s="10"/>
      <c r="H6" s="10"/>
      <c r="I6" s="20"/>
    </row>
    <row r="7" spans="1:9" x14ac:dyDescent="0.25">
      <c r="A7" s="11" t="s">
        <v>135</v>
      </c>
      <c r="B7" s="10"/>
      <c r="C7" s="10"/>
      <c r="D7" s="10"/>
      <c r="E7" s="10"/>
      <c r="F7" s="10"/>
      <c r="G7" s="10"/>
      <c r="H7" s="10"/>
      <c r="I7" s="20"/>
    </row>
    <row r="8" spans="1:9" x14ac:dyDescent="0.25">
      <c r="A8" s="20"/>
      <c r="B8" s="10"/>
      <c r="C8" s="10"/>
      <c r="D8" s="10"/>
      <c r="E8" s="10"/>
      <c r="F8" s="10"/>
      <c r="G8" s="10"/>
      <c r="H8" s="10"/>
      <c r="I8" s="20"/>
    </row>
    <row r="9" spans="1:9" ht="40.799999999999997" customHeight="1" x14ac:dyDescent="0.25">
      <c r="A9" s="32"/>
      <c r="B9" s="33" t="s">
        <v>1</v>
      </c>
      <c r="C9" s="33" t="s">
        <v>79</v>
      </c>
      <c r="D9" s="33" t="s">
        <v>2</v>
      </c>
      <c r="E9" s="33" t="s">
        <v>6</v>
      </c>
      <c r="F9" s="33" t="s">
        <v>7</v>
      </c>
      <c r="G9" s="33" t="s">
        <v>8</v>
      </c>
      <c r="H9" s="10"/>
      <c r="I9" s="20"/>
    </row>
    <row r="10" spans="1:9" x14ac:dyDescent="0.25">
      <c r="A10" s="32" t="s">
        <v>80</v>
      </c>
      <c r="B10" s="56">
        <v>5.08</v>
      </c>
      <c r="C10" s="56">
        <v>4.99</v>
      </c>
      <c r="D10" s="56">
        <v>6.09</v>
      </c>
      <c r="E10" s="56">
        <v>7.28</v>
      </c>
      <c r="F10" s="56">
        <v>7.44</v>
      </c>
      <c r="G10" s="56">
        <v>7.64</v>
      </c>
      <c r="H10" s="10"/>
      <c r="I10" s="20"/>
    </row>
    <row r="11" spans="1:9" x14ac:dyDescent="0.25">
      <c r="A11" s="32" t="s">
        <v>81</v>
      </c>
      <c r="B11" s="56">
        <v>5.97</v>
      </c>
      <c r="C11" s="56">
        <v>5.74</v>
      </c>
      <c r="D11" s="56">
        <v>6.81</v>
      </c>
      <c r="E11" s="56">
        <v>7.78</v>
      </c>
      <c r="F11" s="56">
        <v>8.4700000000000006</v>
      </c>
      <c r="G11" s="56">
        <v>9.2799999999999994</v>
      </c>
      <c r="H11" s="10"/>
      <c r="I11" s="20"/>
    </row>
    <row r="12" spans="1:9" x14ac:dyDescent="0.25">
      <c r="A12" s="32" t="s">
        <v>82</v>
      </c>
      <c r="B12" s="56">
        <v>6.36</v>
      </c>
      <c r="C12" s="56">
        <v>6.66</v>
      </c>
      <c r="D12" s="56">
        <v>8.1199999999999992</v>
      </c>
      <c r="E12" s="56">
        <v>9.7100000000000009</v>
      </c>
      <c r="F12" s="56">
        <v>9.81</v>
      </c>
      <c r="G12" s="56">
        <v>9.92</v>
      </c>
      <c r="H12" s="10"/>
      <c r="I12" s="20"/>
    </row>
    <row r="13" spans="1:9" x14ac:dyDescent="0.25">
      <c r="A13" s="32" t="s">
        <v>83</v>
      </c>
      <c r="B13" s="56">
        <v>11.16</v>
      </c>
      <c r="C13" s="56">
        <v>11</v>
      </c>
      <c r="D13" s="56">
        <v>13.19</v>
      </c>
      <c r="E13" s="56">
        <v>15.41</v>
      </c>
      <c r="F13" s="56">
        <v>16</v>
      </c>
      <c r="G13" s="56">
        <v>16.7</v>
      </c>
      <c r="H13" s="10"/>
      <c r="I13" s="20"/>
    </row>
    <row r="14" spans="1:9" x14ac:dyDescent="0.25">
      <c r="A14" s="32" t="s">
        <v>84</v>
      </c>
      <c r="B14" s="56">
        <v>53.59</v>
      </c>
      <c r="C14" s="56">
        <v>53.59</v>
      </c>
      <c r="D14" s="56">
        <v>65.38</v>
      </c>
      <c r="E14" s="56">
        <v>75.19</v>
      </c>
      <c r="F14" s="56">
        <v>90.22</v>
      </c>
      <c r="G14" s="56">
        <v>108.27</v>
      </c>
      <c r="H14" s="10"/>
      <c r="I14" s="20"/>
    </row>
    <row r="15" spans="1:9" x14ac:dyDescent="0.25">
      <c r="A15" s="32" t="s">
        <v>85</v>
      </c>
      <c r="B15" s="56">
        <v>84.1</v>
      </c>
      <c r="C15" s="56">
        <v>62.35</v>
      </c>
      <c r="D15" s="56">
        <v>73.38</v>
      </c>
      <c r="E15" s="56">
        <v>83.91</v>
      </c>
      <c r="F15" s="56">
        <v>87.2</v>
      </c>
      <c r="G15" s="56">
        <v>90.95</v>
      </c>
      <c r="H15" s="10"/>
      <c r="I15" s="20"/>
    </row>
    <row r="16" spans="1:9" x14ac:dyDescent="0.25">
      <c r="A16" s="32" t="s">
        <v>86</v>
      </c>
      <c r="B16" s="56">
        <v>51.62</v>
      </c>
      <c r="C16" s="56">
        <v>122.97</v>
      </c>
      <c r="D16" s="56">
        <v>141.43</v>
      </c>
      <c r="E16" s="56">
        <v>155.69999999999999</v>
      </c>
      <c r="F16" s="56">
        <v>169.94</v>
      </c>
      <c r="G16" s="56">
        <v>186.4</v>
      </c>
      <c r="H16" s="10"/>
      <c r="I16" s="20"/>
    </row>
    <row r="17" spans="1:9" x14ac:dyDescent="0.25">
      <c r="A17" s="32" t="s">
        <v>87</v>
      </c>
      <c r="B17" s="56">
        <v>279.7</v>
      </c>
      <c r="C17" s="56">
        <v>249.98</v>
      </c>
      <c r="D17" s="56">
        <v>304.70999999999998</v>
      </c>
      <c r="E17" s="56">
        <v>365.11</v>
      </c>
      <c r="F17" s="56">
        <v>366.07</v>
      </c>
      <c r="G17" s="56">
        <v>367.19</v>
      </c>
      <c r="H17" s="10"/>
      <c r="I17" s="20"/>
    </row>
    <row r="18" spans="1:9" x14ac:dyDescent="0.25">
      <c r="A18" s="57" t="s">
        <v>88</v>
      </c>
      <c r="B18" s="56">
        <v>330.94</v>
      </c>
      <c r="C18" s="56">
        <v>345.65</v>
      </c>
      <c r="D18" s="56">
        <v>430.32</v>
      </c>
      <c r="E18" s="56">
        <v>343.32</v>
      </c>
      <c r="F18" s="56">
        <v>339.71</v>
      </c>
      <c r="G18" s="56">
        <v>286.86</v>
      </c>
      <c r="H18" s="10"/>
      <c r="I18" s="20"/>
    </row>
    <row r="19" spans="1:9" x14ac:dyDescent="0.25">
      <c r="A19" s="32" t="s">
        <v>3</v>
      </c>
      <c r="B19" s="56">
        <v>828.52000000000021</v>
      </c>
      <c r="C19" s="56">
        <v>862.93000000000006</v>
      </c>
      <c r="D19" s="56">
        <v>1049.43</v>
      </c>
      <c r="E19" s="56">
        <v>1063.4100000000001</v>
      </c>
      <c r="F19" s="56">
        <v>1094.8600000000001</v>
      </c>
      <c r="G19" s="56">
        <v>1083.21</v>
      </c>
      <c r="H19" s="10"/>
      <c r="I19" s="20"/>
    </row>
    <row r="20" spans="1:9" x14ac:dyDescent="0.25">
      <c r="A20" s="20"/>
      <c r="B20" s="20"/>
      <c r="C20" s="20"/>
      <c r="D20" s="20"/>
      <c r="E20" s="20"/>
      <c r="F20" s="20"/>
      <c r="G20" s="20"/>
      <c r="H20" s="20"/>
      <c r="I20" s="20"/>
    </row>
    <row r="21" spans="1:9" x14ac:dyDescent="0.25">
      <c r="A21" s="20"/>
      <c r="B21" s="20"/>
      <c r="C21" s="20"/>
      <c r="D21" s="20"/>
      <c r="E21" s="20"/>
      <c r="F21" s="20"/>
      <c r="G21" s="20"/>
      <c r="H21" s="20"/>
      <c r="I21" s="20"/>
    </row>
    <row r="22" spans="1:9" x14ac:dyDescent="0.25">
      <c r="A22" s="20"/>
      <c r="B22" s="20"/>
      <c r="C22" s="20"/>
      <c r="D22" s="20"/>
      <c r="E22" s="20"/>
      <c r="F22" s="20"/>
      <c r="G22" s="20"/>
      <c r="H22" s="20"/>
      <c r="I22" s="20"/>
    </row>
    <row r="23" spans="1:9" x14ac:dyDescent="0.25">
      <c r="A23" s="20"/>
      <c r="B23" s="20"/>
      <c r="C23" s="20"/>
      <c r="D23" s="20"/>
      <c r="E23" s="20"/>
      <c r="F23" s="20"/>
      <c r="G23" s="20"/>
      <c r="H23" s="20"/>
      <c r="I23" s="20"/>
    </row>
    <row r="24" spans="1:9" x14ac:dyDescent="0.25">
      <c r="A24" s="20"/>
      <c r="B24" s="20"/>
      <c r="C24" s="20"/>
      <c r="D24" s="20"/>
      <c r="E24" s="20"/>
      <c r="F24" s="20"/>
      <c r="G24" s="20"/>
      <c r="H24" s="20"/>
      <c r="I24" s="20"/>
    </row>
    <row r="25" spans="1:9" x14ac:dyDescent="0.25">
      <c r="A25" s="20"/>
      <c r="B25" s="20"/>
      <c r="C25" s="20"/>
      <c r="D25" s="20"/>
      <c r="E25" s="20"/>
      <c r="F25" s="20"/>
      <c r="G25" s="20"/>
      <c r="H25" s="20"/>
      <c r="I25" s="20"/>
    </row>
    <row r="26" spans="1:9" x14ac:dyDescent="0.25">
      <c r="A26" s="20"/>
      <c r="B26" s="20"/>
      <c r="C26" s="20"/>
      <c r="D26" s="20"/>
      <c r="E26" s="20"/>
      <c r="F26" s="20"/>
      <c r="G26" s="20"/>
      <c r="H26" s="20"/>
      <c r="I26" s="20"/>
    </row>
    <row r="27" spans="1:9" x14ac:dyDescent="0.25">
      <c r="A27" s="20"/>
      <c r="B27" s="20"/>
      <c r="C27" s="20"/>
      <c r="D27" s="20"/>
      <c r="E27" s="20"/>
      <c r="F27" s="20"/>
      <c r="G27" s="20"/>
      <c r="H27" s="20"/>
      <c r="I27" s="20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53A85-99C3-42BE-81CB-A9B0909D5400}">
  <dimension ref="A1:J28"/>
  <sheetViews>
    <sheetView workbookViewId="0">
      <selection activeCell="I6" sqref="I6"/>
    </sheetView>
  </sheetViews>
  <sheetFormatPr defaultRowHeight="13.8" x14ac:dyDescent="0.25"/>
  <cols>
    <col min="1" max="1" width="29.296875" customWidth="1"/>
    <col min="2" max="2" width="10.796875" customWidth="1"/>
    <col min="3" max="3" width="14.3984375" customWidth="1"/>
    <col min="4" max="6" width="12.8984375" customWidth="1"/>
    <col min="7" max="7" width="13.09765625" customWidth="1"/>
  </cols>
  <sheetData>
    <row r="1" spans="1:10" ht="44.4" customHeight="1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</row>
    <row r="2" spans="1:10" s="2" customFormat="1" ht="13.2" customHeight="1" x14ac:dyDescent="0.25">
      <c r="A2" s="19" t="s">
        <v>146</v>
      </c>
      <c r="B2" s="20"/>
      <c r="C2" s="20"/>
      <c r="D2" s="20"/>
      <c r="E2" s="20"/>
      <c r="F2" s="20"/>
      <c r="G2" s="20"/>
      <c r="H2" s="20"/>
      <c r="I2" s="20"/>
      <c r="J2" s="20"/>
    </row>
    <row r="3" spans="1:10" x14ac:dyDescent="0.25">
      <c r="A3" s="20" t="s">
        <v>142</v>
      </c>
      <c r="B3" s="20"/>
      <c r="C3" s="20"/>
      <c r="D3" s="20"/>
      <c r="E3" s="20"/>
      <c r="F3" s="20"/>
      <c r="G3" s="20"/>
      <c r="H3" s="20"/>
      <c r="I3" s="20"/>
      <c r="J3" s="20"/>
    </row>
    <row r="4" spans="1:10" x14ac:dyDescent="0.25">
      <c r="A4" s="54" t="s">
        <v>152</v>
      </c>
      <c r="B4" s="20"/>
      <c r="C4" s="20"/>
      <c r="D4" s="20"/>
      <c r="E4" s="20"/>
      <c r="F4" s="20"/>
      <c r="G4" s="20"/>
      <c r="H4" s="20"/>
      <c r="I4" s="20"/>
      <c r="J4" s="20"/>
    </row>
    <row r="5" spans="1:10" s="2" customFormat="1" x14ac:dyDescent="0.25">
      <c r="A5" s="20" t="s">
        <v>153</v>
      </c>
      <c r="B5" s="20"/>
      <c r="C5" s="20"/>
      <c r="D5" s="20"/>
      <c r="E5" s="20"/>
      <c r="F5" s="20"/>
      <c r="G5" s="20"/>
      <c r="H5" s="20"/>
      <c r="I5" s="20"/>
      <c r="J5" s="20"/>
    </row>
    <row r="6" spans="1:10" x14ac:dyDescent="0.25">
      <c r="A6" s="20"/>
      <c r="B6" s="13"/>
      <c r="C6" s="10"/>
      <c r="D6" s="10"/>
      <c r="E6" s="10"/>
      <c r="F6" s="10"/>
      <c r="G6" s="10"/>
      <c r="H6" s="20"/>
      <c r="I6" s="20"/>
      <c r="J6" s="20"/>
    </row>
    <row r="7" spans="1:10" x14ac:dyDescent="0.25">
      <c r="A7" s="10" t="s">
        <v>135</v>
      </c>
      <c r="B7" s="10"/>
      <c r="C7" s="10"/>
      <c r="D7" s="10"/>
      <c r="E7" s="10"/>
      <c r="F7" s="10"/>
      <c r="G7" s="10"/>
      <c r="H7" s="20"/>
      <c r="I7" s="20"/>
      <c r="J7" s="20"/>
    </row>
    <row r="8" spans="1:10" x14ac:dyDescent="0.25">
      <c r="A8" s="20"/>
      <c r="B8" s="10"/>
      <c r="C8" s="10"/>
      <c r="D8" s="10"/>
      <c r="E8" s="10"/>
      <c r="F8" s="10"/>
      <c r="G8" s="10"/>
      <c r="H8" s="20"/>
      <c r="I8" s="20"/>
      <c r="J8" s="20"/>
    </row>
    <row r="9" spans="1:10" ht="41.4" customHeight="1" x14ac:dyDescent="0.25">
      <c r="A9" s="30"/>
      <c r="B9" s="25" t="s">
        <v>1</v>
      </c>
      <c r="C9" s="25" t="s">
        <v>79</v>
      </c>
      <c r="D9" s="25" t="s">
        <v>2</v>
      </c>
      <c r="E9" s="25" t="s">
        <v>6</v>
      </c>
      <c r="F9" s="25" t="s">
        <v>7</v>
      </c>
      <c r="G9" s="25" t="s">
        <v>8</v>
      </c>
      <c r="H9" s="20"/>
      <c r="I9" s="20"/>
      <c r="J9" s="20"/>
    </row>
    <row r="10" spans="1:10" x14ac:dyDescent="0.25">
      <c r="A10" s="30" t="s">
        <v>89</v>
      </c>
      <c r="B10" s="55">
        <v>0</v>
      </c>
      <c r="C10" s="55">
        <v>0</v>
      </c>
      <c r="D10" s="55">
        <v>0</v>
      </c>
      <c r="E10" s="55">
        <v>9.3000000000000007</v>
      </c>
      <c r="F10" s="55">
        <v>10.9</v>
      </c>
      <c r="G10" s="55">
        <v>12.8</v>
      </c>
      <c r="H10" s="20"/>
      <c r="I10" s="20"/>
      <c r="J10" s="20"/>
    </row>
    <row r="11" spans="1:10" x14ac:dyDescent="0.25">
      <c r="A11" s="30" t="s">
        <v>90</v>
      </c>
      <c r="B11" s="55">
        <v>5.42</v>
      </c>
      <c r="C11" s="55">
        <v>5.2</v>
      </c>
      <c r="D11" s="55">
        <v>6.19</v>
      </c>
      <c r="E11" s="55">
        <v>6.98</v>
      </c>
      <c r="F11" s="55">
        <v>8.06</v>
      </c>
      <c r="G11" s="55">
        <v>9.35</v>
      </c>
      <c r="H11" s="20"/>
      <c r="I11" s="20"/>
      <c r="J11" s="20"/>
    </row>
    <row r="12" spans="1:10" x14ac:dyDescent="0.25">
      <c r="A12" s="30" t="s">
        <v>91</v>
      </c>
      <c r="B12" s="55">
        <v>1.83</v>
      </c>
      <c r="C12" s="55">
        <v>7.12</v>
      </c>
      <c r="D12" s="55">
        <v>8.5</v>
      </c>
      <c r="E12" s="55">
        <v>9.6300000000000008</v>
      </c>
      <c r="F12" s="55">
        <v>11.17</v>
      </c>
      <c r="G12" s="55">
        <v>13.01</v>
      </c>
      <c r="H12" s="20"/>
      <c r="I12" s="20"/>
      <c r="J12" s="20"/>
    </row>
    <row r="13" spans="1:10" x14ac:dyDescent="0.25">
      <c r="A13" s="30" t="s">
        <v>92</v>
      </c>
      <c r="B13" s="55">
        <v>11.02</v>
      </c>
      <c r="C13" s="55">
        <v>13.05</v>
      </c>
      <c r="D13" s="55">
        <v>15.27</v>
      </c>
      <c r="E13" s="55">
        <v>17.079999999999998</v>
      </c>
      <c r="F13" s="55">
        <v>19.02</v>
      </c>
      <c r="G13" s="55">
        <v>21.31</v>
      </c>
      <c r="H13" s="20"/>
      <c r="I13" s="20"/>
      <c r="J13" s="20"/>
    </row>
    <row r="14" spans="1:10" x14ac:dyDescent="0.25">
      <c r="A14" s="30" t="s">
        <v>93</v>
      </c>
      <c r="B14" s="55">
        <v>12.01</v>
      </c>
      <c r="C14" s="55">
        <v>13.5</v>
      </c>
      <c r="D14" s="55">
        <v>15.96</v>
      </c>
      <c r="E14" s="55">
        <v>18.170000000000002</v>
      </c>
      <c r="F14" s="55">
        <v>19.760000000000002</v>
      </c>
      <c r="G14" s="55">
        <v>21.63</v>
      </c>
      <c r="H14" s="20"/>
      <c r="I14" s="20"/>
      <c r="J14" s="20"/>
    </row>
    <row r="15" spans="1:10" x14ac:dyDescent="0.25">
      <c r="A15" s="30" t="s">
        <v>94</v>
      </c>
      <c r="B15" s="55">
        <v>16.600000000000001</v>
      </c>
      <c r="C15" s="55">
        <v>17.190000000000001</v>
      </c>
      <c r="D15" s="55">
        <v>19.18</v>
      </c>
      <c r="E15" s="55">
        <v>20.47</v>
      </c>
      <c r="F15" s="55">
        <v>21.71</v>
      </c>
      <c r="G15" s="55">
        <v>23.06</v>
      </c>
      <c r="H15" s="20"/>
      <c r="I15" s="20"/>
      <c r="J15" s="20"/>
    </row>
    <row r="16" spans="1:10" x14ac:dyDescent="0.25">
      <c r="A16" s="30" t="s">
        <v>95</v>
      </c>
      <c r="B16" s="55">
        <v>9.44</v>
      </c>
      <c r="C16" s="55">
        <v>20.170000000000002</v>
      </c>
      <c r="D16" s="55">
        <v>24.15</v>
      </c>
      <c r="E16" s="55">
        <v>27.53</v>
      </c>
      <c r="F16" s="55">
        <v>31.52</v>
      </c>
      <c r="G16" s="55">
        <v>36.29</v>
      </c>
      <c r="H16" s="20"/>
      <c r="I16" s="20"/>
      <c r="J16" s="20"/>
    </row>
    <row r="17" spans="1:10" x14ac:dyDescent="0.25">
      <c r="A17" s="30" t="s">
        <v>96</v>
      </c>
      <c r="B17" s="55">
        <v>66.510000000000005</v>
      </c>
      <c r="C17" s="55">
        <v>79.510000000000005</v>
      </c>
      <c r="D17" s="55">
        <v>92.93</v>
      </c>
      <c r="E17" s="55">
        <v>104.49</v>
      </c>
      <c r="F17" s="55">
        <v>113.06</v>
      </c>
      <c r="G17" s="55">
        <v>123.07</v>
      </c>
      <c r="H17" s="20"/>
      <c r="I17" s="20"/>
      <c r="J17" s="20"/>
    </row>
    <row r="18" spans="1:10" x14ac:dyDescent="0.25">
      <c r="A18" s="30" t="s">
        <v>97</v>
      </c>
      <c r="B18" s="55">
        <v>50.34</v>
      </c>
      <c r="C18" s="55">
        <v>91.19</v>
      </c>
      <c r="D18" s="55">
        <v>73.290000000000006</v>
      </c>
      <c r="E18" s="55">
        <v>37.33</v>
      </c>
      <c r="F18" s="55">
        <v>40.49</v>
      </c>
      <c r="G18" s="55">
        <v>44.23</v>
      </c>
      <c r="H18" s="20"/>
      <c r="I18" s="20"/>
      <c r="J18" s="20"/>
    </row>
    <row r="19" spans="1:10" x14ac:dyDescent="0.25">
      <c r="A19" s="30" t="s">
        <v>98</v>
      </c>
      <c r="B19" s="55">
        <v>90.73</v>
      </c>
      <c r="C19" s="55">
        <v>123.87</v>
      </c>
      <c r="D19" s="55">
        <v>142.31</v>
      </c>
      <c r="E19" s="55">
        <v>156.87</v>
      </c>
      <c r="F19" s="55">
        <v>169.28</v>
      </c>
      <c r="G19" s="55">
        <v>183.54</v>
      </c>
      <c r="H19" s="20"/>
      <c r="I19" s="20"/>
      <c r="J19" s="20"/>
    </row>
    <row r="20" spans="1:10" x14ac:dyDescent="0.25">
      <c r="A20" s="30" t="s">
        <v>99</v>
      </c>
      <c r="B20" s="55">
        <v>237.96</v>
      </c>
      <c r="C20" s="55">
        <v>276.95999999999998</v>
      </c>
      <c r="D20" s="55">
        <v>337.9</v>
      </c>
      <c r="E20" s="55">
        <v>388.58</v>
      </c>
      <c r="F20" s="55">
        <v>466.3</v>
      </c>
      <c r="G20" s="55">
        <v>559.55999999999995</v>
      </c>
      <c r="H20" s="20"/>
      <c r="I20" s="20"/>
      <c r="J20" s="20"/>
    </row>
    <row r="21" spans="1:10" x14ac:dyDescent="0.25">
      <c r="A21" s="30" t="s">
        <v>100</v>
      </c>
      <c r="B21" s="55">
        <v>343.23</v>
      </c>
      <c r="C21" s="55">
        <v>545.64</v>
      </c>
      <c r="D21" s="55">
        <v>611.51</v>
      </c>
      <c r="E21" s="55">
        <v>661.33</v>
      </c>
      <c r="F21" s="55">
        <v>697.05</v>
      </c>
      <c r="G21" s="55">
        <v>736.23</v>
      </c>
      <c r="H21" s="20"/>
      <c r="I21" s="20"/>
      <c r="J21" s="20"/>
    </row>
    <row r="22" spans="1:10" x14ac:dyDescent="0.25">
      <c r="A22" s="30" t="s">
        <v>101</v>
      </c>
      <c r="B22" s="55">
        <v>971.74</v>
      </c>
      <c r="C22" s="55">
        <v>1050.29</v>
      </c>
      <c r="D22" s="55">
        <v>675.59</v>
      </c>
      <c r="E22" s="55">
        <v>218.35</v>
      </c>
      <c r="F22" s="55">
        <v>225.73</v>
      </c>
      <c r="G22" s="55">
        <v>159.11000000000001</v>
      </c>
      <c r="H22" s="20"/>
      <c r="I22" s="20"/>
      <c r="J22" s="20"/>
    </row>
    <row r="23" spans="1:10" x14ac:dyDescent="0.25">
      <c r="A23" s="30" t="s">
        <v>4</v>
      </c>
      <c r="B23" s="55">
        <v>1816.8300000000002</v>
      </c>
      <c r="C23" s="55">
        <v>2243.69</v>
      </c>
      <c r="D23" s="55">
        <v>2022.7800000000002</v>
      </c>
      <c r="E23" s="55">
        <v>1676.12</v>
      </c>
      <c r="F23" s="55">
        <v>1834.06</v>
      </c>
      <c r="G23" s="55">
        <v>1943.18</v>
      </c>
      <c r="H23" s="20"/>
      <c r="I23" s="20"/>
      <c r="J23" s="20"/>
    </row>
    <row r="24" spans="1:10" x14ac:dyDescent="0.25">
      <c r="A24" s="20"/>
      <c r="B24" s="20"/>
      <c r="C24" s="20"/>
      <c r="D24" s="20"/>
      <c r="E24" s="20"/>
      <c r="F24" s="20"/>
      <c r="G24" s="20"/>
      <c r="H24" s="20"/>
      <c r="I24" s="20"/>
      <c r="J24" s="20"/>
    </row>
    <row r="25" spans="1:10" x14ac:dyDescent="0.25">
      <c r="A25" s="20"/>
      <c r="B25" s="20"/>
      <c r="C25" s="20"/>
      <c r="D25" s="20"/>
      <c r="E25" s="20"/>
      <c r="F25" s="20"/>
      <c r="G25" s="20"/>
      <c r="H25" s="20"/>
      <c r="I25" s="20"/>
      <c r="J25" s="20"/>
    </row>
    <row r="26" spans="1:10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0"/>
    </row>
    <row r="27" spans="1:10" x14ac:dyDescent="0.25">
      <c r="A27" s="20"/>
      <c r="B27" s="20"/>
      <c r="C27" s="20"/>
      <c r="D27" s="20"/>
      <c r="E27" s="20"/>
      <c r="F27" s="20"/>
      <c r="G27" s="20"/>
      <c r="H27" s="20"/>
      <c r="I27" s="20"/>
      <c r="J27" s="20"/>
    </row>
    <row r="28" spans="1:10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Figure 1</vt:lpstr>
      <vt:lpstr>Figure 2</vt:lpstr>
      <vt:lpstr>Figure 3</vt:lpstr>
      <vt:lpstr>Figure 4</vt:lpstr>
      <vt:lpstr>Figure 5</vt:lpstr>
      <vt:lpstr>Figure 6</vt:lpstr>
      <vt:lpstr>Figure 7</vt:lpstr>
      <vt:lpstr>Figure 8</vt:lpstr>
      <vt:lpstr>Figure 9</vt:lpstr>
      <vt:lpstr>Figure 10</vt:lpstr>
      <vt:lpstr>Figure 11</vt:lpstr>
      <vt:lpstr>Figure 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Moses Owori</dc:creator>
  <cp:lastModifiedBy>Clara Carlino</cp:lastModifiedBy>
  <dcterms:created xsi:type="dcterms:W3CDTF">2018-07-20T08:48:38Z</dcterms:created>
  <dcterms:modified xsi:type="dcterms:W3CDTF">2018-07-23T15:49:44Z</dcterms:modified>
</cp:coreProperties>
</file>