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S:\Teams\Communications\Publishing and editorial\Published online - no project folder\2021\07_July\IATI papers East Africa\"/>
    </mc:Choice>
  </mc:AlternateContent>
  <xr:revisionPtr revIDLastSave="0" documentId="13_ncr:1_{BB2EE33B-033A-467B-BE33-0CC115DC131B}" xr6:coauthVersionLast="47" xr6:coauthVersionMax="47" xr10:uidLastSave="{00000000-0000-0000-0000-000000000000}"/>
  <bookViews>
    <workbookView xWindow="10680" yWindow="-60" windowWidth="14400" windowHeight="7360" firstSheet="3" activeTab="7" xr2:uid="{D2DF6A24-27DD-4E3E-9BD6-662D0CB67669}"/>
  </bookViews>
  <sheets>
    <sheet name="Figure 1" sheetId="60" r:id="rId1"/>
    <sheet name="Figure 2" sheetId="1" r:id="rId2"/>
    <sheet name="Figure 3" sheetId="69" r:id="rId3"/>
    <sheet name="Figure 4" sheetId="62" r:id="rId4"/>
    <sheet name="Figure 5" sheetId="63" r:id="rId5"/>
    <sheet name="Figure 6" sheetId="64" r:id="rId6"/>
    <sheet name="Figure 7" sheetId="65" r:id="rId7"/>
    <sheet name="Figure 8" sheetId="6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A" localSheetId="0">#REF!</definedName>
    <definedName name="\A" localSheetId="1">#REF!</definedName>
    <definedName name="\A">#REF!</definedName>
    <definedName name="\B" localSheetId="0">#REF!</definedName>
    <definedName name="\B" localSheetId="1">#REF!</definedName>
    <definedName name="\B">#REF!</definedName>
    <definedName name="\C" localSheetId="0">#REF!</definedName>
    <definedName name="\C" localSheetId="1">#REF!</definedName>
    <definedName name="\C">#REF!</definedName>
    <definedName name="\D" localSheetId="0">#REF!</definedName>
    <definedName name="\D" localSheetId="1">#REF!</definedName>
    <definedName name="\D">#REF!</definedName>
    <definedName name="\E" localSheetId="0">#REF!</definedName>
    <definedName name="\E" localSheetId="1">#REF!</definedName>
    <definedName name="\E">#REF!</definedName>
    <definedName name="\F" localSheetId="0">#REF!</definedName>
    <definedName name="\F" localSheetId="1">#REF!</definedName>
    <definedName name="\F">#REF!</definedName>
    <definedName name="\G" localSheetId="0">#REF!</definedName>
    <definedName name="\G" localSheetId="1">#REF!</definedName>
    <definedName name="\G">#REF!</definedName>
    <definedName name="\M" localSheetId="0">#REF!</definedName>
    <definedName name="\M" localSheetId="1">#REF!</definedName>
    <definedName name="\M">#REF!</definedName>
    <definedName name="\Y" localSheetId="0">#REF!</definedName>
    <definedName name="\Y" localSheetId="1">#REF!</definedName>
    <definedName name="\Y">#REF!</definedName>
    <definedName name="\Z" localSheetId="0">#REF!</definedName>
    <definedName name="\Z" localSheetId="1">#REF!</definedName>
    <definedName name="\Z">#REF!</definedName>
    <definedName name="_EX9596" localSheetId="0">#REF!</definedName>
    <definedName name="_EX9596" localSheetId="1">#REF!</definedName>
    <definedName name="_EX9596">#REF!</definedName>
    <definedName name="_xlnm._FilterDatabase" localSheetId="5" hidden="1">'Figure 6'!$A$10:$E$23</definedName>
    <definedName name="_xlnm._FilterDatabase" localSheetId="6" hidden="1">'Figure 7'!$A$10:$E$22</definedName>
    <definedName name="_xlnm._FilterDatabase" localSheetId="7" hidden="1">'Figure 8'!$A$10:$E$24</definedName>
    <definedName name="_Key1" localSheetId="0" hidden="1">#REF!</definedName>
    <definedName name="_Key1" localSheetId="1" hidden="1">#REF!</definedName>
    <definedName name="_Key1" hidden="1">#REF!</definedName>
    <definedName name="_Order1" hidden="1">255</definedName>
    <definedName name="_Sort" localSheetId="0" hidden="1">#REF!</definedName>
    <definedName name="_Sort" localSheetId="1" hidden="1">#REF!</definedName>
    <definedName name="_Sort" hidden="1">#REF!</definedName>
    <definedName name="a" localSheetId="0">#REF!</definedName>
    <definedName name="a" localSheetId="1">#REF!</definedName>
    <definedName name="a">#REF!</definedName>
    <definedName name="adrra" localSheetId="0">#REF!</definedName>
    <definedName name="adrra" localSheetId="1">#REF!</definedName>
    <definedName name="adrra">#REF!</definedName>
    <definedName name="adsadrr" localSheetId="0" hidden="1">#REF!</definedName>
    <definedName name="adsadrr" localSheetId="1" hidden="1">#REF!</definedName>
    <definedName name="adsadrr" hidden="1">#REF!</definedName>
    <definedName name="ALLBIRR" localSheetId="0">#REF!</definedName>
    <definedName name="ALLBIRR" localSheetId="1">#REF!</definedName>
    <definedName name="ALLBIRR">#REF!</definedName>
    <definedName name="AllData" localSheetId="0">#REF!</definedName>
    <definedName name="AllData" localSheetId="1">#REF!</definedName>
    <definedName name="AllData">#REF!</definedName>
    <definedName name="ALLSDR" localSheetId="0">#REF!</definedName>
    <definedName name="ALLSDR" localSheetId="1">#REF!</definedName>
    <definedName name="ALLSDR">#REF!</definedName>
    <definedName name="asdrae" localSheetId="0" hidden="1">#REF!</definedName>
    <definedName name="asdrae" localSheetId="1" hidden="1">#REF!</definedName>
    <definedName name="asdrae" hidden="1">#REF!</definedName>
    <definedName name="asdrra" localSheetId="0">#REF!</definedName>
    <definedName name="asdrra" localSheetId="1">#REF!</definedName>
    <definedName name="asdrra">#REF!</definedName>
    <definedName name="ase" localSheetId="0">#REF!</definedName>
    <definedName name="ase" localSheetId="1">#REF!</definedName>
    <definedName name="ase">#REF!</definedName>
    <definedName name="aser" localSheetId="0">#REF!</definedName>
    <definedName name="aser" localSheetId="1">#REF!</definedName>
    <definedName name="aser">#REF!</definedName>
    <definedName name="asraa" localSheetId="0">#REF!</definedName>
    <definedName name="asraa" localSheetId="1">#REF!</definedName>
    <definedName name="asraa">#REF!</definedName>
    <definedName name="asrraa44" localSheetId="0">#REF!</definedName>
    <definedName name="asrraa44" localSheetId="1">#REF!</definedName>
    <definedName name="asrraa44">#REF!</definedName>
    <definedName name="ASSUM" localSheetId="0">#REF!</definedName>
    <definedName name="ASSUM" localSheetId="1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 localSheetId="0">#REF!</definedName>
    <definedName name="b" localSheetId="1">#REF!</definedName>
    <definedName name="b">#REF!</definedName>
    <definedName name="cc" localSheetId="0">#REF!</definedName>
    <definedName name="cc" localSheetId="1">#REF!</definedName>
    <definedName name="cc">#REF!</definedName>
    <definedName name="countries">[2]lists!$A$2:$A$190</definedName>
    <definedName name="Crt" localSheetId="0">#REF!</definedName>
    <definedName name="Crt" localSheetId="1">#REF!</definedName>
    <definedName name="Crt">#REF!</definedName>
    <definedName name="DACcountries">'[3]2011 DAC deflators'!$A$5:$A$28</definedName>
    <definedName name="Daily_Depreciation">'[1]Inter-Bank'!$E$5</definedName>
    <definedName name="Data">[4]sheet0!$C$2</definedName>
    <definedName name="Dataset" localSheetId="0">#REF!</definedName>
    <definedName name="Dataset" localSheetId="1">#REF!</definedName>
    <definedName name="Dataset">#REF!</definedName>
    <definedName name="dd" localSheetId="0">#REF!</definedName>
    <definedName name="dd" localSheetId="1">#REF!</definedName>
    <definedName name="dd">#REF!</definedName>
    <definedName name="Deal_Date">'[1]Inter-Bank'!$B$5</definedName>
    <definedName name="DEBT" localSheetId="0">#REF!</definedName>
    <definedName name="DEBT" localSheetId="1">#REF!</definedName>
    <definedName name="DEBT">#REF!</definedName>
    <definedName name="developing_countries">'[5]country selector'!$AB$8:$AB$181</definedName>
    <definedName name="developingcountries" localSheetId="0">#REF!</definedName>
    <definedName name="developingcountries" localSheetId="1">#REF!</definedName>
    <definedName name="developingcountries">#REF!</definedName>
    <definedName name="Donors" localSheetId="0">#REF!</definedName>
    <definedName name="Donors" localSheetId="1">#REF!</definedName>
    <definedName name="Donors">#REF!</definedName>
    <definedName name="ee" localSheetId="0">#REF!</definedName>
    <definedName name="ee" localSheetId="1">#REF!</definedName>
    <definedName name="ee">#REF!</definedName>
    <definedName name="govtexpgroups">[6]Groups!$G$4:$G$9</definedName>
    <definedName name="Highest_Inter_Bank_Rate">'[1]Inter-Bank'!$L$5</definedName>
    <definedName name="INTEREST" localSheetId="0">#REF!</definedName>
    <definedName name="INTEREST" localSheetId="1">#REF!</definedName>
    <definedName name="INTEREST">#REF!</definedName>
    <definedName name="Lowest_Inter_Bank_Rate">'[1]Inter-Bank'!$M$5</definedName>
    <definedName name="MEDTERM" localSheetId="0">#REF!</definedName>
    <definedName name="MEDTERM" localSheetId="1">#REF!</definedName>
    <definedName name="MEDTERM">#REF!</definedName>
    <definedName name="nmBlankCell" localSheetId="0">#REF!</definedName>
    <definedName name="nmBlankCell" localSheetId="1">#REF!</definedName>
    <definedName name="nmBlankCell">#REF!</definedName>
    <definedName name="nmBlankRow" localSheetId="0">#REF!</definedName>
    <definedName name="nmBlankRow" localSheetId="1">#REF!</definedName>
    <definedName name="nmBlankRow">#REF!</definedName>
    <definedName name="nmColumnHeader" localSheetId="0">#REF!</definedName>
    <definedName name="nmColumnHeader" localSheetId="1">#REF!</definedName>
    <definedName name="nmColumnHeader">#REF!</definedName>
    <definedName name="nmData" localSheetId="0">#REF!</definedName>
    <definedName name="nmData" localSheetId="1">#REF!</definedName>
    <definedName name="nmData">#REF!</definedName>
    <definedName name="nmIndexTable" localSheetId="0">#REF!</definedName>
    <definedName name="nmIndexTable" localSheetId="1">#REF!</definedName>
    <definedName name="nmIndexTable">#REF!</definedName>
    <definedName name="nmReportFooter" localSheetId="0">#REF!</definedName>
    <definedName name="nmReportFooter" localSheetId="1">#REF!</definedName>
    <definedName name="nmReportFooter">#REF!</definedName>
    <definedName name="nmReportHeader" localSheetId="0">#REF!:R0</definedName>
    <definedName name="nmReportHeader" localSheetId="1">#REF!:R0</definedName>
    <definedName name="nmReportHeader">#REF!:R0</definedName>
    <definedName name="nmReportNotes" localSheetId="0">#REF!</definedName>
    <definedName name="nmReportNotes" localSheetId="1">#REF!</definedName>
    <definedName name="nmReportNotes">#REF!</definedName>
    <definedName name="nmRowHeader" localSheetId="0">#REF!</definedName>
    <definedName name="nmRowHeader" localSheetId="1">#REF!</definedName>
    <definedName name="nmRowHeader">#REF!</definedName>
    <definedName name="_xlnm.Print_Area">[7]MONTHLY!$A$2:$U$25,[7]MONTHLY!$A$29:$U$66,[7]MONTHLY!$A$71:$U$124,[7]MONTHLY!$A$127:$U$180,[7]MONTHLY!$A$183:$U$238,[7]MONTHLY!$A$244:$U$287,[7]MONTHLY!$A$291:$U$330</definedName>
    <definedName name="Print_Area_MI" localSheetId="0">#REF!</definedName>
    <definedName name="Print_Area_MI" localSheetId="1">#REF!</definedName>
    <definedName name="Print_Area_MI">#REF!</definedName>
    <definedName name="_xlnm.Print_Titles" localSheetId="0">#REF!</definedName>
    <definedName name="_xlnm.Print_Titles" localSheetId="1">#REF!</definedName>
    <definedName name="_xlnm.Print_Titles">#REF!</definedName>
    <definedName name="qrtdata2" localSheetId="0">'[8]Authnot Prelim'!#REF!</definedName>
    <definedName name="qrtdata2" localSheetId="1">'[8]Authnot Prelim'!#REF!</definedName>
    <definedName name="qrtdata2">'[8]Authnot Prelim'!#REF!</definedName>
    <definedName name="QtrData" localSheetId="0">'[8]Authnot Prelim'!#REF!</definedName>
    <definedName name="QtrData" localSheetId="1">'[8]Authnot Prelim'!#REF!</definedName>
    <definedName name="QtrData">'[8]Authnot Prelim'!#REF!</definedName>
    <definedName name="raaesrr" localSheetId="0">#REF!</definedName>
    <definedName name="raaesrr" localSheetId="1">#REF!</definedName>
    <definedName name="raaesrr">#REF!</definedName>
    <definedName name="raas" localSheetId="0">#REF!</definedName>
    <definedName name="raas" localSheetId="1">#REF!</definedName>
    <definedName name="raas">#REF!</definedName>
    <definedName name="Regions">'[9]OECD ODA Recipients'!$A$5:$C$187</definedName>
    <definedName name="rrasrra" localSheetId="0">#REF!</definedName>
    <definedName name="rrasrra" localSheetId="1">#REF!</definedName>
    <definedName name="rrasrra">#REF!</definedName>
    <definedName name="Spread_Between_Highest_and_Lowest_Rates">'[1]Inter-Bank'!$N$5</definedName>
    <definedName name="ss" localSheetId="0">#REF!</definedName>
    <definedName name="ss" localSheetId="1">#REF!</definedName>
    <definedName name="ss">#REF!</definedName>
    <definedName name="Table_3.5b" localSheetId="0">#REF!</definedName>
    <definedName name="Table_3.5b" localSheetId="1">#REF!</definedName>
    <definedName name="Table_3.5b">#REF!</definedName>
    <definedName name="TOC" localSheetId="0">#REF!</definedName>
    <definedName name="TOC" localSheetId="1">#REF!</definedName>
    <definedName name="TOC">#REF!</definedName>
    <definedName name="tt" localSheetId="0">#REF!</definedName>
    <definedName name="tt" localSheetId="1">#REF!</definedName>
    <definedName name="tt">#REF!</definedName>
    <definedName name="tta" localSheetId="0">#REF!</definedName>
    <definedName name="tta" localSheetId="1">#REF!</definedName>
    <definedName name="tta">#REF!</definedName>
    <definedName name="ttaa" localSheetId="0">#REF!</definedName>
    <definedName name="ttaa" localSheetId="1">#REF!</definedName>
    <definedName name="ttaa">#REF!</definedName>
    <definedName name="USSR" localSheetId="0">#REF!</definedName>
    <definedName name="USSR" localSheetId="1">#REF!</definedName>
    <definedName name="USSR">#REF!</definedName>
    <definedName name="Weekly_Depreciation">'[1]Inter-Bank'!$I$5</definedName>
    <definedName name="Weighted_Average_Inter_Bank_Exchange_Rate">'[1]Inter-Bank'!$C$5</definedName>
    <definedName name="years">[2]lists!$B$2:$B$15</definedName>
    <definedName name="zrrae" localSheetId="0">#REF!</definedName>
    <definedName name="zrrae" localSheetId="1">#REF!</definedName>
    <definedName name="zrrae">#REF!</definedName>
    <definedName name="zzrr" localSheetId="0">#REF!</definedName>
    <definedName name="zzrr" localSheetId="1">#REF!</definedName>
    <definedName name="zz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64" l="1"/>
  <c r="E18" i="64"/>
  <c r="E12" i="64"/>
  <c r="E20" i="64"/>
  <c r="E23" i="64"/>
  <c r="E22" i="64"/>
  <c r="E16" i="64"/>
  <c r="E17" i="64"/>
  <c r="E19" i="64"/>
  <c r="E14" i="64"/>
  <c r="E15" i="64"/>
  <c r="E11" i="64"/>
  <c r="E21" i="64"/>
  <c r="F12" i="1"/>
  <c r="F13" i="1"/>
  <c r="F14" i="1"/>
  <c r="F15" i="1"/>
  <c r="F16" i="1"/>
  <c r="F17" i="1"/>
  <c r="F18" i="1"/>
  <c r="F19" i="1"/>
  <c r="F11" i="1"/>
</calcChain>
</file>

<file path=xl/sharedStrings.xml><?xml version="1.0" encoding="utf-8"?>
<sst xmlns="http://schemas.openxmlformats.org/spreadsheetml/2006/main" count="185" uniqueCount="73">
  <si>
    <t>Source:</t>
  </si>
  <si>
    <t>Author:</t>
  </si>
  <si>
    <t>Geographical information:</t>
  </si>
  <si>
    <t>Figure 1</t>
  </si>
  <si>
    <t xml:space="preserve">Descriptive title </t>
  </si>
  <si>
    <t>Grants</t>
  </si>
  <si>
    <t>Health</t>
  </si>
  <si>
    <t>Education</t>
  </si>
  <si>
    <t>Figure 4</t>
  </si>
  <si>
    <t>Figure 5</t>
  </si>
  <si>
    <t>Figure 6</t>
  </si>
  <si>
    <t>Figure 7</t>
  </si>
  <si>
    <t>Aid disbursements from key bilateral donors, IFIs and multilateral organisations, January to December 2018 to 2020</t>
  </si>
  <si>
    <t>IATI</t>
  </si>
  <si>
    <t>Moses O. Owori</t>
  </si>
  <si>
    <t>Row Labels</t>
  </si>
  <si>
    <t>ODA</t>
  </si>
  <si>
    <t>OOFs</t>
  </si>
  <si>
    <t>Other  flows</t>
  </si>
  <si>
    <t>Grand Total</t>
  </si>
  <si>
    <t>Bilateral</t>
  </si>
  <si>
    <t>IFI</t>
  </si>
  <si>
    <t>Multilateral</t>
  </si>
  <si>
    <t>Total</t>
  </si>
  <si>
    <t>Loans</t>
  </si>
  <si>
    <t>Australia</t>
  </si>
  <si>
    <t>Belgium</t>
  </si>
  <si>
    <t>Canada</t>
  </si>
  <si>
    <t>Denmark</t>
  </si>
  <si>
    <t>EC</t>
  </si>
  <si>
    <t>Fin
land</t>
  </si>
  <si>
    <t>Germany</t>
  </si>
  <si>
    <t>Nether
lands</t>
  </si>
  <si>
    <t>Norway</t>
  </si>
  <si>
    <t>Sweden</t>
  </si>
  <si>
    <t>Switzer
land</t>
  </si>
  <si>
    <t>UK</t>
  </si>
  <si>
    <t>US</t>
  </si>
  <si>
    <t>Private Development Finance</t>
  </si>
  <si>
    <t>Unspecified</t>
  </si>
  <si>
    <t>African Development Bank Group</t>
  </si>
  <si>
    <t>World Bank</t>
  </si>
  <si>
    <t>Other</t>
  </si>
  <si>
    <t>Global Fund</t>
  </si>
  <si>
    <t>UNDP</t>
  </si>
  <si>
    <t>UNICEF</t>
  </si>
  <si>
    <t>UNIDO</t>
  </si>
  <si>
    <t>UNOCHA</t>
  </si>
  <si>
    <t>WFP</t>
  </si>
  <si>
    <t>IFAD</t>
  </si>
  <si>
    <t>ICRC</t>
  </si>
  <si>
    <t>Agriculture and food security</t>
  </si>
  <si>
    <t>Banking and business</t>
  </si>
  <si>
    <t>Environment</t>
  </si>
  <si>
    <t>Governance and security</t>
  </si>
  <si>
    <t>Humanitarian</t>
  </si>
  <si>
    <t>Industry and trade</t>
  </si>
  <si>
    <t>Infrastructure</t>
  </si>
  <si>
    <t>Other social services</t>
  </si>
  <si>
    <t>Water and sanitation</t>
  </si>
  <si>
    <t>General Budget Support</t>
  </si>
  <si>
    <t xml:space="preserve">Aid flows to Uganda pre and during Covid-19 </t>
  </si>
  <si>
    <t>Aid disbursements by key bilateral donors, IFIs and multilateral institutions by flow type, January to December 2018 to 2020</t>
  </si>
  <si>
    <t>Bilateral donor aid disbursements, January to July 2018 to 2020</t>
  </si>
  <si>
    <t>IFI aid disbursements, January to July, 2018 to 2020</t>
  </si>
  <si>
    <t>Figure 3</t>
  </si>
  <si>
    <t>Figure 2</t>
  </si>
  <si>
    <t>Multilateral aid disbursements, January to July, 2018 to 2020</t>
  </si>
  <si>
    <t>Bilateral aid disbursements by sector, January to December, 2018 to 2020</t>
  </si>
  <si>
    <t>Option B</t>
  </si>
  <si>
    <t>IFI aid disbursements by sector, January to December 2018 to 2020</t>
  </si>
  <si>
    <t>Country: Uganda</t>
  </si>
  <si>
    <t>Multilateral donor aid disbursements by sector, January to December 2018 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</si>
</sst>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27" x14ac:knownFonts="1">
    <font>
      <sz val="1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61">
    <xf numFmtId="0" fontId="0" fillId="0" borderId="0"/>
    <xf numFmtId="0" fontId="6" fillId="0" borderId="0"/>
    <xf numFmtId="9" fontId="6" fillId="0" borderId="0" applyFont="0" applyFill="0" applyBorder="0" applyAlignment="0" applyProtection="0"/>
    <xf numFmtId="0" fontId="7" fillId="0" borderId="0"/>
    <xf numFmtId="9" fontId="6" fillId="0" borderId="0" applyFont="0" applyFill="0" applyBorder="0" applyAlignment="0" applyProtection="0"/>
    <xf numFmtId="0" fontId="5" fillId="0" borderId="0"/>
    <xf numFmtId="0" fontId="9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1" applyNumberFormat="0" applyAlignment="0" applyProtection="0"/>
    <xf numFmtId="0" fontId="7" fillId="5" borderId="2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0" applyNumberFormat="0" applyBorder="0" applyAlignment="0" applyProtection="0"/>
    <xf numFmtId="0" fontId="19" fillId="7" borderId="7" applyNumberFormat="0" applyAlignment="0" applyProtection="0"/>
    <xf numFmtId="0" fontId="20" fillId="4" borderId="7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5" borderId="2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8" fillId="0" borderId="0" xfId="0" applyFont="1"/>
    <xf numFmtId="0" fontId="8" fillId="0" borderId="0" xfId="0" applyFont="1" applyFill="1"/>
    <xf numFmtId="0" fontId="10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/>
    </xf>
    <xf numFmtId="0" fontId="8" fillId="0" borderId="0" xfId="0" applyFont="1" applyAlignment="1"/>
    <xf numFmtId="0" fontId="8" fillId="0" borderId="0" xfId="0" applyFont="1" applyFill="1" applyAlignment="1"/>
    <xf numFmtId="0" fontId="0" fillId="0" borderId="0" xfId="0" applyFill="1"/>
    <xf numFmtId="0" fontId="0" fillId="0" borderId="3" xfId="19" applyFont="1" applyFill="1" applyBorder="1"/>
    <xf numFmtId="164" fontId="0" fillId="0" borderId="0" xfId="0" applyNumberFormat="1"/>
    <xf numFmtId="1" fontId="0" fillId="0" borderId="0" xfId="0" applyNumberFormat="1"/>
    <xf numFmtId="1" fontId="8" fillId="0" borderId="0" xfId="0" applyNumberFormat="1" applyFont="1"/>
    <xf numFmtId="1" fontId="0" fillId="0" borderId="0" xfId="0" applyNumberFormat="1" applyAlignment="1">
      <alignment horizontal="left" indent="2"/>
    </xf>
    <xf numFmtId="43" fontId="0" fillId="0" borderId="0" xfId="0" applyNumberFormat="1"/>
    <xf numFmtId="0" fontId="1" fillId="0" borderId="0" xfId="57"/>
    <xf numFmtId="1" fontId="1" fillId="0" borderId="0" xfId="57" applyNumberFormat="1"/>
    <xf numFmtId="165" fontId="0" fillId="0" borderId="0" xfId="0" applyNumberFormat="1"/>
    <xf numFmtId="0" fontId="25" fillId="33" borderId="11" xfId="57" applyFont="1" applyFill="1" applyBorder="1"/>
    <xf numFmtId="0" fontId="1" fillId="0" borderId="0" xfId="57" applyAlignment="1">
      <alignment horizontal="left" indent="1"/>
    </xf>
    <xf numFmtId="0" fontId="25" fillId="0" borderId="11" xfId="57" applyFont="1" applyBorder="1" applyAlignment="1">
      <alignment horizontal="left"/>
    </xf>
    <xf numFmtId="165" fontId="1" fillId="0" borderId="0" xfId="59" applyNumberFormat="1" applyFont="1"/>
    <xf numFmtId="0" fontId="1" fillId="0" borderId="0" xfId="57"/>
    <xf numFmtId="0" fontId="1" fillId="0" borderId="0" xfId="57" pivotButton="1"/>
    <xf numFmtId="0" fontId="1" fillId="0" borderId="0" xfId="57" applyAlignment="1">
      <alignment horizontal="left"/>
    </xf>
    <xf numFmtId="0" fontId="1" fillId="0" borderId="0" xfId="57" applyAlignment="1">
      <alignment horizontal="left" indent="1"/>
    </xf>
    <xf numFmtId="165" fontId="1" fillId="0" borderId="0" xfId="57" applyNumberFormat="1"/>
    <xf numFmtId="0" fontId="1" fillId="0" borderId="0" xfId="57"/>
    <xf numFmtId="0" fontId="1" fillId="0" borderId="0" xfId="57" applyAlignment="1">
      <alignment horizontal="left"/>
    </xf>
    <xf numFmtId="0" fontId="1" fillId="0" borderId="0" xfId="57"/>
    <xf numFmtId="0" fontId="1" fillId="0" borderId="0" xfId="57" applyAlignment="1">
      <alignment horizontal="left"/>
    </xf>
    <xf numFmtId="0" fontId="1" fillId="0" borderId="0" xfId="57"/>
    <xf numFmtId="0" fontId="1" fillId="0" borderId="0" xfId="57" applyAlignment="1">
      <alignment horizontal="left"/>
    </xf>
    <xf numFmtId="0" fontId="0" fillId="0" borderId="0" xfId="0" applyAlignment="1">
      <alignment horizontal="center"/>
    </xf>
    <xf numFmtId="0" fontId="25" fillId="33" borderId="11" xfId="57" applyFont="1" applyFill="1" applyBorder="1" applyAlignment="1">
      <alignment horizontal="center"/>
    </xf>
  </cellXfs>
  <cellStyles count="61">
    <cellStyle name="20% - Accent1" xfId="34" builtinId="30" customBuiltin="1"/>
    <cellStyle name="20% - Accent2" xfId="38" builtinId="34" customBuiltin="1"/>
    <cellStyle name="20% - Accent3" xfId="42" builtinId="38" customBuiltin="1"/>
    <cellStyle name="20% - Accent4" xfId="46" builtinId="42" customBuiltin="1"/>
    <cellStyle name="20% - Accent5" xfId="50" builtinId="46" customBuiltin="1"/>
    <cellStyle name="20% - Accent6" xfId="54" builtinId="50" customBuiltin="1"/>
    <cellStyle name="40% - Accent1" xfId="35" builtinId="31" customBuiltin="1"/>
    <cellStyle name="40% - Accent2" xfId="39" builtinId="35" customBuiltin="1"/>
    <cellStyle name="40% - Accent3" xfId="43" builtinId="39" customBuiltin="1"/>
    <cellStyle name="40% - Accent4" xfId="47" builtinId="43" customBuiltin="1"/>
    <cellStyle name="40% - Accent5" xfId="51" builtinId="47" customBuiltin="1"/>
    <cellStyle name="40% - Accent6" xfId="55" builtinId="51" customBuiltin="1"/>
    <cellStyle name="60% - Accent1" xfId="36" builtinId="32" customBuiltin="1"/>
    <cellStyle name="60% - Accent2" xfId="40" builtinId="36" customBuiltin="1"/>
    <cellStyle name="60% - Accent3" xfId="44" builtinId="40" customBuiltin="1"/>
    <cellStyle name="60% - Accent4" xfId="48" builtinId="44" customBuiltin="1"/>
    <cellStyle name="60% - Accent5" xfId="52" builtinId="48" customBuiltin="1"/>
    <cellStyle name="60% - Accent6" xfId="56" builtinId="52" customBuiltin="1"/>
    <cellStyle name="Accent1" xfId="33" builtinId="29" customBuiltin="1"/>
    <cellStyle name="Accent2" xfId="37" builtinId="33" customBuiltin="1"/>
    <cellStyle name="Accent3" xfId="41" builtinId="37" customBuiltin="1"/>
    <cellStyle name="Accent4" xfId="45" builtinId="41" customBuiltin="1"/>
    <cellStyle name="Accent5" xfId="49" builtinId="45" customBuiltin="1"/>
    <cellStyle name="Accent6" xfId="53" builtinId="49" customBuiltin="1"/>
    <cellStyle name="Bad" xfId="17" builtinId="27" customBuiltin="1"/>
    <cellStyle name="Calculation" xfId="27" builtinId="22" customBuiltin="1"/>
    <cellStyle name="Check Cell" xfId="29" builtinId="23" customBuiltin="1"/>
    <cellStyle name="Comma 2" xfId="59" xr:uid="{E4A9410B-D712-4C95-9C1C-8EF0FAE037C6}"/>
    <cellStyle name="Explanatory Text" xfId="31" builtinId="53" customBuiltin="1"/>
    <cellStyle name="Good" xfId="16" builtinId="26" customBuiltin="1"/>
    <cellStyle name="Heading 1" xfId="21" builtinId="16" customBuiltin="1"/>
    <cellStyle name="Heading 2" xfId="22" builtinId="17" customBuiltin="1"/>
    <cellStyle name="Heading 3" xfId="23" builtinId="18" customBuiltin="1"/>
    <cellStyle name="Heading 4" xfId="24" builtinId="19" customBuiltin="1"/>
    <cellStyle name="Input" xfId="26" builtinId="20" customBuiltin="1"/>
    <cellStyle name="Linked Cell" xfId="28" builtinId="24" customBuiltin="1"/>
    <cellStyle name="Neutral" xfId="25" builtinId="28" customBuiltin="1"/>
    <cellStyle name="Normal" xfId="0" builtinId="0"/>
    <cellStyle name="Normal 10" xfId="3" xr:uid="{93868603-FA0B-4068-B45B-45E445BE858E}"/>
    <cellStyle name="Normal 2" xfId="1" xr:uid="{357951A3-9BC2-452B-BB35-7230B691C156}"/>
    <cellStyle name="Normal 2 2" xfId="7" xr:uid="{8AEA8776-F4D3-4DE0-9402-CC80DB36C11C}"/>
    <cellStyle name="Normal 2 3" xfId="11" xr:uid="{36067D47-A799-4739-8EFD-82E8C268F54F}"/>
    <cellStyle name="Normal 2 4" xfId="14" xr:uid="{47DCBDAA-AD1A-44B0-8FE5-499DD39D2D6C}"/>
    <cellStyle name="Normal 3" xfId="5" xr:uid="{F23DC3CE-4CF1-48BD-83D1-169F09D8EF33}"/>
    <cellStyle name="Normal 4" xfId="6" xr:uid="{F8ECAACF-13A2-4580-B604-00475D82B819}"/>
    <cellStyle name="Normal 5" xfId="9" xr:uid="{F0105B4F-A3C5-4721-9A9B-5ABC5880B673}"/>
    <cellStyle name="Normal 6" xfId="12" xr:uid="{20CF1180-76C9-4856-8426-811A1B3C83DB}"/>
    <cellStyle name="Normal 7" xfId="15" xr:uid="{5B354639-4804-4F19-81A5-6813F33ED9B4}"/>
    <cellStyle name="Normal 8" xfId="57" xr:uid="{2CBA55F2-32C0-4852-8A1C-BD583E948166}"/>
    <cellStyle name="Note" xfId="19" builtinId="10"/>
    <cellStyle name="Note 2" xfId="58" xr:uid="{BF0327CC-FC00-4793-BDD9-BA91F39C5717}"/>
    <cellStyle name="Output" xfId="18" builtinId="21" customBuiltin="1"/>
    <cellStyle name="Percent 11 2" xfId="4" xr:uid="{CC4168A0-39F8-41F9-B098-1B24BE7A5AEE}"/>
    <cellStyle name="Percent 2" xfId="2" xr:uid="{167AF5D9-517A-4892-8AB5-788F2EE8857C}"/>
    <cellStyle name="Percent 3" xfId="8" xr:uid="{DA646CB9-AEFB-4855-A5A5-29C3260C30AF}"/>
    <cellStyle name="Percent 4" xfId="10" xr:uid="{85AA0223-84AB-4C50-98FA-9A13CCDCA7FA}"/>
    <cellStyle name="Percent 5" xfId="13" xr:uid="{6011701E-305F-4008-A65F-BDD174390640}"/>
    <cellStyle name="Percent 6" xfId="60" xr:uid="{8B2C697B-C410-4848-BEC6-302C96508C82}"/>
    <cellStyle name="Title" xfId="20" builtinId="15" customBuiltin="1"/>
    <cellStyle name="Total" xfId="32" builtinId="25" customBuiltin="1"/>
    <cellStyle name="Warning Text" xfId="30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disbursements (US$, millions)</a:t>
            </a:r>
          </a:p>
        </c:rich>
      </c:tx>
      <c:layout>
        <c:manualLayout>
          <c:xMode val="edge"/>
          <c:yMode val="edge"/>
          <c:x val="8.9191189558077436E-2"/>
          <c:y val="1.988453549031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96105747105894E-2"/>
          <c:y val="0.13688412982291048"/>
          <c:w val="0.87044870921333051"/>
          <c:h val="0.830860780860411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1'!$C$10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1'!$A$11:$B$19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Multilateral</c:v>
                  </c:pt>
                  <c:pt idx="3">
                    <c:v>IFI</c:v>
                  </c:pt>
                  <c:pt idx="6">
                    <c:v>Bilateral</c:v>
                  </c:pt>
                </c:lvl>
              </c:multiLvlStrCache>
            </c:multiLvlStrRef>
          </c:cat>
          <c:val>
            <c:numRef>
              <c:f>'Figure 1'!$C$11:$C$19</c:f>
              <c:numCache>
                <c:formatCode>0</c:formatCode>
                <c:ptCount val="9"/>
                <c:pt idx="0">
                  <c:v>449.50663290000125</c:v>
                </c:pt>
                <c:pt idx="1">
                  <c:v>428.40577738700125</c:v>
                </c:pt>
                <c:pt idx="2">
                  <c:v>521.84633713299991</c:v>
                </c:pt>
                <c:pt idx="3">
                  <c:v>196.85826199999991</c:v>
                </c:pt>
                <c:pt idx="4">
                  <c:v>316.4650708499999</c:v>
                </c:pt>
                <c:pt idx="5">
                  <c:v>707.88931100000013</c:v>
                </c:pt>
                <c:pt idx="6">
                  <c:v>755.00015029629515</c:v>
                </c:pt>
                <c:pt idx="7">
                  <c:v>819.1216832750124</c:v>
                </c:pt>
                <c:pt idx="8">
                  <c:v>753.46966501525458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2-4773-8EAF-6CDB6B5DBA21}"/>
            </c:ext>
          </c:extLst>
        </c:ser>
        <c:ser>
          <c:idx val="1"/>
          <c:order val="1"/>
          <c:tx>
            <c:strRef>
              <c:f>'Figure 1'!$D$10</c:f>
              <c:strCache>
                <c:ptCount val="1"/>
                <c:pt idx="0">
                  <c:v>OOFs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1'!$A$11:$B$19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Multilateral</c:v>
                  </c:pt>
                  <c:pt idx="3">
                    <c:v>IFI</c:v>
                  </c:pt>
                  <c:pt idx="6">
                    <c:v>Bilateral</c:v>
                  </c:pt>
                </c:lvl>
              </c:multiLvlStrCache>
            </c:multiLvlStrRef>
          </c:cat>
          <c:val>
            <c:numRef>
              <c:f>'Figure 1'!$D$11:$D$19</c:f>
              <c:numCache>
                <c:formatCode>0</c:formatCode>
                <c:ptCount val="9"/>
                <c:pt idx="0">
                  <c:v>26.519448739712949</c:v>
                </c:pt>
                <c:pt idx="1">
                  <c:v>33.635489769479953</c:v>
                </c:pt>
                <c:pt idx="2">
                  <c:v>22.71876065527751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2-4773-8EAF-6CDB6B5DBA21}"/>
            </c:ext>
          </c:extLst>
        </c:ser>
        <c:ser>
          <c:idx val="2"/>
          <c:order val="2"/>
          <c:tx>
            <c:strRef>
              <c:f>'Figure 1'!$E$10</c:f>
              <c:strCache>
                <c:ptCount val="1"/>
                <c:pt idx="0">
                  <c:v>Other  flows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1'!$A$11:$B$19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Multilateral</c:v>
                  </c:pt>
                  <c:pt idx="3">
                    <c:v>IFI</c:v>
                  </c:pt>
                  <c:pt idx="6">
                    <c:v>Bilateral</c:v>
                  </c:pt>
                </c:lvl>
              </c:multiLvlStrCache>
            </c:multiLvlStrRef>
          </c:cat>
          <c:val>
            <c:numRef>
              <c:f>'Figure 1'!$E$11:$E$19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5.2994685852597492</c:v>
                </c:pt>
                <c:pt idx="7">
                  <c:v>2.9905679099336711</c:v>
                </c:pt>
                <c:pt idx="8">
                  <c:v>2.5249678724025002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C2-4773-8EAF-6CDB6B5DBA21}"/>
            </c:ext>
          </c:extLst>
        </c:ser>
        <c:ser>
          <c:idx val="3"/>
          <c:order val="3"/>
          <c:tx>
            <c:strRef>
              <c:f>'Figure 1'!$F$10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1'!$A$11:$B$19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Multilateral</c:v>
                  </c:pt>
                  <c:pt idx="3">
                    <c:v>IFI</c:v>
                  </c:pt>
                  <c:pt idx="6">
                    <c:v>Bilateral</c:v>
                  </c:pt>
                </c:lvl>
              </c:multiLvlStrCache>
            </c:multiLvlStrRef>
          </c:cat>
          <c:val>
            <c:numRef>
              <c:f>'Figure 1'!$F$11:$F$19</c:f>
              <c:numCache>
                <c:formatCode>0</c:formatCode>
                <c:ptCount val="9"/>
                <c:pt idx="0">
                  <c:v>476.02608163971416</c:v>
                </c:pt>
                <c:pt idx="1">
                  <c:v>462.04126715648118</c:v>
                </c:pt>
                <c:pt idx="2">
                  <c:v>544.5650977882774</c:v>
                </c:pt>
                <c:pt idx="3">
                  <c:v>196.85826199999991</c:v>
                </c:pt>
                <c:pt idx="4">
                  <c:v>316.4650708499999</c:v>
                </c:pt>
                <c:pt idx="5">
                  <c:v>707.88931100000013</c:v>
                </c:pt>
                <c:pt idx="6">
                  <c:v>760.29961888155492</c:v>
                </c:pt>
                <c:pt idx="7">
                  <c:v>822.1122511849461</c:v>
                </c:pt>
                <c:pt idx="8">
                  <c:v>755.99463288765719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C2-4773-8EAF-6CDB6B5DB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029072"/>
        <c:axId val="434033648"/>
      </c:barChart>
      <c:catAx>
        <c:axId val="43402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33648"/>
        <c:crosses val="autoZero"/>
        <c:auto val="1"/>
        <c:lblAlgn val="ctr"/>
        <c:lblOffset val="100"/>
        <c:noMultiLvlLbl val="0"/>
      </c:catAx>
      <c:valAx>
        <c:axId val="43403364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2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72196785358186444"/>
          <c:y val="1.8432897297604395E-3"/>
          <c:w val="0.2523385092430947"/>
          <c:h val="4.6557763193672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Aid disbursements (US$, millions)</a:t>
            </a:r>
          </a:p>
        </c:rich>
      </c:tx>
      <c:layout>
        <c:manualLayout>
          <c:xMode val="edge"/>
          <c:yMode val="edge"/>
          <c:x val="0.107505921251807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0713415256204"/>
          <c:y val="0.15185965304732213"/>
          <c:w val="0.85787838500344427"/>
          <c:h val="0.8231380690000292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2'!$C$10</c:f>
              <c:strCache>
                <c:ptCount val="1"/>
                <c:pt idx="0">
                  <c:v>Grants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2'!$A$11:$B$19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2'!$C$11:$C$19</c:f>
              <c:numCache>
                <c:formatCode>0</c:formatCode>
                <c:ptCount val="9"/>
                <c:pt idx="0">
                  <c:v>760.39516285889442</c:v>
                </c:pt>
                <c:pt idx="1">
                  <c:v>822.23042499112489</c:v>
                </c:pt>
                <c:pt idx="2">
                  <c:v>755.97334338765734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455.80484848824153</c:v>
                </c:pt>
                <c:pt idx="7">
                  <c:v>436.06591569950552</c:v>
                </c:pt>
                <c:pt idx="8">
                  <c:v>528.28773079346979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0-40DC-B325-5418C123712A}"/>
            </c:ext>
          </c:extLst>
        </c:ser>
        <c:ser>
          <c:idx val="1"/>
          <c:order val="1"/>
          <c:tx>
            <c:strRef>
              <c:f>'Figure 2'!$D$10</c:f>
              <c:strCache>
                <c:ptCount val="1"/>
                <c:pt idx="0">
                  <c:v>Loans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2'!$A$11:$B$19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2'!$D$11:$D$19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196.85826199999991</c:v>
                </c:pt>
                <c:pt idx="4">
                  <c:v>316.4650708499999</c:v>
                </c:pt>
                <c:pt idx="5">
                  <c:v>707.88931100000013</c:v>
                </c:pt>
                <c:pt idx="6">
                  <c:v>20.221233151472962</c:v>
                </c:pt>
                <c:pt idx="7">
                  <c:v>25.975351456975961</c:v>
                </c:pt>
                <c:pt idx="8">
                  <c:v>16.277366994807991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0-40DC-B325-5418C123712A}"/>
            </c:ext>
          </c:extLst>
        </c:ser>
        <c:ser>
          <c:idx val="2"/>
          <c:order val="2"/>
          <c:tx>
            <c:strRef>
              <c:f>'Figure 2'!$E$10</c:f>
              <c:strCache>
                <c:ptCount val="1"/>
                <c:pt idx="0">
                  <c:v>Other  flows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2'!$A$11:$B$19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2'!$E$11:$E$19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2.1289499999999999E-2</c:v>
                </c:pt>
                <c:pt idx="3">
                  <c:v>130.5043444693699</c:v>
                </c:pt>
                <c:pt idx="4">
                  <c:v>129.49040930909584</c:v>
                </c:pt>
                <c:pt idx="5">
                  <c:v>101.13631494874897</c:v>
                </c:pt>
                <c:pt idx="6">
                  <c:v>0.44085177999999997</c:v>
                </c:pt>
                <c:pt idx="7">
                  <c:v>1.0358790000000002</c:v>
                </c:pt>
                <c:pt idx="8">
                  <c:v>0.59554625000000017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0-40DC-B325-5418C123712A}"/>
            </c:ext>
          </c:extLst>
        </c:ser>
        <c:ser>
          <c:idx val="3"/>
          <c:order val="3"/>
          <c:tx>
            <c:strRef>
              <c:f>'Figure 2'!$F$10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2'!$A$11:$B$19</c:f>
              <c:multiLvlStrCache>
                <c:ptCount val="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2'!$F$11:$F$19</c:f>
              <c:numCache>
                <c:formatCode>0</c:formatCode>
                <c:ptCount val="9"/>
                <c:pt idx="0">
                  <c:v>760.39516285889442</c:v>
                </c:pt>
                <c:pt idx="1">
                  <c:v>822.23042499112489</c:v>
                </c:pt>
                <c:pt idx="2">
                  <c:v>755.9946328876573</c:v>
                </c:pt>
                <c:pt idx="3">
                  <c:v>327.36260646936978</c:v>
                </c:pt>
                <c:pt idx="4">
                  <c:v>445.95548015909571</c:v>
                </c:pt>
                <c:pt idx="5">
                  <c:v>809.02562594874917</c:v>
                </c:pt>
                <c:pt idx="6">
                  <c:v>476.46693341971451</c:v>
                </c:pt>
                <c:pt idx="7">
                  <c:v>463.07714615648149</c:v>
                </c:pt>
                <c:pt idx="8">
                  <c:v>545.16064403827772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0-40DC-B325-5418C1237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955984"/>
        <c:axId val="225962640"/>
      </c:barChart>
      <c:catAx>
        <c:axId val="22595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62640"/>
        <c:crosses val="autoZero"/>
        <c:auto val="1"/>
        <c:lblAlgn val="ctr"/>
        <c:lblOffset val="100"/>
        <c:noMultiLvlLbl val="0"/>
      </c:catAx>
      <c:valAx>
        <c:axId val="22596264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5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67082081489896661"/>
          <c:y val="2.1648987022178337E-2"/>
          <c:w val="0.31474077871202549"/>
          <c:h val="5.4828144738830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Aid disbursements by bilateral donors (US$ millions)</a:t>
            </a:r>
          </a:p>
        </c:rich>
      </c:tx>
      <c:layout>
        <c:manualLayout>
          <c:xMode val="edge"/>
          <c:yMode val="edge"/>
          <c:x val="9.9354629174199321E-2"/>
          <c:y val="5.735841108719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5826885329905"/>
          <c:y val="0.11688898576299427"/>
          <c:w val="0.79974405839966545"/>
          <c:h val="0.875893891235586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3'!$D$9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3'!$B$10:$C$46</c:f>
              <c:multiLvlStrCache>
                <c:ptCount val="37"/>
                <c:lvl>
                  <c:pt idx="0">
                    <c:v>2018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2018</c:v>
                  </c:pt>
                  <c:pt idx="15">
                    <c:v>2019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2018</c:v>
                  </c:pt>
                  <c:pt idx="23">
                    <c:v>2019</c:v>
                  </c:pt>
                  <c:pt idx="24">
                    <c:v>2020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2018</c:v>
                  </c:pt>
                  <c:pt idx="29">
                    <c:v>2019</c:v>
                  </c:pt>
                  <c:pt idx="30">
                    <c:v>2020</c:v>
                  </c:pt>
                  <c:pt idx="31">
                    <c:v>2018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2018</c:v>
                  </c:pt>
                  <c:pt idx="35">
                    <c:v>2019</c:v>
                  </c:pt>
                  <c:pt idx="36">
                    <c:v>2020</c:v>
                  </c:pt>
                </c:lvl>
                <c:lvl>
                  <c:pt idx="0">
                    <c:v>Australia</c:v>
                  </c:pt>
                  <c:pt idx="2">
                    <c:v>Belgium</c:v>
                  </c:pt>
                  <c:pt idx="5">
                    <c:v>Canada</c:v>
                  </c:pt>
                  <c:pt idx="8">
                    <c:v>Denmark</c:v>
                  </c:pt>
                  <c:pt idx="11">
                    <c:v>EC</c:v>
                  </c:pt>
                  <c:pt idx="14">
                    <c:v>Fin
land</c:v>
                  </c:pt>
                  <c:pt idx="16">
                    <c:v>Germany</c:v>
                  </c:pt>
                  <c:pt idx="19">
                    <c:v>Nether
lands</c:v>
                  </c:pt>
                  <c:pt idx="22">
                    <c:v>Norway</c:v>
                  </c:pt>
                  <c:pt idx="25">
                    <c:v>Sweden</c:v>
                  </c:pt>
                  <c:pt idx="28">
                    <c:v>Switzer
land</c:v>
                  </c:pt>
                  <c:pt idx="31">
                    <c:v>UK</c:v>
                  </c:pt>
                  <c:pt idx="34">
                    <c:v>US</c:v>
                  </c:pt>
                </c:lvl>
              </c:multiLvlStrCache>
            </c:multiLvlStrRef>
          </c:cat>
          <c:val>
            <c:numRef>
              <c:f>'Figure 3'!$D$10:$D$46</c:f>
              <c:numCache>
                <c:formatCode>0</c:formatCode>
                <c:ptCount val="37"/>
                <c:pt idx="0">
                  <c:v>8.7439207250999988</c:v>
                </c:pt>
                <c:pt idx="1">
                  <c:v>2.8384051020272962</c:v>
                </c:pt>
                <c:pt idx="2">
                  <c:v>25.330208805474999</c:v>
                </c:pt>
                <c:pt idx="3">
                  <c:v>28.800459146711997</c:v>
                </c:pt>
                <c:pt idx="4">
                  <c:v>4.1744067604649997</c:v>
                </c:pt>
                <c:pt idx="5">
                  <c:v>16.15414032625181</c:v>
                </c:pt>
                <c:pt idx="6">
                  <c:v>11.601073467389437</c:v>
                </c:pt>
                <c:pt idx="7">
                  <c:v>8.0198151785230873</c:v>
                </c:pt>
                <c:pt idx="8">
                  <c:v>37.469662908480032</c:v>
                </c:pt>
                <c:pt idx="9">
                  <c:v>29.296326762232951</c:v>
                </c:pt>
                <c:pt idx="10">
                  <c:v>45.661285606193942</c:v>
                </c:pt>
                <c:pt idx="11">
                  <c:v>94.868700761925041</c:v>
                </c:pt>
                <c:pt idx="12">
                  <c:v>117.16080325645297</c:v>
                </c:pt>
                <c:pt idx="13">
                  <c:v>140.94911112151502</c:v>
                </c:pt>
                <c:pt idx="14">
                  <c:v>4.9256735000000003</c:v>
                </c:pt>
                <c:pt idx="15">
                  <c:v>8.1169806299999994E-2</c:v>
                </c:pt>
                <c:pt idx="16">
                  <c:v>6.5970312533076241</c:v>
                </c:pt>
                <c:pt idx="17">
                  <c:v>4.1674590171265109</c:v>
                </c:pt>
                <c:pt idx="18">
                  <c:v>5.7464329502056444</c:v>
                </c:pt>
                <c:pt idx="19">
                  <c:v>30.45812952599999</c:v>
                </c:pt>
                <c:pt idx="20">
                  <c:v>33.135128511891992</c:v>
                </c:pt>
                <c:pt idx="21">
                  <c:v>36.439135416945028</c:v>
                </c:pt>
                <c:pt idx="22">
                  <c:v>12.733167008999997</c:v>
                </c:pt>
                <c:pt idx="23">
                  <c:v>28.556470571999988</c:v>
                </c:pt>
                <c:pt idx="24">
                  <c:v>16.869145994400007</c:v>
                </c:pt>
                <c:pt idx="25">
                  <c:v>59.631340679945581</c:v>
                </c:pt>
                <c:pt idx="26">
                  <c:v>53.759114603023406</c:v>
                </c:pt>
                <c:pt idx="27">
                  <c:v>72.317506481318517</c:v>
                </c:pt>
                <c:pt idx="28">
                  <c:v>1.5482163999999989</c:v>
                </c:pt>
                <c:pt idx="29">
                  <c:v>1.243776</c:v>
                </c:pt>
                <c:pt idx="30">
                  <c:v>1.1016743327999901</c:v>
                </c:pt>
                <c:pt idx="31">
                  <c:v>118.39176910081228</c:v>
                </c:pt>
                <c:pt idx="32">
                  <c:v>155.42761141985449</c:v>
                </c:pt>
                <c:pt idx="33">
                  <c:v>71.820258252888706</c:v>
                </c:pt>
                <c:pt idx="34">
                  <c:v>338.14818930000081</c:v>
                </c:pt>
                <c:pt idx="35">
                  <c:v>353.05388561000069</c:v>
                </c:pt>
                <c:pt idx="36">
                  <c:v>350.37089292000002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E07-B326-2EB1878F2FF9}"/>
            </c:ext>
          </c:extLst>
        </c:ser>
        <c:ser>
          <c:idx val="1"/>
          <c:order val="1"/>
          <c:tx>
            <c:strRef>
              <c:f>'Figure 3'!$E$9</c:f>
              <c:strCache>
                <c:ptCount val="1"/>
                <c:pt idx="0">
                  <c:v>Private Development Finance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3'!$B$10:$C$46</c:f>
              <c:multiLvlStrCache>
                <c:ptCount val="37"/>
                <c:lvl>
                  <c:pt idx="0">
                    <c:v>2018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2018</c:v>
                  </c:pt>
                  <c:pt idx="15">
                    <c:v>2019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2018</c:v>
                  </c:pt>
                  <c:pt idx="23">
                    <c:v>2019</c:v>
                  </c:pt>
                  <c:pt idx="24">
                    <c:v>2020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2018</c:v>
                  </c:pt>
                  <c:pt idx="29">
                    <c:v>2019</c:v>
                  </c:pt>
                  <c:pt idx="30">
                    <c:v>2020</c:v>
                  </c:pt>
                  <c:pt idx="31">
                    <c:v>2018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2018</c:v>
                  </c:pt>
                  <c:pt idx="35">
                    <c:v>2019</c:v>
                  </c:pt>
                  <c:pt idx="36">
                    <c:v>2020</c:v>
                  </c:pt>
                </c:lvl>
                <c:lvl>
                  <c:pt idx="0">
                    <c:v>Australia</c:v>
                  </c:pt>
                  <c:pt idx="2">
                    <c:v>Belgium</c:v>
                  </c:pt>
                  <c:pt idx="5">
                    <c:v>Canada</c:v>
                  </c:pt>
                  <c:pt idx="8">
                    <c:v>Denmark</c:v>
                  </c:pt>
                  <c:pt idx="11">
                    <c:v>EC</c:v>
                  </c:pt>
                  <c:pt idx="14">
                    <c:v>Fin
land</c:v>
                  </c:pt>
                  <c:pt idx="16">
                    <c:v>Germany</c:v>
                  </c:pt>
                  <c:pt idx="19">
                    <c:v>Nether
lands</c:v>
                  </c:pt>
                  <c:pt idx="22">
                    <c:v>Norway</c:v>
                  </c:pt>
                  <c:pt idx="25">
                    <c:v>Sweden</c:v>
                  </c:pt>
                  <c:pt idx="28">
                    <c:v>Switzer
land</c:v>
                  </c:pt>
                  <c:pt idx="31">
                    <c:v>UK</c:v>
                  </c:pt>
                  <c:pt idx="34">
                    <c:v>US</c:v>
                  </c:pt>
                </c:lvl>
              </c:multiLvlStrCache>
            </c:multiLvlStrRef>
          </c:cat>
          <c:val>
            <c:numRef>
              <c:f>'Figure 3'!$E$10:$E$46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5.2994685852597492</c:v>
                </c:pt>
                <c:pt idx="20">
                  <c:v>2.9905679099336711</c:v>
                </c:pt>
                <c:pt idx="21">
                  <c:v>2.2691008458225013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E07-B326-2EB1878F2FF9}"/>
            </c:ext>
          </c:extLst>
        </c:ser>
        <c:ser>
          <c:idx val="2"/>
          <c:order val="2"/>
          <c:tx>
            <c:strRef>
              <c:f>'Figure 3'!#REF!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3'!$B$10:$C$46</c:f>
              <c:multiLvlStrCache>
                <c:ptCount val="37"/>
                <c:lvl>
                  <c:pt idx="0">
                    <c:v>2018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2018</c:v>
                  </c:pt>
                  <c:pt idx="15">
                    <c:v>2019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2018</c:v>
                  </c:pt>
                  <c:pt idx="23">
                    <c:v>2019</c:v>
                  </c:pt>
                  <c:pt idx="24">
                    <c:v>2020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2018</c:v>
                  </c:pt>
                  <c:pt idx="29">
                    <c:v>2019</c:v>
                  </c:pt>
                  <c:pt idx="30">
                    <c:v>2020</c:v>
                  </c:pt>
                  <c:pt idx="31">
                    <c:v>2018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2018</c:v>
                  </c:pt>
                  <c:pt idx="35">
                    <c:v>2019</c:v>
                  </c:pt>
                  <c:pt idx="36">
                    <c:v>2020</c:v>
                  </c:pt>
                </c:lvl>
                <c:lvl>
                  <c:pt idx="0">
                    <c:v>Australia</c:v>
                  </c:pt>
                  <c:pt idx="2">
                    <c:v>Belgium</c:v>
                  </c:pt>
                  <c:pt idx="5">
                    <c:v>Canada</c:v>
                  </c:pt>
                  <c:pt idx="8">
                    <c:v>Denmark</c:v>
                  </c:pt>
                  <c:pt idx="11">
                    <c:v>EC</c:v>
                  </c:pt>
                  <c:pt idx="14">
                    <c:v>Fin
land</c:v>
                  </c:pt>
                  <c:pt idx="16">
                    <c:v>Germany</c:v>
                  </c:pt>
                  <c:pt idx="19">
                    <c:v>Nether
lands</c:v>
                  </c:pt>
                  <c:pt idx="22">
                    <c:v>Norway</c:v>
                  </c:pt>
                  <c:pt idx="25">
                    <c:v>Sweden</c:v>
                  </c:pt>
                  <c:pt idx="28">
                    <c:v>Switzer
land</c:v>
                  </c:pt>
                  <c:pt idx="31">
                    <c:v>UK</c:v>
                  </c:pt>
                  <c:pt idx="34">
                    <c:v>US</c:v>
                  </c:pt>
                </c:lvl>
              </c:multiLvlStrCache>
            </c:multiLvlStrRef>
          </c:cat>
          <c:val>
            <c:numRef>
              <c:f>'Figure 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E07-B326-2EB1878F2FF9}"/>
            </c:ext>
          </c:extLst>
        </c:ser>
        <c:ser>
          <c:idx val="3"/>
          <c:order val="3"/>
          <c:tx>
            <c:strRef>
              <c:f>'Figure 3'!#REF!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 3'!$B$10:$C$46</c:f>
              <c:multiLvlStrCache>
                <c:ptCount val="37"/>
                <c:lvl>
                  <c:pt idx="0">
                    <c:v>2018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2018</c:v>
                  </c:pt>
                  <c:pt idx="15">
                    <c:v>2019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2018</c:v>
                  </c:pt>
                  <c:pt idx="23">
                    <c:v>2019</c:v>
                  </c:pt>
                  <c:pt idx="24">
                    <c:v>2020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2018</c:v>
                  </c:pt>
                  <c:pt idx="29">
                    <c:v>2019</c:v>
                  </c:pt>
                  <c:pt idx="30">
                    <c:v>2020</c:v>
                  </c:pt>
                  <c:pt idx="31">
                    <c:v>2018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2018</c:v>
                  </c:pt>
                  <c:pt idx="35">
                    <c:v>2019</c:v>
                  </c:pt>
                  <c:pt idx="36">
                    <c:v>2020</c:v>
                  </c:pt>
                </c:lvl>
                <c:lvl>
                  <c:pt idx="0">
                    <c:v>Australia</c:v>
                  </c:pt>
                  <c:pt idx="2">
                    <c:v>Belgium</c:v>
                  </c:pt>
                  <c:pt idx="5">
                    <c:v>Canada</c:v>
                  </c:pt>
                  <c:pt idx="8">
                    <c:v>Denmark</c:v>
                  </c:pt>
                  <c:pt idx="11">
                    <c:v>EC</c:v>
                  </c:pt>
                  <c:pt idx="14">
                    <c:v>Fin
land</c:v>
                  </c:pt>
                  <c:pt idx="16">
                    <c:v>Germany</c:v>
                  </c:pt>
                  <c:pt idx="19">
                    <c:v>Nether
lands</c:v>
                  </c:pt>
                  <c:pt idx="22">
                    <c:v>Norway</c:v>
                  </c:pt>
                  <c:pt idx="25">
                    <c:v>Sweden</c:v>
                  </c:pt>
                  <c:pt idx="28">
                    <c:v>Switzer
land</c:v>
                  </c:pt>
                  <c:pt idx="31">
                    <c:v>UK</c:v>
                  </c:pt>
                  <c:pt idx="34">
                    <c:v>US</c:v>
                  </c:pt>
                </c:lvl>
              </c:multiLvlStrCache>
            </c:multiLvlStrRef>
          </c:cat>
          <c:val>
            <c:numRef>
              <c:f>'Figure 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E07-B326-2EB1878F2FF9}"/>
            </c:ext>
          </c:extLst>
        </c:ser>
        <c:ser>
          <c:idx val="4"/>
          <c:order val="4"/>
          <c:tx>
            <c:strRef>
              <c:f>'Figure 3'!$F$9</c:f>
              <c:strCache>
                <c:ptCount val="1"/>
                <c:pt idx="0">
                  <c:v>Grand 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3'!$B$10:$C$46</c:f>
              <c:multiLvlStrCache>
                <c:ptCount val="37"/>
                <c:lvl>
                  <c:pt idx="0">
                    <c:v>2018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2018</c:v>
                  </c:pt>
                  <c:pt idx="15">
                    <c:v>2019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2018</c:v>
                  </c:pt>
                  <c:pt idx="23">
                    <c:v>2019</c:v>
                  </c:pt>
                  <c:pt idx="24">
                    <c:v>2020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2018</c:v>
                  </c:pt>
                  <c:pt idx="29">
                    <c:v>2019</c:v>
                  </c:pt>
                  <c:pt idx="30">
                    <c:v>2020</c:v>
                  </c:pt>
                  <c:pt idx="31">
                    <c:v>2018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2018</c:v>
                  </c:pt>
                  <c:pt idx="35">
                    <c:v>2019</c:v>
                  </c:pt>
                  <c:pt idx="36">
                    <c:v>2020</c:v>
                  </c:pt>
                </c:lvl>
                <c:lvl>
                  <c:pt idx="0">
                    <c:v>Australia</c:v>
                  </c:pt>
                  <c:pt idx="2">
                    <c:v>Belgium</c:v>
                  </c:pt>
                  <c:pt idx="5">
                    <c:v>Canada</c:v>
                  </c:pt>
                  <c:pt idx="8">
                    <c:v>Denmark</c:v>
                  </c:pt>
                  <c:pt idx="11">
                    <c:v>EC</c:v>
                  </c:pt>
                  <c:pt idx="14">
                    <c:v>Fin
land</c:v>
                  </c:pt>
                  <c:pt idx="16">
                    <c:v>Germany</c:v>
                  </c:pt>
                  <c:pt idx="19">
                    <c:v>Nether
lands</c:v>
                  </c:pt>
                  <c:pt idx="22">
                    <c:v>Norway</c:v>
                  </c:pt>
                  <c:pt idx="25">
                    <c:v>Sweden</c:v>
                  </c:pt>
                  <c:pt idx="28">
                    <c:v>Switzer
land</c:v>
                  </c:pt>
                  <c:pt idx="31">
                    <c:v>UK</c:v>
                  </c:pt>
                  <c:pt idx="34">
                    <c:v>US</c:v>
                  </c:pt>
                </c:lvl>
              </c:multiLvlStrCache>
            </c:multiLvlStrRef>
          </c:cat>
          <c:val>
            <c:numRef>
              <c:f>'Figure 3'!$F$10:$F$46</c:f>
              <c:numCache>
                <c:formatCode>0</c:formatCode>
                <c:ptCount val="37"/>
                <c:pt idx="0">
                  <c:v>8.7439207250999988</c:v>
                </c:pt>
                <c:pt idx="1">
                  <c:v>2.8384051020272962</c:v>
                </c:pt>
                <c:pt idx="2">
                  <c:v>25.330208805474999</c:v>
                </c:pt>
                <c:pt idx="3">
                  <c:v>28.800459146711997</c:v>
                </c:pt>
                <c:pt idx="4">
                  <c:v>4.1744067604649997</c:v>
                </c:pt>
                <c:pt idx="5">
                  <c:v>16.15414032625181</c:v>
                </c:pt>
                <c:pt idx="6">
                  <c:v>11.601073467389437</c:v>
                </c:pt>
                <c:pt idx="7">
                  <c:v>8.0198151785230873</c:v>
                </c:pt>
                <c:pt idx="8">
                  <c:v>37.469662908480032</c:v>
                </c:pt>
                <c:pt idx="9">
                  <c:v>29.296326762232951</c:v>
                </c:pt>
                <c:pt idx="10">
                  <c:v>45.661285606193942</c:v>
                </c:pt>
                <c:pt idx="11">
                  <c:v>94.868700761925041</c:v>
                </c:pt>
                <c:pt idx="12">
                  <c:v>117.16080325645297</c:v>
                </c:pt>
                <c:pt idx="13">
                  <c:v>141.20497814809502</c:v>
                </c:pt>
                <c:pt idx="14">
                  <c:v>4.9256735000000003</c:v>
                </c:pt>
                <c:pt idx="15">
                  <c:v>8.1169806299999994E-2</c:v>
                </c:pt>
                <c:pt idx="16">
                  <c:v>6.5970312533076241</c:v>
                </c:pt>
                <c:pt idx="17">
                  <c:v>4.1674590171265109</c:v>
                </c:pt>
                <c:pt idx="18">
                  <c:v>5.7464329502056444</c:v>
                </c:pt>
                <c:pt idx="19">
                  <c:v>35.853142088599284</c:v>
                </c:pt>
                <c:pt idx="20">
                  <c:v>36.24387022800466</c:v>
                </c:pt>
                <c:pt idx="21">
                  <c:v>38.708236262767521</c:v>
                </c:pt>
                <c:pt idx="22">
                  <c:v>12.733167008999997</c:v>
                </c:pt>
                <c:pt idx="23">
                  <c:v>28.556470571999988</c:v>
                </c:pt>
                <c:pt idx="24">
                  <c:v>16.869145994400007</c:v>
                </c:pt>
                <c:pt idx="25">
                  <c:v>59.631340679945581</c:v>
                </c:pt>
                <c:pt idx="26">
                  <c:v>53.759114603023406</c:v>
                </c:pt>
                <c:pt idx="27">
                  <c:v>72.317506481318517</c:v>
                </c:pt>
                <c:pt idx="28">
                  <c:v>1.5482163999999989</c:v>
                </c:pt>
                <c:pt idx="29">
                  <c:v>1.243776</c:v>
                </c:pt>
                <c:pt idx="30">
                  <c:v>1.1016743327999901</c:v>
                </c:pt>
                <c:pt idx="31">
                  <c:v>118.39176910081228</c:v>
                </c:pt>
                <c:pt idx="32">
                  <c:v>155.42761141985449</c:v>
                </c:pt>
                <c:pt idx="33">
                  <c:v>71.820258252888706</c:v>
                </c:pt>
                <c:pt idx="34">
                  <c:v>338.14818930000081</c:v>
                </c:pt>
                <c:pt idx="35">
                  <c:v>353.05388561000069</c:v>
                </c:pt>
                <c:pt idx="36">
                  <c:v>350.37089292000002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E07-B326-2EB1878F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3282688"/>
        <c:axId val="803281856"/>
      </c:barChart>
      <c:catAx>
        <c:axId val="80328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81856"/>
        <c:crosses val="autoZero"/>
        <c:auto val="1"/>
        <c:lblAlgn val="ctr"/>
        <c:lblOffset val="100"/>
        <c:noMultiLvlLbl val="0"/>
      </c:catAx>
      <c:valAx>
        <c:axId val="80328185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40667125547810429"/>
          <c:y val="9.5201523330123387E-3"/>
          <c:w val="0.49395666052979342"/>
          <c:h val="4.0217532352369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Aid disbursements (US$ millions)</a:t>
            </a:r>
          </a:p>
        </c:rich>
      </c:tx>
      <c:layout>
        <c:manualLayout>
          <c:xMode val="edge"/>
          <c:yMode val="edge"/>
          <c:x val="0.1860693350831146"/>
          <c:y val="9.2592592592592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05686789151356"/>
          <c:y val="0.25731262758821816"/>
          <c:w val="0.73958902012248473"/>
          <c:h val="0.691761446485855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4'!$C$10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4'!$A$11:$B$16</c:f>
              <c:multiLvlStrCache>
                <c:ptCount val="6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</c:lvl>
                <c:lvl>
                  <c:pt idx="0">
                    <c:v>African Development Bank Group</c:v>
                  </c:pt>
                  <c:pt idx="3">
                    <c:v>World Bank</c:v>
                  </c:pt>
                </c:lvl>
              </c:multiLvlStrCache>
            </c:multiLvlStrRef>
          </c:cat>
          <c:val>
            <c:numRef>
              <c:f>'Figure 4'!$C$11:$C$16</c:f>
              <c:numCache>
                <c:formatCode>_-* #,##0_-;\-* #,##0_-;_-*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196.85826199999991</c:v>
                </c:pt>
                <c:pt idx="4">
                  <c:v>316.4650708499999</c:v>
                </c:pt>
                <c:pt idx="5">
                  <c:v>707.88931100000013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5-4887-BE0F-000CD29C7C50}"/>
            </c:ext>
          </c:extLst>
        </c:ser>
        <c:ser>
          <c:idx val="1"/>
          <c:order val="1"/>
          <c:tx>
            <c:strRef>
              <c:f>'Figure 4'!$D$10</c:f>
              <c:strCache>
                <c:ptCount val="1"/>
                <c:pt idx="0">
                  <c:v>Unspecified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4'!$A$11:$B$16</c:f>
              <c:multiLvlStrCache>
                <c:ptCount val="6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</c:lvl>
                <c:lvl>
                  <c:pt idx="0">
                    <c:v>African Development Bank Group</c:v>
                  </c:pt>
                  <c:pt idx="3">
                    <c:v>World Bank</c:v>
                  </c:pt>
                </c:lvl>
              </c:multiLvlStrCache>
            </c:multiLvlStrRef>
          </c:cat>
          <c:val>
            <c:numRef>
              <c:f>'Figure 4'!$D$11:$D$16</c:f>
              <c:numCache>
                <c:formatCode>_-* #,##0_-;\-* #,##0_-;_-* "-"??_-;_-@_-</c:formatCode>
                <c:ptCount val="6"/>
                <c:pt idx="0">
                  <c:v>130.5043444693699</c:v>
                </c:pt>
                <c:pt idx="1">
                  <c:v>129.49040930909584</c:v>
                </c:pt>
                <c:pt idx="2">
                  <c:v>101.13631494874897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5-4887-BE0F-000CD29C7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0993936"/>
        <c:axId val="610988944"/>
      </c:barChart>
      <c:catAx>
        <c:axId val="61099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88944"/>
        <c:crosses val="autoZero"/>
        <c:auto val="1"/>
        <c:lblAlgn val="ctr"/>
        <c:lblOffset val="100"/>
        <c:noMultiLvlLbl val="0"/>
      </c:catAx>
      <c:valAx>
        <c:axId val="6109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896609798775152"/>
          <c:y val="2.6157407407407404E-2"/>
          <c:w val="0.33206758530183728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6025878088645"/>
          <c:y val="0.16860943681792837"/>
          <c:w val="0.83136174603075608"/>
          <c:h val="0.8011122248479861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5'!$C$9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5'!$A$10:$B$33</c:f>
              <c:multiLvlStrCache>
                <c:ptCount val="24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  <c:pt idx="21">
                    <c:v>2018</c:v>
                  </c:pt>
                  <c:pt idx="22">
                    <c:v>2019</c:v>
                  </c:pt>
                  <c:pt idx="23">
                    <c:v>2020</c:v>
                  </c:pt>
                </c:lvl>
                <c:lvl>
                  <c:pt idx="0">
                    <c:v>Global Fund</c:v>
                  </c:pt>
                  <c:pt idx="3">
                    <c:v>ICRC</c:v>
                  </c:pt>
                  <c:pt idx="6">
                    <c:v>IFAD</c:v>
                  </c:pt>
                  <c:pt idx="9">
                    <c:v>UNDP</c:v>
                  </c:pt>
                  <c:pt idx="12">
                    <c:v>UNICEF</c:v>
                  </c:pt>
                  <c:pt idx="15">
                    <c:v>UNIDO</c:v>
                  </c:pt>
                  <c:pt idx="18">
                    <c:v>UNOCHA</c:v>
                  </c:pt>
                  <c:pt idx="21">
                    <c:v>WFP</c:v>
                  </c:pt>
                </c:lvl>
              </c:multiLvlStrCache>
            </c:multiLvlStrRef>
          </c:cat>
          <c:val>
            <c:numRef>
              <c:f>'Figure 5'!$C$10:$C$33</c:f>
              <c:numCache>
                <c:formatCode>0</c:formatCode>
                <c:ptCount val="24"/>
                <c:pt idx="0">
                  <c:v>166.11045883999995</c:v>
                </c:pt>
                <c:pt idx="1">
                  <c:v>129.40826151000007</c:v>
                </c:pt>
                <c:pt idx="2">
                  <c:v>260.47601620000017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14.513818000000001</c:v>
                </c:pt>
                <c:pt idx="10">
                  <c:v>14.855592</c:v>
                </c:pt>
                <c:pt idx="11">
                  <c:v>18.754465</c:v>
                </c:pt>
                <c:pt idx="12">
                  <c:v>69.559336059999907</c:v>
                </c:pt>
                <c:pt idx="13">
                  <c:v>76.85688787700002</c:v>
                </c:pt>
                <c:pt idx="14">
                  <c:v>80.263351932999868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23.086811000000001</c:v>
                </c:pt>
                <c:pt idx="19">
                  <c:v>22.296336</c:v>
                </c:pt>
                <c:pt idx="20">
                  <c:v>8.9506479999999993</c:v>
                </c:pt>
                <c:pt idx="21">
                  <c:v>176.23620900000003</c:v>
                </c:pt>
                <c:pt idx="22">
                  <c:v>184.98869999999999</c:v>
                </c:pt>
                <c:pt idx="23">
                  <c:v>153.40185600000001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6-404A-9FD7-9F70F770DB7F}"/>
            </c:ext>
          </c:extLst>
        </c:ser>
        <c:ser>
          <c:idx val="1"/>
          <c:order val="1"/>
          <c:tx>
            <c:strRef>
              <c:f>'Figure 5'!$D$9</c:f>
              <c:strCache>
                <c:ptCount val="1"/>
                <c:pt idx="0">
                  <c:v>OOFs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5'!$A$10:$B$33</c:f>
              <c:multiLvlStrCache>
                <c:ptCount val="24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  <c:pt idx="21">
                    <c:v>2018</c:v>
                  </c:pt>
                  <c:pt idx="22">
                    <c:v>2019</c:v>
                  </c:pt>
                  <c:pt idx="23">
                    <c:v>2020</c:v>
                  </c:pt>
                </c:lvl>
                <c:lvl>
                  <c:pt idx="0">
                    <c:v>Global Fund</c:v>
                  </c:pt>
                  <c:pt idx="3">
                    <c:v>ICRC</c:v>
                  </c:pt>
                  <c:pt idx="6">
                    <c:v>IFAD</c:v>
                  </c:pt>
                  <c:pt idx="9">
                    <c:v>UNDP</c:v>
                  </c:pt>
                  <c:pt idx="12">
                    <c:v>UNICEF</c:v>
                  </c:pt>
                  <c:pt idx="15">
                    <c:v>UNIDO</c:v>
                  </c:pt>
                  <c:pt idx="18">
                    <c:v>UNOCHA</c:v>
                  </c:pt>
                  <c:pt idx="21">
                    <c:v>WFP</c:v>
                  </c:pt>
                </c:lvl>
              </c:multiLvlStrCache>
            </c:multiLvlStrRef>
          </c:cat>
          <c:val>
            <c:numRef>
              <c:f>'Figure 5'!$D$10:$D$33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4.7627514419119894</c:v>
                </c:pt>
                <c:pt idx="4">
                  <c:v>5.1256643892479907</c:v>
                </c:pt>
                <c:pt idx="5">
                  <c:v>4.4527872050225179</c:v>
                </c:pt>
                <c:pt idx="6">
                  <c:v>21.756697297800951</c:v>
                </c:pt>
                <c:pt idx="7">
                  <c:v>28.509825380231959</c:v>
                </c:pt>
                <c:pt idx="8">
                  <c:v>18.26597345025499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6-404A-9FD7-9F70F770DB7F}"/>
            </c:ext>
          </c:extLst>
        </c:ser>
        <c:ser>
          <c:idx val="2"/>
          <c:order val="2"/>
          <c:tx>
            <c:strRef>
              <c:f>'Figure 5'!$E$9</c:f>
              <c:strCache>
                <c:ptCount val="1"/>
                <c:pt idx="0">
                  <c:v>Unspecified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5'!$A$10:$B$33</c:f>
              <c:multiLvlStrCache>
                <c:ptCount val="24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  <c:pt idx="21">
                    <c:v>2018</c:v>
                  </c:pt>
                  <c:pt idx="22">
                    <c:v>2019</c:v>
                  </c:pt>
                  <c:pt idx="23">
                    <c:v>2020</c:v>
                  </c:pt>
                </c:lvl>
                <c:lvl>
                  <c:pt idx="0">
                    <c:v>Global Fund</c:v>
                  </c:pt>
                  <c:pt idx="3">
                    <c:v>ICRC</c:v>
                  </c:pt>
                  <c:pt idx="6">
                    <c:v>IFAD</c:v>
                  </c:pt>
                  <c:pt idx="9">
                    <c:v>UNDP</c:v>
                  </c:pt>
                  <c:pt idx="12">
                    <c:v>UNICEF</c:v>
                  </c:pt>
                  <c:pt idx="15">
                    <c:v>UNIDO</c:v>
                  </c:pt>
                  <c:pt idx="18">
                    <c:v>UNOCHA</c:v>
                  </c:pt>
                  <c:pt idx="21">
                    <c:v>WFP</c:v>
                  </c:pt>
                </c:lvl>
              </c:multiLvlStrCache>
            </c:multiLvlStrRef>
          </c:cat>
          <c:val>
            <c:numRef>
              <c:f>'Figure 5'!$E$10:$E$33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0.44085177999999997</c:v>
                </c:pt>
                <c:pt idx="16">
                  <c:v>1.0358790000000002</c:v>
                </c:pt>
                <c:pt idx="17">
                  <c:v>0.59554625000000017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6-404A-9FD7-9F70F770DB7F}"/>
            </c:ext>
          </c:extLst>
        </c:ser>
        <c:ser>
          <c:idx val="3"/>
          <c:order val="3"/>
          <c:tx>
            <c:strRef>
              <c:f>'Figure 5'!$F$9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5'!$A$10:$B$33</c:f>
              <c:multiLvlStrCache>
                <c:ptCount val="24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  <c:pt idx="21">
                    <c:v>2018</c:v>
                  </c:pt>
                  <c:pt idx="22">
                    <c:v>2019</c:v>
                  </c:pt>
                  <c:pt idx="23">
                    <c:v>2020</c:v>
                  </c:pt>
                </c:lvl>
                <c:lvl>
                  <c:pt idx="0">
                    <c:v>Global Fund</c:v>
                  </c:pt>
                  <c:pt idx="3">
                    <c:v>ICRC</c:v>
                  </c:pt>
                  <c:pt idx="6">
                    <c:v>IFAD</c:v>
                  </c:pt>
                  <c:pt idx="9">
                    <c:v>UNDP</c:v>
                  </c:pt>
                  <c:pt idx="12">
                    <c:v>UNICEF</c:v>
                  </c:pt>
                  <c:pt idx="15">
                    <c:v>UNIDO</c:v>
                  </c:pt>
                  <c:pt idx="18">
                    <c:v>UNOCHA</c:v>
                  </c:pt>
                  <c:pt idx="21">
                    <c:v>WFP</c:v>
                  </c:pt>
                </c:lvl>
              </c:multiLvlStrCache>
            </c:multiLvlStrRef>
          </c:cat>
          <c:val>
            <c:numRef>
              <c:f>'Figure 5'!$F$10:$F$33</c:f>
              <c:numCache>
                <c:formatCode>0</c:formatCode>
                <c:ptCount val="24"/>
                <c:pt idx="0">
                  <c:v>166.11045883999995</c:v>
                </c:pt>
                <c:pt idx="1">
                  <c:v>129.40826151000007</c:v>
                </c:pt>
                <c:pt idx="2">
                  <c:v>260.47601620000017</c:v>
                </c:pt>
                <c:pt idx="3">
                  <c:v>4.7627514419119894</c:v>
                </c:pt>
                <c:pt idx="4">
                  <c:v>5.1256643892479907</c:v>
                </c:pt>
                <c:pt idx="5">
                  <c:v>4.4527872050225179</c:v>
                </c:pt>
                <c:pt idx="6">
                  <c:v>21.756697297800951</c:v>
                </c:pt>
                <c:pt idx="7">
                  <c:v>28.509825380231959</c:v>
                </c:pt>
                <c:pt idx="8">
                  <c:v>18.26597345025499</c:v>
                </c:pt>
                <c:pt idx="9">
                  <c:v>14.513818000000001</c:v>
                </c:pt>
                <c:pt idx="10">
                  <c:v>14.855592</c:v>
                </c:pt>
                <c:pt idx="11">
                  <c:v>18.754465</c:v>
                </c:pt>
                <c:pt idx="12">
                  <c:v>69.559336059999907</c:v>
                </c:pt>
                <c:pt idx="13">
                  <c:v>76.85688787700002</c:v>
                </c:pt>
                <c:pt idx="14">
                  <c:v>80.263351932999868</c:v>
                </c:pt>
                <c:pt idx="15">
                  <c:v>0.44085177999999997</c:v>
                </c:pt>
                <c:pt idx="16">
                  <c:v>1.0358790000000002</c:v>
                </c:pt>
                <c:pt idx="17">
                  <c:v>0.59554625000000017</c:v>
                </c:pt>
                <c:pt idx="18">
                  <c:v>23.086811000000001</c:v>
                </c:pt>
                <c:pt idx="19">
                  <c:v>22.296336</c:v>
                </c:pt>
                <c:pt idx="20">
                  <c:v>8.9506479999999993</c:v>
                </c:pt>
                <c:pt idx="21">
                  <c:v>176.23620900000003</c:v>
                </c:pt>
                <c:pt idx="22">
                  <c:v>184.98869999999999</c:v>
                </c:pt>
                <c:pt idx="23">
                  <c:v>153.40185600000001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D6-404A-9FD7-9F70F770D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833280"/>
        <c:axId val="221844096"/>
      </c:barChart>
      <c:catAx>
        <c:axId val="22183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44096"/>
        <c:crosses val="autoZero"/>
        <c:auto val="1"/>
        <c:lblAlgn val="ctr"/>
        <c:lblOffset val="100"/>
        <c:noMultiLvlLbl val="0"/>
      </c:catAx>
      <c:valAx>
        <c:axId val="2218440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58956423746233622"/>
          <c:y val="1.405078640149403E-2"/>
          <c:w val="0.29559427352649165"/>
          <c:h val="3.6589573365202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Aid disbursements by sector (US$, millions)</a:t>
            </a:r>
          </a:p>
        </c:rich>
      </c:tx>
      <c:layout>
        <c:manualLayout>
          <c:xMode val="edge"/>
          <c:yMode val="edge"/>
          <c:x val="0.23395500054608889"/>
          <c:y val="7.8974351415365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6'!$B$10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6'!$A$12:$A$23</c:f>
              <c:strCache>
                <c:ptCount val="12"/>
                <c:pt idx="0">
                  <c:v>Environment</c:v>
                </c:pt>
                <c:pt idx="1">
                  <c:v>Banking and business</c:v>
                </c:pt>
                <c:pt idx="2">
                  <c:v>Other social services</c:v>
                </c:pt>
                <c:pt idx="3">
                  <c:v>Water and sanitation</c:v>
                </c:pt>
                <c:pt idx="4">
                  <c:v>Industry and trade</c:v>
                </c:pt>
                <c:pt idx="5">
                  <c:v>Infrastructure</c:v>
                </c:pt>
                <c:pt idx="6">
                  <c:v>Education</c:v>
                </c:pt>
                <c:pt idx="7">
                  <c:v>Other</c:v>
                </c:pt>
                <c:pt idx="8">
                  <c:v>Governance and security</c:v>
                </c:pt>
                <c:pt idx="9">
                  <c:v>Agriculture and food security</c:v>
                </c:pt>
                <c:pt idx="10">
                  <c:v>Humanitarian</c:v>
                </c:pt>
                <c:pt idx="11">
                  <c:v>Health</c:v>
                </c:pt>
              </c:strCache>
            </c:strRef>
          </c:cat>
          <c:val>
            <c:numRef>
              <c:f>'Figure 6'!$B$12:$B$23</c:f>
              <c:numCache>
                <c:formatCode>0</c:formatCode>
                <c:ptCount val="12"/>
                <c:pt idx="0">
                  <c:v>4.2423527915523511</c:v>
                </c:pt>
                <c:pt idx="1">
                  <c:v>12.237069849717905</c:v>
                </c:pt>
                <c:pt idx="2">
                  <c:v>7.0792774462785593</c:v>
                </c:pt>
                <c:pt idx="3">
                  <c:v>16.605390943791868</c:v>
                </c:pt>
                <c:pt idx="4">
                  <c:v>9.2328913779644495</c:v>
                </c:pt>
                <c:pt idx="5">
                  <c:v>22.242560635942787</c:v>
                </c:pt>
                <c:pt idx="6">
                  <c:v>19.026441166461083</c:v>
                </c:pt>
                <c:pt idx="7">
                  <c:v>47.941229921757625</c:v>
                </c:pt>
                <c:pt idx="8">
                  <c:v>121.46518919432214</c:v>
                </c:pt>
                <c:pt idx="9">
                  <c:v>127.58822420136313</c:v>
                </c:pt>
                <c:pt idx="10">
                  <c:v>162.98846200085998</c:v>
                </c:pt>
                <c:pt idx="11">
                  <c:v>205.34479637452779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8-44EB-8977-339F2EAD5D6A}"/>
            </c:ext>
          </c:extLst>
        </c:ser>
        <c:ser>
          <c:idx val="1"/>
          <c:order val="1"/>
          <c:tx>
            <c:strRef>
              <c:f>'Figure 6'!$C$10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6'!$A$12:$A$23</c:f>
              <c:strCache>
                <c:ptCount val="12"/>
                <c:pt idx="0">
                  <c:v>Environment</c:v>
                </c:pt>
                <c:pt idx="1">
                  <c:v>Banking and business</c:v>
                </c:pt>
                <c:pt idx="2">
                  <c:v>Other social services</c:v>
                </c:pt>
                <c:pt idx="3">
                  <c:v>Water and sanitation</c:v>
                </c:pt>
                <c:pt idx="4">
                  <c:v>Industry and trade</c:v>
                </c:pt>
                <c:pt idx="5">
                  <c:v>Infrastructure</c:v>
                </c:pt>
                <c:pt idx="6">
                  <c:v>Education</c:v>
                </c:pt>
                <c:pt idx="7">
                  <c:v>Other</c:v>
                </c:pt>
                <c:pt idx="8">
                  <c:v>Governance and security</c:v>
                </c:pt>
                <c:pt idx="9">
                  <c:v>Agriculture and food security</c:v>
                </c:pt>
                <c:pt idx="10">
                  <c:v>Humanitarian</c:v>
                </c:pt>
                <c:pt idx="11">
                  <c:v>Health</c:v>
                </c:pt>
              </c:strCache>
            </c:strRef>
          </c:cat>
          <c:val>
            <c:numRef>
              <c:f>'Figure 6'!$C$12:$C$23</c:f>
              <c:numCache>
                <c:formatCode>0</c:formatCode>
                <c:ptCount val="12"/>
                <c:pt idx="0">
                  <c:v>5.7499611229311069</c:v>
                </c:pt>
                <c:pt idx="1">
                  <c:v>4.9807270538894191</c:v>
                </c:pt>
                <c:pt idx="2">
                  <c:v>10.295319912057089</c:v>
                </c:pt>
                <c:pt idx="3">
                  <c:v>8.3931467431175744</c:v>
                </c:pt>
                <c:pt idx="4">
                  <c:v>9.1755128713604002</c:v>
                </c:pt>
                <c:pt idx="5">
                  <c:v>54.423123510700975</c:v>
                </c:pt>
                <c:pt idx="6">
                  <c:v>51.240569407044049</c:v>
                </c:pt>
                <c:pt idx="7">
                  <c:v>39.365971237640373</c:v>
                </c:pt>
                <c:pt idx="8">
                  <c:v>112.60023710576426</c:v>
                </c:pt>
                <c:pt idx="9">
                  <c:v>94.995737739556148</c:v>
                </c:pt>
                <c:pt idx="10">
                  <c:v>202.82212524073901</c:v>
                </c:pt>
                <c:pt idx="11">
                  <c:v>228.18552046462867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8-44EB-8977-339F2EAD5D6A}"/>
            </c:ext>
          </c:extLst>
        </c:ser>
        <c:ser>
          <c:idx val="2"/>
          <c:order val="2"/>
          <c:tx>
            <c:strRef>
              <c:f>'Figure 6'!$D$10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6'!$A$12:$A$23</c:f>
              <c:strCache>
                <c:ptCount val="12"/>
                <c:pt idx="0">
                  <c:v>Environment</c:v>
                </c:pt>
                <c:pt idx="1">
                  <c:v>Banking and business</c:v>
                </c:pt>
                <c:pt idx="2">
                  <c:v>Other social services</c:v>
                </c:pt>
                <c:pt idx="3">
                  <c:v>Water and sanitation</c:v>
                </c:pt>
                <c:pt idx="4">
                  <c:v>Industry and trade</c:v>
                </c:pt>
                <c:pt idx="5">
                  <c:v>Infrastructure</c:v>
                </c:pt>
                <c:pt idx="6">
                  <c:v>Education</c:v>
                </c:pt>
                <c:pt idx="7">
                  <c:v>Other</c:v>
                </c:pt>
                <c:pt idx="8">
                  <c:v>Governance and security</c:v>
                </c:pt>
                <c:pt idx="9">
                  <c:v>Agriculture and food security</c:v>
                </c:pt>
                <c:pt idx="10">
                  <c:v>Humanitarian</c:v>
                </c:pt>
                <c:pt idx="11">
                  <c:v>Health</c:v>
                </c:pt>
              </c:strCache>
            </c:strRef>
          </c:cat>
          <c:val>
            <c:numRef>
              <c:f>'Figure 6'!$D$12:$D$23</c:f>
              <c:numCache>
                <c:formatCode>0</c:formatCode>
                <c:ptCount val="12"/>
                <c:pt idx="0">
                  <c:v>5.2079970419815638</c:v>
                </c:pt>
                <c:pt idx="1">
                  <c:v>2.5395037059659833</c:v>
                </c:pt>
                <c:pt idx="2">
                  <c:v>2.4450679927118717</c:v>
                </c:pt>
                <c:pt idx="3">
                  <c:v>7.5874807241316429</c:v>
                </c:pt>
                <c:pt idx="4">
                  <c:v>17.476169613332658</c:v>
                </c:pt>
                <c:pt idx="5">
                  <c:v>26.960223074066949</c:v>
                </c:pt>
                <c:pt idx="6">
                  <c:v>45.507050575171377</c:v>
                </c:pt>
                <c:pt idx="7">
                  <c:v>46.085241790705894</c:v>
                </c:pt>
                <c:pt idx="8">
                  <c:v>94.671852945984909</c:v>
                </c:pt>
                <c:pt idx="9">
                  <c:v>123.365860877194</c:v>
                </c:pt>
                <c:pt idx="10">
                  <c:v>149.55939745995028</c:v>
                </c:pt>
                <c:pt idx="11">
                  <c:v>238.98844786099508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8-44EB-8977-339F2EAD5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40"/>
        <c:axId val="690017760"/>
        <c:axId val="690023584"/>
      </c:barChart>
      <c:catAx>
        <c:axId val="69001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23584"/>
        <c:crosses val="autoZero"/>
        <c:auto val="1"/>
        <c:lblAlgn val="ctr"/>
        <c:lblOffset val="100"/>
        <c:noMultiLvlLbl val="0"/>
      </c:catAx>
      <c:valAx>
        <c:axId val="6900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488405769119374"/>
          <c:y val="1.067616232096613E-2"/>
          <c:w val="0.17063756473899525"/>
          <c:h val="4.6651984976217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u="none" strike="noStrike" baseline="0">
                <a:effectLst/>
              </a:rPr>
              <a:t>Aid disbursements by sector (US$, millions)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F68-4704-8CF3-3A58FAA0E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3291840"/>
        <c:axId val="803298080"/>
      </c:barChart>
      <c:catAx>
        <c:axId val="80329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98080"/>
        <c:crosses val="autoZero"/>
        <c:auto val="1"/>
        <c:lblAlgn val="ctr"/>
        <c:lblOffset val="100"/>
        <c:noMultiLvlLbl val="0"/>
      </c:catAx>
      <c:valAx>
        <c:axId val="80329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IFI aid disbursements by sector (US$, millions)</a:t>
            </a:r>
          </a:p>
        </c:rich>
      </c:tx>
      <c:layout>
        <c:manualLayout>
          <c:xMode val="edge"/>
          <c:yMode val="edge"/>
          <c:x val="0.2751962167622552"/>
          <c:y val="8.0903927300253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7'!$B$10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7'!$A$11:$A$22</c:f>
              <c:strCache>
                <c:ptCount val="12"/>
                <c:pt idx="0">
                  <c:v>Environment</c:v>
                </c:pt>
                <c:pt idx="1">
                  <c:v>Banking and business</c:v>
                </c:pt>
                <c:pt idx="2">
                  <c:v>Health</c:v>
                </c:pt>
                <c:pt idx="3">
                  <c:v>Industry and trade</c:v>
                </c:pt>
                <c:pt idx="4">
                  <c:v>Humanitarian</c:v>
                </c:pt>
                <c:pt idx="5">
                  <c:v>Water and sanitation</c:v>
                </c:pt>
                <c:pt idx="6">
                  <c:v>Education</c:v>
                </c:pt>
                <c:pt idx="7">
                  <c:v>Other social services</c:v>
                </c:pt>
                <c:pt idx="8">
                  <c:v>Infrastructure</c:v>
                </c:pt>
                <c:pt idx="9">
                  <c:v>Agriculture and food security</c:v>
                </c:pt>
                <c:pt idx="10">
                  <c:v>Other</c:v>
                </c:pt>
                <c:pt idx="11">
                  <c:v>Governance and security</c:v>
                </c:pt>
              </c:strCache>
            </c:strRef>
          </c:cat>
          <c:val>
            <c:numRef>
              <c:f>'Figure 7'!$B$11:$B$22</c:f>
              <c:numCache>
                <c:formatCode>0</c:formatCode>
                <c:ptCount val="12"/>
                <c:pt idx="0">
                  <c:v>0</c:v>
                </c:pt>
                <c:pt idx="1">
                  <c:v>0.73967099999999997</c:v>
                </c:pt>
                <c:pt idx="2">
                  <c:v>7.4614998474019991</c:v>
                </c:pt>
                <c:pt idx="3">
                  <c:v>7.6879546199999993</c:v>
                </c:pt>
                <c:pt idx="4">
                  <c:v>20.667072749999999</c:v>
                </c:pt>
                <c:pt idx="5">
                  <c:v>32.499552516881998</c:v>
                </c:pt>
                <c:pt idx="6">
                  <c:v>55.221353278322994</c:v>
                </c:pt>
                <c:pt idx="7">
                  <c:v>61.867683469999996</c:v>
                </c:pt>
                <c:pt idx="8">
                  <c:v>111.32181406494098</c:v>
                </c:pt>
                <c:pt idx="9">
                  <c:v>128.82907625120097</c:v>
                </c:pt>
                <c:pt idx="10">
                  <c:v>129.79837759</c:v>
                </c:pt>
                <c:pt idx="11">
                  <c:v>252.93157056000001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B-43BF-8D5A-0C19CB6C9FF6}"/>
            </c:ext>
          </c:extLst>
        </c:ser>
        <c:ser>
          <c:idx val="1"/>
          <c:order val="1"/>
          <c:tx>
            <c:strRef>
              <c:f>'Figure 7'!$C$10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7'!$A$11:$A$22</c:f>
              <c:strCache>
                <c:ptCount val="12"/>
                <c:pt idx="0">
                  <c:v>Environment</c:v>
                </c:pt>
                <c:pt idx="1">
                  <c:v>Banking and business</c:v>
                </c:pt>
                <c:pt idx="2">
                  <c:v>Health</c:v>
                </c:pt>
                <c:pt idx="3">
                  <c:v>Industry and trade</c:v>
                </c:pt>
                <c:pt idx="4">
                  <c:v>Humanitarian</c:v>
                </c:pt>
                <c:pt idx="5">
                  <c:v>Water and sanitation</c:v>
                </c:pt>
                <c:pt idx="6">
                  <c:v>Education</c:v>
                </c:pt>
                <c:pt idx="7">
                  <c:v>Other social services</c:v>
                </c:pt>
                <c:pt idx="8">
                  <c:v>Infrastructure</c:v>
                </c:pt>
                <c:pt idx="9">
                  <c:v>Agriculture and food security</c:v>
                </c:pt>
                <c:pt idx="10">
                  <c:v>Other</c:v>
                </c:pt>
                <c:pt idx="11">
                  <c:v>Governance and security</c:v>
                </c:pt>
              </c:strCache>
            </c:strRef>
          </c:cat>
          <c:val>
            <c:numRef>
              <c:f>'Figure 7'!$C$11:$C$22</c:f>
              <c:numCache>
                <c:formatCode>0</c:formatCode>
                <c:ptCount val="12"/>
                <c:pt idx="0">
                  <c:v>0</c:v>
                </c:pt>
                <c:pt idx="1">
                  <c:v>0.91249999999999998</c:v>
                </c:pt>
                <c:pt idx="2">
                  <c:v>6.3443188577759981</c:v>
                </c:pt>
                <c:pt idx="3">
                  <c:v>8.8715058199999994</c:v>
                </c:pt>
                <c:pt idx="4">
                  <c:v>18.570534949999999</c:v>
                </c:pt>
                <c:pt idx="5">
                  <c:v>41.082898318615982</c:v>
                </c:pt>
                <c:pt idx="6">
                  <c:v>45.627979291319967</c:v>
                </c:pt>
                <c:pt idx="7">
                  <c:v>35.539119999999997</c:v>
                </c:pt>
                <c:pt idx="8">
                  <c:v>115.89923978672</c:v>
                </c:pt>
                <c:pt idx="9">
                  <c:v>47.217860564663887</c:v>
                </c:pt>
                <c:pt idx="10">
                  <c:v>80.262968560000004</c:v>
                </c:pt>
                <c:pt idx="11">
                  <c:v>45.655401570000009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B-43BF-8D5A-0C19CB6C9FF6}"/>
            </c:ext>
          </c:extLst>
        </c:ser>
        <c:ser>
          <c:idx val="2"/>
          <c:order val="2"/>
          <c:tx>
            <c:strRef>
              <c:f>'Figure 7'!$D$10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7'!$A$11:$A$22</c:f>
              <c:strCache>
                <c:ptCount val="12"/>
                <c:pt idx="0">
                  <c:v>Environment</c:v>
                </c:pt>
                <c:pt idx="1">
                  <c:v>Banking and business</c:v>
                </c:pt>
                <c:pt idx="2">
                  <c:v>Health</c:v>
                </c:pt>
                <c:pt idx="3">
                  <c:v>Industry and trade</c:v>
                </c:pt>
                <c:pt idx="4">
                  <c:v>Humanitarian</c:v>
                </c:pt>
                <c:pt idx="5">
                  <c:v>Water and sanitation</c:v>
                </c:pt>
                <c:pt idx="6">
                  <c:v>Education</c:v>
                </c:pt>
                <c:pt idx="7">
                  <c:v>Other social services</c:v>
                </c:pt>
                <c:pt idx="8">
                  <c:v>Infrastructure</c:v>
                </c:pt>
                <c:pt idx="9">
                  <c:v>Agriculture and food security</c:v>
                </c:pt>
                <c:pt idx="10">
                  <c:v>Other</c:v>
                </c:pt>
                <c:pt idx="11">
                  <c:v>Governance and security</c:v>
                </c:pt>
              </c:strCache>
            </c:strRef>
          </c:cat>
          <c:val>
            <c:numRef>
              <c:f>'Figure 7'!$D$11:$D$22</c:f>
              <c:numCache>
                <c:formatCode>0</c:formatCode>
                <c:ptCount val="12"/>
                <c:pt idx="0">
                  <c:v>1.5575083999999999</c:v>
                </c:pt>
                <c:pt idx="1">
                  <c:v>2.278</c:v>
                </c:pt>
                <c:pt idx="2">
                  <c:v>14.54346668288297</c:v>
                </c:pt>
                <c:pt idx="3">
                  <c:v>11.14901912</c:v>
                </c:pt>
                <c:pt idx="4">
                  <c:v>6.4136533499999988</c:v>
                </c:pt>
                <c:pt idx="5">
                  <c:v>68.766877663002873</c:v>
                </c:pt>
                <c:pt idx="6">
                  <c:v>35.787968977111966</c:v>
                </c:pt>
                <c:pt idx="7">
                  <c:v>26.360365569999999</c:v>
                </c:pt>
                <c:pt idx="8">
                  <c:v>79.163039899303968</c:v>
                </c:pt>
                <c:pt idx="9">
                  <c:v>44.466457482711945</c:v>
                </c:pt>
                <c:pt idx="10">
                  <c:v>33.748057314355989</c:v>
                </c:pt>
                <c:pt idx="11">
                  <c:v>3.1281920099999998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8B-43BF-8D5A-0C19CB6C9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40"/>
        <c:axId val="803294752"/>
        <c:axId val="803286016"/>
      </c:barChart>
      <c:catAx>
        <c:axId val="80329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86016"/>
        <c:crosses val="autoZero"/>
        <c:auto val="1"/>
        <c:lblAlgn val="ctr"/>
        <c:lblOffset val="100"/>
        <c:noMultiLvlLbl val="0"/>
      </c:catAx>
      <c:valAx>
        <c:axId val="80328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303696349801098"/>
          <c:y val="1.0182735677445725E-2"/>
          <c:w val="0.23587724783725347"/>
          <c:h val="4.4495842003834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Multilateral donor aid disbursements (US$, millions)</a:t>
            </a:r>
          </a:p>
        </c:rich>
      </c:tx>
      <c:layout>
        <c:manualLayout>
          <c:xMode val="edge"/>
          <c:yMode val="edge"/>
          <c:x val="0.22043160603503226"/>
          <c:y val="6.9408260977476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8'!$B$10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8'!$A$11:$A$24</c:f>
              <c:strCache>
                <c:ptCount val="14"/>
                <c:pt idx="0">
                  <c:v>Banking and business</c:v>
                </c:pt>
                <c:pt idx="1">
                  <c:v>General Budget Support</c:v>
                </c:pt>
                <c:pt idx="2">
                  <c:v>Industry and trade</c:v>
                </c:pt>
                <c:pt idx="3">
                  <c:v>Water and sanitation</c:v>
                </c:pt>
                <c:pt idx="4">
                  <c:v>Unspecified</c:v>
                </c:pt>
                <c:pt idx="5">
                  <c:v>Environment</c:v>
                </c:pt>
                <c:pt idx="6">
                  <c:v>Other social services</c:v>
                </c:pt>
                <c:pt idx="7">
                  <c:v>Education</c:v>
                </c:pt>
                <c:pt idx="8">
                  <c:v>Infrastructure</c:v>
                </c:pt>
                <c:pt idx="9">
                  <c:v>Agriculture and food security</c:v>
                </c:pt>
                <c:pt idx="10">
                  <c:v>Governance and security</c:v>
                </c:pt>
                <c:pt idx="11">
                  <c:v>Other</c:v>
                </c:pt>
                <c:pt idx="12">
                  <c:v>Humanitarian</c:v>
                </c:pt>
                <c:pt idx="13">
                  <c:v>Health</c:v>
                </c:pt>
              </c:strCache>
            </c:strRef>
          </c:cat>
          <c:val>
            <c:numRef>
              <c:f>'Figure 8'!$B$11:$B$24</c:f>
              <c:numCache>
                <c:formatCode>0</c:formatCode>
                <c:ptCount val="14"/>
                <c:pt idx="0">
                  <c:v>2.71909096E-2</c:v>
                </c:pt>
                <c:pt idx="1">
                  <c:v>6.3080999999999998E-2</c:v>
                </c:pt>
                <c:pt idx="2">
                  <c:v>2.3608441095297192</c:v>
                </c:pt>
                <c:pt idx="3">
                  <c:v>3.4743689259999946</c:v>
                </c:pt>
                <c:pt idx="4">
                  <c:v>4.4542956950225179</c:v>
                </c:pt>
                <c:pt idx="5">
                  <c:v>4.5503010000000002</c:v>
                </c:pt>
                <c:pt idx="6">
                  <c:v>9.8711629660000089</c:v>
                </c:pt>
                <c:pt idx="7">
                  <c:v>14.930433759000016</c:v>
                </c:pt>
                <c:pt idx="8">
                  <c:v>15.739292405999999</c:v>
                </c:pt>
                <c:pt idx="9">
                  <c:v>21.437858206373878</c:v>
                </c:pt>
                <c:pt idx="10">
                  <c:v>25.068322716999987</c:v>
                </c:pt>
                <c:pt idx="11">
                  <c:v>34.554771019400043</c:v>
                </c:pt>
                <c:pt idx="12">
                  <c:v>178.76874206899953</c:v>
                </c:pt>
                <c:pt idx="13">
                  <c:v>302.42720805900103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D-4A4E-8ECC-5E8432878859}"/>
            </c:ext>
          </c:extLst>
        </c:ser>
        <c:ser>
          <c:idx val="1"/>
          <c:order val="1"/>
          <c:tx>
            <c:strRef>
              <c:f>'Figure 8'!$C$10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8'!$A$11:$A$24</c:f>
              <c:strCache>
                <c:ptCount val="14"/>
                <c:pt idx="0">
                  <c:v>Banking and business</c:v>
                </c:pt>
                <c:pt idx="1">
                  <c:v>General Budget Support</c:v>
                </c:pt>
                <c:pt idx="2">
                  <c:v>Industry and trade</c:v>
                </c:pt>
                <c:pt idx="3">
                  <c:v>Water and sanitation</c:v>
                </c:pt>
                <c:pt idx="4">
                  <c:v>Unspecified</c:v>
                </c:pt>
                <c:pt idx="5">
                  <c:v>Environment</c:v>
                </c:pt>
                <c:pt idx="6">
                  <c:v>Other social services</c:v>
                </c:pt>
                <c:pt idx="7">
                  <c:v>Education</c:v>
                </c:pt>
                <c:pt idx="8">
                  <c:v>Infrastructure</c:v>
                </c:pt>
                <c:pt idx="9">
                  <c:v>Agriculture and food security</c:v>
                </c:pt>
                <c:pt idx="10">
                  <c:v>Governance and security</c:v>
                </c:pt>
                <c:pt idx="11">
                  <c:v>Other</c:v>
                </c:pt>
                <c:pt idx="12">
                  <c:v>Humanitarian</c:v>
                </c:pt>
                <c:pt idx="13">
                  <c:v>Health</c:v>
                </c:pt>
              </c:strCache>
            </c:strRef>
          </c:cat>
          <c:val>
            <c:numRef>
              <c:f>'Figure 8'!$C$11:$C$24</c:f>
              <c:numCache>
                <c:formatCode>0</c:formatCode>
                <c:ptCount val="14"/>
                <c:pt idx="0">
                  <c:v>5.3743828182299902</c:v>
                </c:pt>
                <c:pt idx="1">
                  <c:v>0</c:v>
                </c:pt>
                <c:pt idx="2">
                  <c:v>5.4585768534234367</c:v>
                </c:pt>
                <c:pt idx="3">
                  <c:v>2.588273620999991</c:v>
                </c:pt>
                <c:pt idx="4">
                  <c:v>5.147664389247991</c:v>
                </c:pt>
                <c:pt idx="5">
                  <c:v>4.9122398299999999</c:v>
                </c:pt>
                <c:pt idx="6">
                  <c:v>34.756859844000012</c:v>
                </c:pt>
                <c:pt idx="7">
                  <c:v>18.409910121000017</c:v>
                </c:pt>
                <c:pt idx="8">
                  <c:v>1.2837760279999999</c:v>
                </c:pt>
                <c:pt idx="9">
                  <c:v>30.309105686775727</c:v>
                </c:pt>
                <c:pt idx="10">
                  <c:v>25.847410255050018</c:v>
                </c:pt>
                <c:pt idx="11">
                  <c:v>34.536322374920033</c:v>
                </c:pt>
                <c:pt idx="12">
                  <c:v>203.06925541800001</c:v>
                </c:pt>
                <c:pt idx="13">
                  <c:v>185.32039965199999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D-4A4E-8ECC-5E8432878859}"/>
            </c:ext>
          </c:extLst>
        </c:ser>
        <c:ser>
          <c:idx val="2"/>
          <c:order val="2"/>
          <c:tx>
            <c:strRef>
              <c:f>'Figure 8'!$D$10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8'!$A$11:$A$24</c:f>
              <c:strCache>
                <c:ptCount val="14"/>
                <c:pt idx="0">
                  <c:v>Banking and business</c:v>
                </c:pt>
                <c:pt idx="1">
                  <c:v>General Budget Support</c:v>
                </c:pt>
                <c:pt idx="2">
                  <c:v>Industry and trade</c:v>
                </c:pt>
                <c:pt idx="3">
                  <c:v>Water and sanitation</c:v>
                </c:pt>
                <c:pt idx="4">
                  <c:v>Unspecified</c:v>
                </c:pt>
                <c:pt idx="5">
                  <c:v>Environment</c:v>
                </c:pt>
                <c:pt idx="6">
                  <c:v>Other social services</c:v>
                </c:pt>
                <c:pt idx="7">
                  <c:v>Education</c:v>
                </c:pt>
                <c:pt idx="8">
                  <c:v>Infrastructure</c:v>
                </c:pt>
                <c:pt idx="9">
                  <c:v>Agriculture and food security</c:v>
                </c:pt>
                <c:pt idx="10">
                  <c:v>Governance and security</c:v>
                </c:pt>
                <c:pt idx="11">
                  <c:v>Other</c:v>
                </c:pt>
                <c:pt idx="12">
                  <c:v>Humanitarian</c:v>
                </c:pt>
                <c:pt idx="13">
                  <c:v>Health</c:v>
                </c:pt>
              </c:strCache>
            </c:strRef>
          </c:cat>
          <c:val>
            <c:numRef>
              <c:f>'Figure 8'!$D$11:$D$24</c:f>
              <c:numCache>
                <c:formatCode>0</c:formatCode>
                <c:ptCount val="14"/>
                <c:pt idx="0">
                  <c:v>0.14384736076359989</c:v>
                </c:pt>
                <c:pt idx="1">
                  <c:v>0</c:v>
                </c:pt>
                <c:pt idx="2">
                  <c:v>0.6784811729272</c:v>
                </c:pt>
                <c:pt idx="3">
                  <c:v>2.7285213729999973</c:v>
                </c:pt>
                <c:pt idx="4">
                  <c:v>4.8647514419119897</c:v>
                </c:pt>
                <c:pt idx="5">
                  <c:v>7.5755025199999997</c:v>
                </c:pt>
                <c:pt idx="6">
                  <c:v>5.9694721820000014</c:v>
                </c:pt>
                <c:pt idx="7">
                  <c:v>17.159987956000016</c:v>
                </c:pt>
                <c:pt idx="8">
                  <c:v>1.7352046000000001</c:v>
                </c:pt>
                <c:pt idx="9">
                  <c:v>24.572774369091746</c:v>
                </c:pt>
                <c:pt idx="10">
                  <c:v>11.010727230465493</c:v>
                </c:pt>
                <c:pt idx="11">
                  <c:v>14.7937380210544</c:v>
                </c:pt>
                <c:pt idx="12">
                  <c:v>192.17206508500016</c:v>
                </c:pt>
                <c:pt idx="13">
                  <c:v>202.40116558599979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D-4A4E-8ECC-5E8432878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40"/>
        <c:axId val="803290176"/>
        <c:axId val="803285184"/>
      </c:barChart>
      <c:catAx>
        <c:axId val="80329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85184"/>
        <c:crosses val="autoZero"/>
        <c:auto val="1"/>
        <c:lblAlgn val="ctr"/>
        <c:lblOffset val="100"/>
        <c:noMultiLvlLbl val="0"/>
      </c:catAx>
      <c:valAx>
        <c:axId val="8032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343749501650537"/>
          <c:y val="1.4996301394804578E-2"/>
          <c:w val="0.18921047775481889"/>
          <c:h val="5.1437402662437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36442</xdr:colOff>
      <xdr:row>0</xdr:row>
      <xdr:rowOff>90434</xdr:rowOff>
    </xdr:from>
    <xdr:to>
      <xdr:col>1</xdr:col>
      <xdr:colOff>253700</xdr:colOff>
      <xdr:row>0</xdr:row>
      <xdr:rowOff>592538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83A63B-D912-4DBA-975F-247C2BBAA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442" y="90434"/>
          <a:ext cx="2650236" cy="502104"/>
        </a:xfrm>
        <a:prstGeom prst="rect">
          <a:avLst/>
        </a:prstGeom>
      </xdr:spPr>
    </xdr:pic>
    <xdr:clientData/>
  </xdr:twoCellAnchor>
  <xdr:twoCellAnchor>
    <xdr:from>
      <xdr:col>0</xdr:col>
      <xdr:colOff>238367</xdr:colOff>
      <xdr:row>20</xdr:row>
      <xdr:rowOff>97687</xdr:rowOff>
    </xdr:from>
    <xdr:to>
      <xdr:col>7</xdr:col>
      <xdr:colOff>279618</xdr:colOff>
      <xdr:row>45</xdr:row>
      <xdr:rowOff>14601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A8189D-5FC3-4A68-AA26-ED6575FDA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147844</xdr:colOff>
      <xdr:row>0</xdr:row>
      <xdr:rowOff>47625</xdr:rowOff>
    </xdr:from>
    <xdr:to>
      <xdr:col>1</xdr:col>
      <xdr:colOff>441524</xdr:colOff>
      <xdr:row>0</xdr:row>
      <xdr:rowOff>549729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7D26A9-4760-4A26-B9B8-53328973D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844" y="47625"/>
          <a:ext cx="2650236" cy="502104"/>
        </a:xfrm>
        <a:prstGeom prst="rect">
          <a:avLst/>
        </a:prstGeom>
      </xdr:spPr>
    </xdr:pic>
    <xdr:clientData/>
  </xdr:twoCellAnchor>
  <xdr:twoCellAnchor>
    <xdr:from>
      <xdr:col>0</xdr:col>
      <xdr:colOff>131588</xdr:colOff>
      <xdr:row>20</xdr:row>
      <xdr:rowOff>33378</xdr:rowOff>
    </xdr:from>
    <xdr:to>
      <xdr:col>7</xdr:col>
      <xdr:colOff>191861</xdr:colOff>
      <xdr:row>43</xdr:row>
      <xdr:rowOff>68596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69F789-1399-4B72-858C-75368E298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82322</xdr:rowOff>
    </xdr:from>
    <xdr:to>
      <xdr:col>10</xdr:col>
      <xdr:colOff>239488</xdr:colOff>
      <xdr:row>106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44E90-0B54-4D6E-83DE-A1D8B92F0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62883</xdr:rowOff>
    </xdr:from>
    <xdr:to>
      <xdr:col>1</xdr:col>
      <xdr:colOff>446314</xdr:colOff>
      <xdr:row>0</xdr:row>
      <xdr:rowOff>474668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F10A47-96AD-4FC5-8739-952186691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6200" y="62883"/>
          <a:ext cx="2173514" cy="4117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3" name="Picture 2">
          <a:extLst>
            <a:ext uri="{FF2B5EF4-FFF2-40B4-BE49-F238E27FC236}">
              <a16:creationId xmlns:a16="http://schemas.microsoft.com/office/drawing/2014/main" id="{E0AD1793-50F9-4245-B5D9-600A33001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7</xdr:col>
      <xdr:colOff>36</xdr:colOff>
      <xdr:row>7</xdr:row>
      <xdr:rowOff>15343</xdr:rowOff>
    </xdr:from>
    <xdr:to>
      <xdr:col>16</xdr:col>
      <xdr:colOff>70555</xdr:colOff>
      <xdr:row>27</xdr:row>
      <xdr:rowOff>28222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2FE95-5700-4AD9-91AF-8128ECABD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2" name="Picture 1">
          <a:extLst>
            <a:ext uri="{FF2B5EF4-FFF2-40B4-BE49-F238E27FC236}">
              <a16:creationId xmlns:a16="http://schemas.microsoft.com/office/drawing/2014/main" id="{ACD25F4B-26E3-4F31-8364-1062334C9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7</xdr:col>
      <xdr:colOff>3258</xdr:colOff>
      <xdr:row>7</xdr:row>
      <xdr:rowOff>157383</xdr:rowOff>
    </xdr:from>
    <xdr:to>
      <xdr:col>18</xdr:col>
      <xdr:colOff>28223</xdr:colOff>
      <xdr:row>47</xdr:row>
      <xdr:rowOff>35276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D9DEA5-6650-41F6-B973-D366D536C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0.11517</cdr:x>
      <cdr:y>0.07134</cdr:y>
    </cdr:from>
    <cdr:to>
      <cdr:x>0.61348</cdr:x>
      <cdr:y>0.11856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6A789E0-3BD1-4036-8549-A0C828D19D6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1670" y="386901"/>
          <a:ext cx="3036071" cy="256054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3" name="Picture 2">
          <a:extLst>
            <a:ext uri="{FF2B5EF4-FFF2-40B4-BE49-F238E27FC236}">
              <a16:creationId xmlns:a16="http://schemas.microsoft.com/office/drawing/2014/main" id="{77439F54-F9BD-43CB-800D-46AE2B2F8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5</xdr:col>
      <xdr:colOff>772512</xdr:colOff>
      <xdr:row>7</xdr:row>
      <xdr:rowOff>136071</xdr:rowOff>
    </xdr:from>
    <xdr:to>
      <xdr:col>17</xdr:col>
      <xdr:colOff>377288</xdr:colOff>
      <xdr:row>33</xdr:row>
      <xdr:rowOff>37111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070FE5-40C3-4933-A736-A55C4BD02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24493</xdr:colOff>
      <xdr:row>36</xdr:row>
      <xdr:rowOff>16328</xdr:rowOff>
    </xdr:from>
    <xdr:to>
      <xdr:col>11</xdr:col>
      <xdr:colOff>24493</xdr:colOff>
      <xdr:row>85</xdr:row>
      <xdr:rowOff>119742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AE6A7F-5449-4A29-8F53-86781AA10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2" name="Picture 1">
          <a:extLst>
            <a:ext uri="{FF2B5EF4-FFF2-40B4-BE49-F238E27FC236}">
              <a16:creationId xmlns:a16="http://schemas.microsoft.com/office/drawing/2014/main" id="{43D42425-DAC6-4F6D-AC42-43FBBD68B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6</xdr:col>
      <xdr:colOff>15454</xdr:colOff>
      <xdr:row>9</xdr:row>
      <xdr:rowOff>39509</xdr:rowOff>
    </xdr:from>
    <xdr:to>
      <xdr:col>15</xdr:col>
      <xdr:colOff>188147</xdr:colOff>
      <xdr:row>36</xdr:row>
      <xdr:rowOff>26877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16AE39-03E2-4023-BBAA-CC8AB25E8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2" name="Picture 1">
          <a:extLst>
            <a:ext uri="{FF2B5EF4-FFF2-40B4-BE49-F238E27FC236}">
              <a16:creationId xmlns:a16="http://schemas.microsoft.com/office/drawing/2014/main" id="{A205BB8D-CD92-4584-918C-0ED8F53BF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5</xdr:col>
      <xdr:colOff>463909</xdr:colOff>
      <xdr:row>7</xdr:row>
      <xdr:rowOff>131512</xdr:rowOff>
    </xdr:from>
    <xdr:to>
      <xdr:col>17</xdr:col>
      <xdr:colOff>575930</xdr:colOff>
      <xdr:row>38</xdr:row>
      <xdr:rowOff>140290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98C50-2471-448A-AC7C-72D685BB7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Wider%20international%20resource%20flows\2012%20constant%20prices\International%20debt%20statistics\Long-term-debt%20calculations%200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Investments%20to%20End%20Poverty\2013%20Report\Data\Reference%20files\Defla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GHA%20calcs%20and%20analyses\April%202015\Wider%20resource%20flows\Wider%20Resource%20Flows%20mast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em\AppData\Local\Microsoft\Windows\Temporary%20Internet%20Files\Content.Outlook\FGY9XCES\2%204%203%20Largest%20flow%20for%20each%20countr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GPIR\Datasets\Reference%20Data\OECD%20ODA%20Recipients%20Countries%20and%20Region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1990</v>
          </cell>
        </row>
      </sheetData>
      <sheetData sheetId="8">
        <row r="8">
          <cell r="C8">
            <v>1990</v>
          </cell>
        </row>
      </sheetData>
      <sheetData sheetId="9">
        <row r="8">
          <cell r="C8">
            <v>1990</v>
          </cell>
        </row>
      </sheetData>
      <sheetData sheetId="10">
        <row r="8">
          <cell r="C8">
            <v>1990</v>
          </cell>
        </row>
      </sheetData>
      <sheetData sheetId="11">
        <row r="8">
          <cell r="C8">
            <v>1990</v>
          </cell>
        </row>
      </sheetData>
      <sheetData sheetId="12">
        <row r="8">
          <cell r="C8">
            <v>1990</v>
          </cell>
        </row>
      </sheetData>
      <sheetData sheetId="13"/>
      <sheetData sheetId="14"/>
      <sheetData sheetId="15">
        <row r="3">
          <cell r="B3">
            <v>1990</v>
          </cell>
        </row>
      </sheetData>
      <sheetData sheetId="16">
        <row r="3">
          <cell r="B3">
            <v>1990</v>
          </cell>
        </row>
      </sheetData>
      <sheetData sheetId="17">
        <row r="3">
          <cell r="B3">
            <v>1990</v>
          </cell>
        </row>
      </sheetData>
      <sheetData sheetId="18">
        <row r="3">
          <cell r="B3">
            <v>1990</v>
          </cell>
        </row>
      </sheetData>
      <sheetData sheetId="19">
        <row r="3">
          <cell r="B3">
            <v>1990</v>
          </cell>
        </row>
      </sheetData>
      <sheetData sheetId="20">
        <row r="3">
          <cell r="B3">
            <v>1990</v>
          </cell>
        </row>
      </sheetData>
      <sheetData sheetId="21">
        <row r="3">
          <cell r="B3">
            <v>1990</v>
          </cell>
        </row>
      </sheetData>
      <sheetData sheetId="22">
        <row r="3">
          <cell r="B3">
            <v>1990</v>
          </cell>
        </row>
      </sheetData>
      <sheetData sheetId="23">
        <row r="3">
          <cell r="B3">
            <v>1990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AE</v>
          </cell>
          <cell r="B2">
            <v>2000</v>
          </cell>
        </row>
        <row r="3">
          <cell r="A3" t="str">
            <v>AF</v>
          </cell>
          <cell r="B3">
            <v>2001</v>
          </cell>
        </row>
        <row r="4">
          <cell r="A4" t="str">
            <v>AG</v>
          </cell>
          <cell r="B4">
            <v>2002</v>
          </cell>
        </row>
        <row r="5">
          <cell r="A5" t="str">
            <v>AL</v>
          </cell>
          <cell r="B5">
            <v>2003</v>
          </cell>
        </row>
        <row r="6">
          <cell r="A6" t="str">
            <v>AM</v>
          </cell>
          <cell r="B6">
            <v>2004</v>
          </cell>
        </row>
        <row r="7">
          <cell r="A7" t="str">
            <v>AO</v>
          </cell>
          <cell r="B7">
            <v>2005</v>
          </cell>
        </row>
        <row r="8">
          <cell r="A8" t="str">
            <v>AR</v>
          </cell>
          <cell r="B8">
            <v>2006</v>
          </cell>
        </row>
        <row r="9">
          <cell r="A9" t="str">
            <v>AT</v>
          </cell>
          <cell r="B9">
            <v>2007</v>
          </cell>
        </row>
        <row r="10">
          <cell r="A10" t="str">
            <v>AU</v>
          </cell>
          <cell r="B10">
            <v>2008</v>
          </cell>
        </row>
        <row r="11">
          <cell r="A11" t="str">
            <v>AZ</v>
          </cell>
          <cell r="B11">
            <v>2009</v>
          </cell>
        </row>
        <row r="12">
          <cell r="A12" t="str">
            <v>BA</v>
          </cell>
          <cell r="B12">
            <v>2010</v>
          </cell>
        </row>
        <row r="13">
          <cell r="A13" t="str">
            <v>BB</v>
          </cell>
          <cell r="B13">
            <v>2011</v>
          </cell>
        </row>
        <row r="14">
          <cell r="A14" t="str">
            <v>BD</v>
          </cell>
          <cell r="B14">
            <v>2012</v>
          </cell>
        </row>
        <row r="15">
          <cell r="A15" t="str">
            <v>BE</v>
          </cell>
          <cell r="B15">
            <v>2013</v>
          </cell>
        </row>
        <row r="16">
          <cell r="A16" t="str">
            <v>BF</v>
          </cell>
        </row>
        <row r="17">
          <cell r="A17" t="str">
            <v>BG</v>
          </cell>
        </row>
        <row r="18">
          <cell r="A18" t="str">
            <v>BH</v>
          </cell>
        </row>
        <row r="19">
          <cell r="A19" t="str">
            <v>BI</v>
          </cell>
        </row>
        <row r="20">
          <cell r="A20" t="str">
            <v>BJ</v>
          </cell>
        </row>
        <row r="21">
          <cell r="A21" t="str">
            <v>BN</v>
          </cell>
        </row>
        <row r="22">
          <cell r="A22" t="str">
            <v>BO</v>
          </cell>
        </row>
        <row r="23">
          <cell r="A23" t="str">
            <v>BR</v>
          </cell>
        </row>
        <row r="24">
          <cell r="A24" t="str">
            <v>BS</v>
          </cell>
        </row>
        <row r="25">
          <cell r="A25" t="str">
            <v>BT</v>
          </cell>
        </row>
        <row r="26">
          <cell r="A26" t="str">
            <v>BW</v>
          </cell>
        </row>
        <row r="27">
          <cell r="A27" t="str">
            <v>BY</v>
          </cell>
        </row>
        <row r="28">
          <cell r="A28" t="str">
            <v>BZ</v>
          </cell>
        </row>
        <row r="29">
          <cell r="A29" t="str">
            <v>CA</v>
          </cell>
        </row>
        <row r="30">
          <cell r="A30" t="str">
            <v>CD</v>
          </cell>
        </row>
        <row r="31">
          <cell r="A31" t="str">
            <v>CF</v>
          </cell>
        </row>
        <row r="32">
          <cell r="A32" t="str">
            <v>CG</v>
          </cell>
        </row>
        <row r="33">
          <cell r="A33" t="str">
            <v>CH</v>
          </cell>
        </row>
        <row r="34">
          <cell r="A34" t="str">
            <v>CI</v>
          </cell>
        </row>
        <row r="35">
          <cell r="A35" t="str">
            <v>CL</v>
          </cell>
        </row>
        <row r="36">
          <cell r="A36" t="str">
            <v>CM</v>
          </cell>
        </row>
        <row r="37">
          <cell r="A37" t="str">
            <v>CN</v>
          </cell>
        </row>
        <row r="38">
          <cell r="A38" t="str">
            <v>CO</v>
          </cell>
        </row>
        <row r="39">
          <cell r="A39" t="str">
            <v>CR</v>
          </cell>
        </row>
        <row r="40">
          <cell r="A40" t="str">
            <v>CV</v>
          </cell>
        </row>
        <row r="41">
          <cell r="A41" t="str">
            <v>CY</v>
          </cell>
        </row>
        <row r="42">
          <cell r="A42" t="str">
            <v>CZ</v>
          </cell>
        </row>
        <row r="43">
          <cell r="A43" t="str">
            <v>DE</v>
          </cell>
        </row>
        <row r="44">
          <cell r="A44" t="str">
            <v>DJ</v>
          </cell>
        </row>
        <row r="45">
          <cell r="A45" t="str">
            <v>DK</v>
          </cell>
        </row>
        <row r="46">
          <cell r="A46" t="str">
            <v>DM</v>
          </cell>
        </row>
        <row r="47">
          <cell r="A47" t="str">
            <v>DO</v>
          </cell>
        </row>
        <row r="48">
          <cell r="A48" t="str">
            <v>DZ</v>
          </cell>
        </row>
        <row r="49">
          <cell r="A49" t="str">
            <v>EC</v>
          </cell>
        </row>
        <row r="50">
          <cell r="A50" t="str">
            <v>EE</v>
          </cell>
        </row>
        <row r="51">
          <cell r="A51" t="str">
            <v>EG</v>
          </cell>
        </row>
        <row r="52">
          <cell r="A52" t="str">
            <v>ER</v>
          </cell>
        </row>
        <row r="53">
          <cell r="A53" t="str">
            <v>ES</v>
          </cell>
        </row>
        <row r="54">
          <cell r="A54" t="str">
            <v>ET</v>
          </cell>
        </row>
        <row r="55">
          <cell r="A55" t="str">
            <v>FI</v>
          </cell>
        </row>
        <row r="56">
          <cell r="A56" t="str">
            <v>FJ</v>
          </cell>
        </row>
        <row r="57">
          <cell r="A57" t="str">
            <v>FM</v>
          </cell>
        </row>
        <row r="58">
          <cell r="A58" t="str">
            <v>FR</v>
          </cell>
        </row>
        <row r="59">
          <cell r="A59" t="str">
            <v>GA</v>
          </cell>
        </row>
        <row r="60">
          <cell r="A60" t="str">
            <v>GB</v>
          </cell>
        </row>
        <row r="61">
          <cell r="A61" t="str">
            <v>GD</v>
          </cell>
        </row>
        <row r="62">
          <cell r="A62" t="str">
            <v>GE</v>
          </cell>
        </row>
        <row r="63">
          <cell r="A63" t="str">
            <v>GH</v>
          </cell>
        </row>
        <row r="64">
          <cell r="A64" t="str">
            <v>GM</v>
          </cell>
        </row>
        <row r="65">
          <cell r="A65" t="str">
            <v>GN</v>
          </cell>
        </row>
        <row r="66">
          <cell r="A66" t="str">
            <v>GQ</v>
          </cell>
        </row>
        <row r="67">
          <cell r="A67" t="str">
            <v>GR</v>
          </cell>
        </row>
        <row r="68">
          <cell r="A68" t="str">
            <v>GT</v>
          </cell>
        </row>
        <row r="69">
          <cell r="A69" t="str">
            <v>GW</v>
          </cell>
        </row>
        <row r="70">
          <cell r="A70" t="str">
            <v>GY</v>
          </cell>
        </row>
        <row r="71">
          <cell r="A71" t="str">
            <v>HK</v>
          </cell>
        </row>
        <row r="72">
          <cell r="A72" t="str">
            <v>HN</v>
          </cell>
        </row>
        <row r="73">
          <cell r="A73" t="str">
            <v>HR</v>
          </cell>
        </row>
        <row r="74">
          <cell r="A74" t="str">
            <v>HT</v>
          </cell>
        </row>
        <row r="75">
          <cell r="A75" t="str">
            <v>HU</v>
          </cell>
        </row>
        <row r="76">
          <cell r="A76" t="str">
            <v>ID</v>
          </cell>
        </row>
        <row r="77">
          <cell r="A77" t="str">
            <v>IE</v>
          </cell>
        </row>
        <row r="78">
          <cell r="A78" t="str">
            <v>IL</v>
          </cell>
        </row>
        <row r="79">
          <cell r="A79" t="str">
            <v>IN</v>
          </cell>
        </row>
        <row r="80">
          <cell r="A80" t="str">
            <v>IQ</v>
          </cell>
        </row>
        <row r="81">
          <cell r="A81" t="str">
            <v>IR</v>
          </cell>
        </row>
        <row r="82">
          <cell r="A82" t="str">
            <v>IS</v>
          </cell>
        </row>
        <row r="83">
          <cell r="A83" t="str">
            <v>IT</v>
          </cell>
        </row>
        <row r="84">
          <cell r="A84" t="str">
            <v>JM</v>
          </cell>
        </row>
        <row r="85">
          <cell r="A85" t="str">
            <v>JO</v>
          </cell>
        </row>
        <row r="86">
          <cell r="A86" t="str">
            <v>JP</v>
          </cell>
        </row>
        <row r="87">
          <cell r="A87" t="str">
            <v>KE</v>
          </cell>
        </row>
        <row r="88">
          <cell r="A88" t="str">
            <v>KG</v>
          </cell>
        </row>
        <row r="89">
          <cell r="A89" t="str">
            <v>KH</v>
          </cell>
        </row>
        <row r="90">
          <cell r="A90" t="str">
            <v>KI</v>
          </cell>
        </row>
        <row r="91">
          <cell r="A91" t="str">
            <v>KM</v>
          </cell>
        </row>
        <row r="92">
          <cell r="A92" t="str">
            <v>KN</v>
          </cell>
        </row>
        <row r="93">
          <cell r="A93" t="str">
            <v>KR</v>
          </cell>
        </row>
        <row r="94">
          <cell r="A94" t="str">
            <v>KW</v>
          </cell>
        </row>
        <row r="95">
          <cell r="A95" t="str">
            <v>KZ</v>
          </cell>
        </row>
        <row r="96">
          <cell r="A96" t="str">
            <v>LA</v>
          </cell>
        </row>
        <row r="97">
          <cell r="A97" t="str">
            <v>LB</v>
          </cell>
        </row>
        <row r="98">
          <cell r="A98" t="str">
            <v>LC</v>
          </cell>
        </row>
        <row r="99">
          <cell r="A99" t="str">
            <v>LK</v>
          </cell>
        </row>
        <row r="100">
          <cell r="A100" t="str">
            <v>LR</v>
          </cell>
        </row>
        <row r="101">
          <cell r="A101" t="str">
            <v>LS</v>
          </cell>
        </row>
        <row r="102">
          <cell r="A102" t="str">
            <v>LT</v>
          </cell>
        </row>
        <row r="103">
          <cell r="A103" t="str">
            <v>LU</v>
          </cell>
        </row>
        <row r="104">
          <cell r="A104" t="str">
            <v>LV</v>
          </cell>
        </row>
        <row r="105">
          <cell r="A105" t="str">
            <v>LY</v>
          </cell>
        </row>
        <row r="106">
          <cell r="A106" t="str">
            <v>MA</v>
          </cell>
        </row>
        <row r="107">
          <cell r="A107" t="str">
            <v>MD</v>
          </cell>
        </row>
        <row r="108">
          <cell r="A108" t="str">
            <v>ME</v>
          </cell>
        </row>
        <row r="109">
          <cell r="A109" t="str">
            <v>MG</v>
          </cell>
        </row>
        <row r="110">
          <cell r="A110" t="str">
            <v>MH</v>
          </cell>
        </row>
        <row r="111">
          <cell r="A111" t="str">
            <v>MK</v>
          </cell>
        </row>
        <row r="112">
          <cell r="A112" t="str">
            <v>ML</v>
          </cell>
        </row>
        <row r="113">
          <cell r="A113" t="str">
            <v>MM</v>
          </cell>
        </row>
        <row r="114">
          <cell r="A114" t="str">
            <v>MN</v>
          </cell>
        </row>
        <row r="115">
          <cell r="A115" t="str">
            <v>MR</v>
          </cell>
        </row>
        <row r="116">
          <cell r="A116" t="str">
            <v>MT</v>
          </cell>
        </row>
        <row r="117">
          <cell r="A117" t="str">
            <v>MU</v>
          </cell>
        </row>
        <row r="118">
          <cell r="A118" t="str">
            <v>MV</v>
          </cell>
        </row>
        <row r="119">
          <cell r="A119" t="str">
            <v>MW</v>
          </cell>
        </row>
        <row r="120">
          <cell r="A120" t="str">
            <v>MX</v>
          </cell>
        </row>
        <row r="121">
          <cell r="A121" t="str">
            <v>MY</v>
          </cell>
        </row>
        <row r="122">
          <cell r="A122" t="str">
            <v>MZ</v>
          </cell>
        </row>
        <row r="123">
          <cell r="A123" t="str">
            <v>NA</v>
          </cell>
        </row>
        <row r="124">
          <cell r="A124" t="str">
            <v>NE</v>
          </cell>
        </row>
        <row r="125">
          <cell r="A125" t="str">
            <v>NG</v>
          </cell>
        </row>
        <row r="126">
          <cell r="A126" t="str">
            <v>NI</v>
          </cell>
        </row>
        <row r="127">
          <cell r="A127" t="str">
            <v>NL</v>
          </cell>
        </row>
        <row r="128">
          <cell r="A128" t="str">
            <v>NO</v>
          </cell>
        </row>
        <row r="129">
          <cell r="A129" t="str">
            <v>NP</v>
          </cell>
        </row>
        <row r="130">
          <cell r="A130" t="str">
            <v>NZ</v>
          </cell>
        </row>
        <row r="131">
          <cell r="A131" t="str">
            <v>OM</v>
          </cell>
        </row>
        <row r="132">
          <cell r="A132" t="str">
            <v>PA</v>
          </cell>
        </row>
        <row r="133">
          <cell r="A133" t="str">
            <v>PE</v>
          </cell>
        </row>
        <row r="134">
          <cell r="A134" t="str">
            <v>PG</v>
          </cell>
        </row>
        <row r="135">
          <cell r="A135" t="str">
            <v>PH</v>
          </cell>
        </row>
        <row r="136">
          <cell r="A136" t="str">
            <v>PK</v>
          </cell>
        </row>
        <row r="137">
          <cell r="A137" t="str">
            <v>PL</v>
          </cell>
        </row>
        <row r="138">
          <cell r="A138" t="str">
            <v>PT</v>
          </cell>
        </row>
        <row r="139">
          <cell r="A139" t="str">
            <v>PW</v>
          </cell>
        </row>
        <row r="140">
          <cell r="A140" t="str">
            <v>PY</v>
          </cell>
        </row>
        <row r="141">
          <cell r="A141" t="str">
            <v>QA</v>
          </cell>
        </row>
        <row r="142">
          <cell r="A142" t="str">
            <v>RO</v>
          </cell>
        </row>
        <row r="143">
          <cell r="A143" t="str">
            <v>RS</v>
          </cell>
        </row>
        <row r="144">
          <cell r="A144" t="str">
            <v>RU</v>
          </cell>
        </row>
        <row r="145">
          <cell r="A145" t="str">
            <v>RW</v>
          </cell>
        </row>
        <row r="146">
          <cell r="A146" t="str">
            <v>SA</v>
          </cell>
        </row>
        <row r="147">
          <cell r="A147" t="str">
            <v>SB</v>
          </cell>
        </row>
        <row r="148">
          <cell r="A148" t="str">
            <v>SC</v>
          </cell>
        </row>
        <row r="149">
          <cell r="A149" t="str">
            <v>SD</v>
          </cell>
        </row>
        <row r="150">
          <cell r="A150" t="str">
            <v>SE</v>
          </cell>
        </row>
        <row r="151">
          <cell r="A151" t="str">
            <v>SG</v>
          </cell>
        </row>
        <row r="152">
          <cell r="A152" t="str">
            <v>SI</v>
          </cell>
        </row>
        <row r="153">
          <cell r="A153" t="str">
            <v>SK</v>
          </cell>
        </row>
        <row r="154">
          <cell r="A154" t="str">
            <v>SL</v>
          </cell>
        </row>
        <row r="155">
          <cell r="A155" t="str">
            <v>SM</v>
          </cell>
        </row>
        <row r="156">
          <cell r="A156" t="str">
            <v>SN</v>
          </cell>
        </row>
        <row r="157">
          <cell r="A157" t="str">
            <v>SR</v>
          </cell>
        </row>
        <row r="158">
          <cell r="A158" t="str">
            <v>SS</v>
          </cell>
        </row>
        <row r="159">
          <cell r="A159" t="str">
            <v>ST</v>
          </cell>
        </row>
        <row r="160">
          <cell r="A160" t="str">
            <v>SV</v>
          </cell>
        </row>
        <row r="161">
          <cell r="A161" t="str">
            <v>SY</v>
          </cell>
        </row>
        <row r="162">
          <cell r="A162" t="str">
            <v>SZ</v>
          </cell>
        </row>
        <row r="163">
          <cell r="A163" t="str">
            <v>TD</v>
          </cell>
        </row>
        <row r="164">
          <cell r="A164" t="str">
            <v>TG</v>
          </cell>
        </row>
        <row r="165">
          <cell r="A165" t="str">
            <v>TH</v>
          </cell>
        </row>
        <row r="166">
          <cell r="A166" t="str">
            <v>TJ</v>
          </cell>
        </row>
        <row r="167">
          <cell r="A167" t="str">
            <v>TL</v>
          </cell>
        </row>
        <row r="168">
          <cell r="A168" t="str">
            <v>TM</v>
          </cell>
        </row>
        <row r="169">
          <cell r="A169" t="str">
            <v>TN</v>
          </cell>
        </row>
        <row r="170">
          <cell r="A170" t="str">
            <v>TO</v>
          </cell>
        </row>
        <row r="171">
          <cell r="A171" t="str">
            <v>TR</v>
          </cell>
        </row>
        <row r="172">
          <cell r="A172" t="str">
            <v>TT</v>
          </cell>
        </row>
        <row r="173">
          <cell r="A173" t="str">
            <v>TV</v>
          </cell>
        </row>
        <row r="174">
          <cell r="A174" t="str">
            <v>TW</v>
          </cell>
        </row>
        <row r="175">
          <cell r="A175" t="str">
            <v>TZ</v>
          </cell>
        </row>
        <row r="176">
          <cell r="A176" t="str">
            <v>UA</v>
          </cell>
        </row>
        <row r="177">
          <cell r="A177" t="str">
            <v>UG</v>
          </cell>
        </row>
        <row r="178">
          <cell r="A178" t="str">
            <v>US</v>
          </cell>
        </row>
        <row r="179">
          <cell r="A179" t="str">
            <v>UY</v>
          </cell>
        </row>
        <row r="180">
          <cell r="A180" t="str">
            <v>UZ</v>
          </cell>
        </row>
        <row r="181">
          <cell r="A181" t="str">
            <v>VC</v>
          </cell>
        </row>
        <row r="182">
          <cell r="A182" t="str">
            <v>VE</v>
          </cell>
        </row>
        <row r="183">
          <cell r="A183" t="str">
            <v>VN</v>
          </cell>
        </row>
        <row r="184">
          <cell r="A184" t="str">
            <v>VU</v>
          </cell>
        </row>
        <row r="185">
          <cell r="A185" t="str">
            <v>WS</v>
          </cell>
        </row>
        <row r="186">
          <cell r="A186" t="str">
            <v>XK</v>
          </cell>
        </row>
        <row r="187">
          <cell r="A187" t="str">
            <v>YE</v>
          </cell>
        </row>
        <row r="188">
          <cell r="A188" t="str">
            <v>ZA</v>
          </cell>
        </row>
        <row r="189">
          <cell r="A189" t="str">
            <v>ZM</v>
          </cell>
        </row>
        <row r="190">
          <cell r="A190" t="str">
            <v>ZW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>
            <v>0</v>
          </cell>
        </row>
      </sheetData>
      <sheetData sheetId="2"/>
      <sheetData sheetId="3">
        <row r="4">
          <cell r="K4">
            <v>0</v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DI green monochrome colour theme">
  <a:themeElements>
    <a:clrScheme name="DI green">
      <a:dk1>
        <a:sysClr val="windowText" lastClr="000000"/>
      </a:dk1>
      <a:lt1>
        <a:sysClr val="window" lastClr="FFFFFF"/>
      </a:lt1>
      <a:dk2>
        <a:srgbClr val="109F68"/>
      </a:dk2>
      <a:lt2>
        <a:srgbClr val="453F43"/>
      </a:lt2>
      <a:accent1>
        <a:srgbClr val="109F68"/>
      </a:accent1>
      <a:accent2>
        <a:srgbClr val="92CBAA"/>
      </a:accent2>
      <a:accent3>
        <a:srgbClr val="5AB88A"/>
      </a:accent3>
      <a:accent4>
        <a:srgbClr val="007952"/>
      </a:accent4>
      <a:accent5>
        <a:srgbClr val="007952"/>
      </a:accent5>
      <a:accent6>
        <a:srgbClr val="6B656A"/>
      </a:accent6>
      <a:hlink>
        <a:srgbClr val="109F68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4DFB-5672-4AE2-B37E-5EDAFFC817BF}">
  <dimension ref="A1:T19"/>
  <sheetViews>
    <sheetView topLeftCell="B23" zoomScale="89" zoomScaleNormal="89" workbookViewId="0">
      <selection activeCell="B7" sqref="B7"/>
    </sheetView>
  </sheetViews>
  <sheetFormatPr defaultColWidth="9.08984375" defaultRowHeight="14" x14ac:dyDescent="0.3"/>
  <cols>
    <col min="1" max="1" width="34.81640625" style="1" customWidth="1"/>
    <col min="2" max="2" width="20.453125" style="1" customWidth="1"/>
    <col min="3" max="16" width="9.08984375" style="1"/>
    <col min="17" max="17" width="9.26953125" style="1" customWidth="1"/>
    <col min="18" max="18" width="9.453125" style="1" customWidth="1"/>
    <col min="19" max="20" width="9.08984375" style="2"/>
    <col min="21" max="16384" width="9.08984375" style="1"/>
  </cols>
  <sheetData>
    <row r="1" spans="1:20" ht="51" customHeight="1" x14ac:dyDescent="0.3"/>
    <row r="2" spans="1:20" x14ac:dyDescent="0.3">
      <c r="A2" s="5" t="s">
        <v>61</v>
      </c>
    </row>
    <row r="3" spans="1:20" x14ac:dyDescent="0.3">
      <c r="A3" s="1" t="s">
        <v>3</v>
      </c>
    </row>
    <row r="4" spans="1:20" s="5" customFormat="1" x14ac:dyDescent="0.3">
      <c r="A4" s="5" t="s">
        <v>4</v>
      </c>
      <c r="B4" s="5" t="s">
        <v>12</v>
      </c>
      <c r="S4" s="6"/>
      <c r="T4" s="6"/>
    </row>
    <row r="5" spans="1:20" s="5" customFormat="1" x14ac:dyDescent="0.3">
      <c r="A5" s="5" t="s">
        <v>0</v>
      </c>
      <c r="B5" s="5" t="s">
        <v>13</v>
      </c>
      <c r="S5" s="6"/>
      <c r="T5" s="6"/>
    </row>
    <row r="6" spans="1:20" s="2" customFormat="1" x14ac:dyDescent="0.3">
      <c r="A6" s="4" t="s">
        <v>2</v>
      </c>
      <c r="B6" s="4" t="s">
        <v>71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0" x14ac:dyDescent="0.3">
      <c r="A7" s="1" t="s">
        <v>1</v>
      </c>
      <c r="B7" s="1" t="s">
        <v>14</v>
      </c>
    </row>
    <row r="9" spans="1:20" x14ac:dyDescent="0.3">
      <c r="S9" s="1"/>
      <c r="T9" s="1"/>
    </row>
    <row r="10" spans="1:20" x14ac:dyDescent="0.3">
      <c r="A10" t="s">
        <v>15</v>
      </c>
      <c r="B10"/>
      <c r="C10" t="s">
        <v>16</v>
      </c>
      <c r="D10" t="s">
        <v>17</v>
      </c>
      <c r="E10" t="s">
        <v>18</v>
      </c>
      <c r="F10" t="s">
        <v>23</v>
      </c>
    </row>
    <row r="11" spans="1:20" x14ac:dyDescent="0.3">
      <c r="A11" t="s">
        <v>22</v>
      </c>
      <c r="B11">
        <v>2018</v>
      </c>
      <c r="C11" s="10">
        <v>449.50663290000125</v>
      </c>
      <c r="D11" s="10">
        <v>26.519448739712949</v>
      </c>
      <c r="E11" s="10">
        <v>0</v>
      </c>
      <c r="F11" s="10">
        <v>476.02608163971416</v>
      </c>
      <c r="I11" s="10"/>
      <c r="J11" s="10"/>
      <c r="K11" s="10"/>
      <c r="L11" s="10"/>
    </row>
    <row r="12" spans="1:20" x14ac:dyDescent="0.3">
      <c r="A12"/>
      <c r="B12">
        <v>2019</v>
      </c>
      <c r="C12" s="10">
        <v>428.40577738700125</v>
      </c>
      <c r="D12" s="10">
        <v>33.635489769479953</v>
      </c>
      <c r="E12" s="10">
        <v>0</v>
      </c>
      <c r="F12" s="10">
        <v>462.04126715648118</v>
      </c>
      <c r="I12" s="10"/>
      <c r="J12" s="10"/>
      <c r="K12" s="10"/>
      <c r="L12" s="10"/>
    </row>
    <row r="13" spans="1:20" x14ac:dyDescent="0.3">
      <c r="A13"/>
      <c r="B13">
        <v>2020</v>
      </c>
      <c r="C13" s="10">
        <v>521.84633713299991</v>
      </c>
      <c r="D13" s="10">
        <v>22.71876065527751</v>
      </c>
      <c r="E13" s="10">
        <v>0</v>
      </c>
      <c r="F13" s="10">
        <v>544.5650977882774</v>
      </c>
      <c r="I13" s="10"/>
      <c r="J13" s="10"/>
      <c r="K13" s="10"/>
      <c r="L13" s="10"/>
    </row>
    <row r="14" spans="1:20" x14ac:dyDescent="0.3">
      <c r="A14" t="s">
        <v>21</v>
      </c>
      <c r="B14">
        <v>2018</v>
      </c>
      <c r="C14" s="10">
        <v>196.85826199999991</v>
      </c>
      <c r="D14" s="10">
        <v>0</v>
      </c>
      <c r="E14" s="10">
        <v>0</v>
      </c>
      <c r="F14" s="10">
        <v>196.85826199999991</v>
      </c>
    </row>
    <row r="15" spans="1:20" x14ac:dyDescent="0.3">
      <c r="A15"/>
      <c r="B15">
        <v>2019</v>
      </c>
      <c r="C15" s="10">
        <v>316.4650708499999</v>
      </c>
      <c r="D15" s="10">
        <v>0</v>
      </c>
      <c r="E15" s="10">
        <v>0</v>
      </c>
      <c r="F15" s="10">
        <v>316.4650708499999</v>
      </c>
    </row>
    <row r="16" spans="1:20" x14ac:dyDescent="0.3">
      <c r="A16"/>
      <c r="B16">
        <v>2020</v>
      </c>
      <c r="C16" s="10">
        <v>707.88931100000013</v>
      </c>
      <c r="D16" s="10">
        <v>0</v>
      </c>
      <c r="E16" s="10">
        <v>0</v>
      </c>
      <c r="F16" s="10">
        <v>707.88931100000013</v>
      </c>
    </row>
    <row r="17" spans="1:6" x14ac:dyDescent="0.3">
      <c r="A17" t="s">
        <v>20</v>
      </c>
      <c r="B17">
        <v>2018</v>
      </c>
      <c r="C17" s="10">
        <v>755.00015029629515</v>
      </c>
      <c r="D17" s="10">
        <v>0</v>
      </c>
      <c r="E17" s="10">
        <v>5.2994685852597492</v>
      </c>
      <c r="F17" s="10">
        <v>760.29961888155492</v>
      </c>
    </row>
    <row r="18" spans="1:6" x14ac:dyDescent="0.3">
      <c r="A18"/>
      <c r="B18">
        <v>2019</v>
      </c>
      <c r="C18" s="10">
        <v>819.1216832750124</v>
      </c>
      <c r="D18" s="10">
        <v>0</v>
      </c>
      <c r="E18" s="10">
        <v>2.9905679099336711</v>
      </c>
      <c r="F18" s="10">
        <v>822.1122511849461</v>
      </c>
    </row>
    <row r="19" spans="1:6" x14ac:dyDescent="0.3">
      <c r="A19"/>
      <c r="B19">
        <v>2020</v>
      </c>
      <c r="C19" s="10">
        <v>753.46966501525458</v>
      </c>
      <c r="D19" s="10">
        <v>0</v>
      </c>
      <c r="E19" s="10">
        <v>2.5249678724025002</v>
      </c>
      <c r="F19" s="10">
        <v>755.99463288765719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F334-A166-4AA3-B75C-3EAD40193100}">
  <dimension ref="A1:T22"/>
  <sheetViews>
    <sheetView topLeftCell="B32" zoomScale="90" zoomScaleNormal="90" workbookViewId="0">
      <selection activeCell="B7" sqref="B7"/>
    </sheetView>
  </sheetViews>
  <sheetFormatPr defaultColWidth="9.08984375" defaultRowHeight="14" x14ac:dyDescent="0.3"/>
  <cols>
    <col min="1" max="1" width="33.7265625" style="1" customWidth="1"/>
    <col min="2" max="2" width="23.81640625" style="1" customWidth="1"/>
    <col min="3" max="4" width="9.08984375" style="1"/>
    <col min="5" max="5" width="11.36328125" style="1" bestFit="1" customWidth="1"/>
    <col min="6" max="16" width="9.08984375" style="1"/>
    <col min="17" max="17" width="9.26953125" style="1" customWidth="1"/>
    <col min="18" max="18" width="9.453125" style="1" customWidth="1"/>
    <col min="19" max="20" width="9.08984375" style="2"/>
    <col min="21" max="16384" width="9.08984375" style="1"/>
  </cols>
  <sheetData>
    <row r="1" spans="1:20" ht="51" customHeight="1" x14ac:dyDescent="0.3"/>
    <row r="2" spans="1:20" x14ac:dyDescent="0.3">
      <c r="A2" s="5" t="s">
        <v>61</v>
      </c>
    </row>
    <row r="3" spans="1:20" x14ac:dyDescent="0.3">
      <c r="A3" s="1" t="s">
        <v>66</v>
      </c>
    </row>
    <row r="4" spans="1:20" x14ac:dyDescent="0.3">
      <c r="A4" s="5" t="s">
        <v>4</v>
      </c>
      <c r="B4" s="5" t="s">
        <v>62</v>
      </c>
    </row>
    <row r="5" spans="1:20" x14ac:dyDescent="0.3">
      <c r="A5" s="5" t="s">
        <v>0</v>
      </c>
      <c r="B5" s="5" t="s">
        <v>13</v>
      </c>
    </row>
    <row r="6" spans="1:20" x14ac:dyDescent="0.3">
      <c r="A6" s="4" t="s">
        <v>2</v>
      </c>
      <c r="B6" s="4" t="s">
        <v>71</v>
      </c>
    </row>
    <row r="7" spans="1:20" x14ac:dyDescent="0.3">
      <c r="A7" s="1" t="s">
        <v>1</v>
      </c>
      <c r="B7" s="1" t="s">
        <v>14</v>
      </c>
    </row>
    <row r="9" spans="1:20" x14ac:dyDescent="0.3">
      <c r="S9" s="1"/>
      <c r="T9" s="1"/>
    </row>
    <row r="10" spans="1:20" x14ac:dyDescent="0.3">
      <c r="A10" s="14" t="s">
        <v>15</v>
      </c>
      <c r="B10" s="14"/>
      <c r="C10" s="14" t="s">
        <v>5</v>
      </c>
      <c r="D10" s="14" t="s">
        <v>24</v>
      </c>
      <c r="E10" s="14" t="s">
        <v>18</v>
      </c>
      <c r="F10" s="1" t="s">
        <v>23</v>
      </c>
      <c r="S10" s="1"/>
      <c r="T10" s="1"/>
    </row>
    <row r="11" spans="1:20" x14ac:dyDescent="0.3">
      <c r="A11" s="14" t="s">
        <v>20</v>
      </c>
      <c r="B11" s="14">
        <v>2018</v>
      </c>
      <c r="C11" s="15">
        <v>760.39516285889442</v>
      </c>
      <c r="D11" s="15">
        <v>0</v>
      </c>
      <c r="E11" s="15">
        <v>0</v>
      </c>
      <c r="F11" s="11">
        <f>SUM(C11:E11)</f>
        <v>760.39516285889442</v>
      </c>
      <c r="S11" s="1"/>
      <c r="T11" s="1"/>
    </row>
    <row r="12" spans="1:20" x14ac:dyDescent="0.3">
      <c r="A12" s="14"/>
      <c r="B12" s="14">
        <v>2019</v>
      </c>
      <c r="C12" s="15">
        <v>822.23042499112489</v>
      </c>
      <c r="D12" s="15">
        <v>0</v>
      </c>
      <c r="E12" s="15">
        <v>0</v>
      </c>
      <c r="F12" s="11">
        <f t="shared" ref="F12:F19" si="0">SUM(C12:E12)</f>
        <v>822.23042499112489</v>
      </c>
      <c r="S12" s="1"/>
      <c r="T12" s="1"/>
    </row>
    <row r="13" spans="1:20" x14ac:dyDescent="0.3">
      <c r="A13" s="14"/>
      <c r="B13" s="14">
        <v>2020</v>
      </c>
      <c r="C13" s="15">
        <v>755.97334338765734</v>
      </c>
      <c r="D13" s="15">
        <v>0</v>
      </c>
      <c r="E13" s="15">
        <v>2.1289499999999999E-2</v>
      </c>
      <c r="F13" s="11">
        <f t="shared" si="0"/>
        <v>755.9946328876573</v>
      </c>
      <c r="S13" s="1"/>
      <c r="T13" s="1"/>
    </row>
    <row r="14" spans="1:20" x14ac:dyDescent="0.3">
      <c r="A14" s="14" t="s">
        <v>21</v>
      </c>
      <c r="B14" s="14">
        <v>2018</v>
      </c>
      <c r="C14" s="15">
        <v>0</v>
      </c>
      <c r="D14" s="15">
        <v>196.85826199999991</v>
      </c>
      <c r="E14" s="15">
        <v>130.5043444693699</v>
      </c>
      <c r="F14" s="11">
        <f t="shared" si="0"/>
        <v>327.36260646936978</v>
      </c>
    </row>
    <row r="15" spans="1:20" x14ac:dyDescent="0.3">
      <c r="A15" s="14"/>
      <c r="B15" s="14">
        <v>2019</v>
      </c>
      <c r="C15" s="15">
        <v>0</v>
      </c>
      <c r="D15" s="15">
        <v>316.4650708499999</v>
      </c>
      <c r="E15" s="15">
        <v>129.49040930909584</v>
      </c>
      <c r="F15" s="11">
        <f t="shared" si="0"/>
        <v>445.95548015909571</v>
      </c>
    </row>
    <row r="16" spans="1:20" x14ac:dyDescent="0.3">
      <c r="A16" s="14"/>
      <c r="B16" s="14">
        <v>2020</v>
      </c>
      <c r="C16" s="15">
        <v>0</v>
      </c>
      <c r="D16" s="15">
        <v>707.88931100000013</v>
      </c>
      <c r="E16" s="15">
        <v>101.13631494874897</v>
      </c>
      <c r="F16" s="11">
        <f t="shared" si="0"/>
        <v>809.02562594874917</v>
      </c>
    </row>
    <row r="17" spans="1:6" x14ac:dyDescent="0.3">
      <c r="A17" s="14" t="s">
        <v>22</v>
      </c>
      <c r="B17" s="14">
        <v>2018</v>
      </c>
      <c r="C17" s="15">
        <v>455.80484848824153</v>
      </c>
      <c r="D17" s="15">
        <v>20.221233151472962</v>
      </c>
      <c r="E17" s="15">
        <v>0.44085177999999997</v>
      </c>
      <c r="F17" s="11">
        <f t="shared" si="0"/>
        <v>476.46693341971451</v>
      </c>
    </row>
    <row r="18" spans="1:6" x14ac:dyDescent="0.3">
      <c r="A18" s="14"/>
      <c r="B18" s="14">
        <v>2019</v>
      </c>
      <c r="C18" s="15">
        <v>436.06591569950552</v>
      </c>
      <c r="D18" s="15">
        <v>25.975351456975961</v>
      </c>
      <c r="E18" s="15">
        <v>1.0358790000000002</v>
      </c>
      <c r="F18" s="11">
        <f t="shared" si="0"/>
        <v>463.07714615648149</v>
      </c>
    </row>
    <row r="19" spans="1:6" x14ac:dyDescent="0.3">
      <c r="A19" s="14"/>
      <c r="B19" s="14">
        <v>2020</v>
      </c>
      <c r="C19" s="15">
        <v>528.28773079346979</v>
      </c>
      <c r="D19" s="15">
        <v>16.277366994807991</v>
      </c>
      <c r="E19" s="15">
        <v>0.59554625000000017</v>
      </c>
      <c r="F19" s="11">
        <f t="shared" si="0"/>
        <v>545.16064403827772</v>
      </c>
    </row>
    <row r="20" spans="1:6" x14ac:dyDescent="0.3">
      <c r="B20" s="7"/>
      <c r="C20" s="7"/>
      <c r="D20" s="7"/>
      <c r="E20" s="7"/>
    </row>
    <row r="21" spans="1:6" x14ac:dyDescent="0.3">
      <c r="B21" s="7"/>
      <c r="C21" s="8"/>
      <c r="D21" s="8"/>
      <c r="E21" s="8"/>
    </row>
    <row r="22" spans="1:6" x14ac:dyDescent="0.3">
      <c r="B22" s="7"/>
      <c r="C22" s="7"/>
      <c r="D22" s="7"/>
      <c r="E22" s="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D719-CADE-4D1F-B60F-65C62BE03BC5}">
  <dimension ref="A1:G46"/>
  <sheetViews>
    <sheetView topLeftCell="A88" workbookViewId="0">
      <selection activeCell="B7" sqref="B7"/>
    </sheetView>
  </sheetViews>
  <sheetFormatPr defaultRowHeight="12.5" x14ac:dyDescent="0.25"/>
  <cols>
    <col min="1" max="1" width="25.81640625" customWidth="1"/>
    <col min="4" max="4" width="5.26953125" bestFit="1" customWidth="1"/>
    <col min="5" max="5" width="27.1796875" bestFit="1" customWidth="1"/>
    <col min="6" max="6" width="11.26953125" bestFit="1" customWidth="1"/>
  </cols>
  <sheetData>
    <row r="1" spans="1:7" ht="40.25" customHeight="1" x14ac:dyDescent="0.3">
      <c r="A1" s="1"/>
      <c r="B1" s="1"/>
    </row>
    <row r="2" spans="1:7" ht="14" x14ac:dyDescent="0.3">
      <c r="A2" s="5" t="s">
        <v>61</v>
      </c>
      <c r="B2" s="1"/>
    </row>
    <row r="3" spans="1:7" ht="14" x14ac:dyDescent="0.3">
      <c r="A3" s="1" t="s">
        <v>65</v>
      </c>
      <c r="B3" s="1"/>
    </row>
    <row r="4" spans="1:7" ht="14" x14ac:dyDescent="0.3">
      <c r="A4" s="5" t="s">
        <v>4</v>
      </c>
      <c r="B4" s="5" t="s">
        <v>63</v>
      </c>
    </row>
    <row r="5" spans="1:7" ht="14" x14ac:dyDescent="0.3">
      <c r="A5" s="5" t="s">
        <v>0</v>
      </c>
      <c r="B5" s="5" t="s">
        <v>13</v>
      </c>
    </row>
    <row r="6" spans="1:7" ht="14" x14ac:dyDescent="0.3">
      <c r="A6" s="4" t="s">
        <v>2</v>
      </c>
      <c r="B6" s="4" t="s">
        <v>71</v>
      </c>
    </row>
    <row r="7" spans="1:7" ht="14" x14ac:dyDescent="0.3">
      <c r="A7" s="1" t="s">
        <v>1</v>
      </c>
      <c r="B7" s="1" t="s">
        <v>14</v>
      </c>
    </row>
    <row r="9" spans="1:7" x14ac:dyDescent="0.25">
      <c r="D9" t="s">
        <v>16</v>
      </c>
      <c r="E9" t="s">
        <v>38</v>
      </c>
      <c r="F9" t="s">
        <v>19</v>
      </c>
    </row>
    <row r="10" spans="1:7" x14ac:dyDescent="0.25">
      <c r="B10" s="10" t="s">
        <v>25</v>
      </c>
      <c r="C10">
        <v>2018</v>
      </c>
      <c r="D10" s="10">
        <v>8.7439207250999988</v>
      </c>
      <c r="E10" s="10">
        <v>0</v>
      </c>
      <c r="F10" s="10">
        <v>8.7439207250999988</v>
      </c>
      <c r="G10" s="10"/>
    </row>
    <row r="11" spans="1:7" x14ac:dyDescent="0.25">
      <c r="B11" s="10"/>
      <c r="C11">
        <v>2019</v>
      </c>
      <c r="D11" s="10">
        <v>2.8384051020272962</v>
      </c>
      <c r="E11" s="10">
        <v>0</v>
      </c>
      <c r="F11" s="10">
        <v>2.8384051020272962</v>
      </c>
      <c r="G11" s="10"/>
    </row>
    <row r="12" spans="1:7" x14ac:dyDescent="0.25">
      <c r="B12" s="10" t="s">
        <v>26</v>
      </c>
      <c r="C12">
        <v>2018</v>
      </c>
      <c r="D12" s="10">
        <v>25.330208805474999</v>
      </c>
      <c r="E12" s="10">
        <v>0</v>
      </c>
      <c r="F12" s="10">
        <v>25.330208805474999</v>
      </c>
      <c r="G12" s="10"/>
    </row>
    <row r="13" spans="1:7" x14ac:dyDescent="0.25">
      <c r="B13" s="10"/>
      <c r="C13">
        <v>2019</v>
      </c>
      <c r="D13" s="10">
        <v>28.800459146711997</v>
      </c>
      <c r="E13" s="10">
        <v>0</v>
      </c>
      <c r="F13" s="10">
        <v>28.800459146711997</v>
      </c>
      <c r="G13" s="10"/>
    </row>
    <row r="14" spans="1:7" x14ac:dyDescent="0.25">
      <c r="B14" s="10"/>
      <c r="C14">
        <v>2020</v>
      </c>
      <c r="D14" s="10">
        <v>4.1744067604649997</v>
      </c>
      <c r="E14" s="10">
        <v>0</v>
      </c>
      <c r="F14" s="10">
        <v>4.1744067604649997</v>
      </c>
      <c r="G14" s="10"/>
    </row>
    <row r="15" spans="1:7" x14ac:dyDescent="0.25">
      <c r="B15" s="10" t="s">
        <v>27</v>
      </c>
      <c r="C15">
        <v>2018</v>
      </c>
      <c r="D15" s="10">
        <v>16.15414032625181</v>
      </c>
      <c r="E15" s="10">
        <v>0</v>
      </c>
      <c r="F15" s="10">
        <v>16.15414032625181</v>
      </c>
      <c r="G15" s="10"/>
    </row>
    <row r="16" spans="1:7" x14ac:dyDescent="0.25">
      <c r="B16" s="10"/>
      <c r="C16">
        <v>2019</v>
      </c>
      <c r="D16" s="10">
        <v>11.601073467389437</v>
      </c>
      <c r="E16" s="10">
        <v>0</v>
      </c>
      <c r="F16" s="10">
        <v>11.601073467389437</v>
      </c>
      <c r="G16" s="10"/>
    </row>
    <row r="17" spans="2:7" x14ac:dyDescent="0.25">
      <c r="B17" s="10"/>
      <c r="C17">
        <v>2020</v>
      </c>
      <c r="D17" s="10">
        <v>8.0198151785230873</v>
      </c>
      <c r="E17" s="10">
        <v>0</v>
      </c>
      <c r="F17" s="10">
        <v>8.0198151785230873</v>
      </c>
      <c r="G17" s="10"/>
    </row>
    <row r="18" spans="2:7" x14ac:dyDescent="0.25">
      <c r="B18" s="10" t="s">
        <v>28</v>
      </c>
      <c r="C18">
        <v>2018</v>
      </c>
      <c r="D18" s="10">
        <v>37.469662908480032</v>
      </c>
      <c r="E18" s="10">
        <v>0</v>
      </c>
      <c r="F18" s="10">
        <v>37.469662908480032</v>
      </c>
      <c r="G18" s="10"/>
    </row>
    <row r="19" spans="2:7" x14ac:dyDescent="0.25">
      <c r="B19" s="10"/>
      <c r="C19">
        <v>2019</v>
      </c>
      <c r="D19" s="10">
        <v>29.296326762232951</v>
      </c>
      <c r="E19" s="10">
        <v>0</v>
      </c>
      <c r="F19" s="10">
        <v>29.296326762232951</v>
      </c>
      <c r="G19" s="10"/>
    </row>
    <row r="20" spans="2:7" x14ac:dyDescent="0.25">
      <c r="B20" s="10"/>
      <c r="C20">
        <v>2020</v>
      </c>
      <c r="D20" s="10">
        <v>45.661285606193942</v>
      </c>
      <c r="E20" s="10">
        <v>0</v>
      </c>
      <c r="F20" s="10">
        <v>45.661285606193942</v>
      </c>
      <c r="G20" s="10"/>
    </row>
    <row r="21" spans="2:7" x14ac:dyDescent="0.25">
      <c r="B21" s="10" t="s">
        <v>29</v>
      </c>
      <c r="C21">
        <v>2018</v>
      </c>
      <c r="D21" s="10">
        <v>94.868700761925041</v>
      </c>
      <c r="E21" s="10">
        <v>0</v>
      </c>
      <c r="F21" s="10">
        <v>94.868700761925041</v>
      </c>
      <c r="G21" s="10"/>
    </row>
    <row r="22" spans="2:7" x14ac:dyDescent="0.25">
      <c r="B22" s="10"/>
      <c r="C22">
        <v>2019</v>
      </c>
      <c r="D22" s="10">
        <v>117.16080325645297</v>
      </c>
      <c r="E22" s="10">
        <v>0</v>
      </c>
      <c r="F22" s="10">
        <v>117.16080325645297</v>
      </c>
      <c r="G22" s="10"/>
    </row>
    <row r="23" spans="2:7" x14ac:dyDescent="0.25">
      <c r="B23" s="10"/>
      <c r="C23">
        <v>2020</v>
      </c>
      <c r="D23" s="10">
        <v>140.94911112151502</v>
      </c>
      <c r="E23" s="10">
        <v>0</v>
      </c>
      <c r="F23" s="10">
        <v>141.20497814809502</v>
      </c>
      <c r="G23" s="10"/>
    </row>
    <row r="24" spans="2:7" ht="14.15" customHeight="1" x14ac:dyDescent="0.25">
      <c r="B24" s="10" t="s">
        <v>30</v>
      </c>
      <c r="C24">
        <v>2018</v>
      </c>
      <c r="D24" s="10">
        <v>4.9256735000000003</v>
      </c>
      <c r="E24" s="10">
        <v>0</v>
      </c>
      <c r="F24" s="10">
        <v>4.9256735000000003</v>
      </c>
      <c r="G24" s="10"/>
    </row>
    <row r="25" spans="2:7" x14ac:dyDescent="0.25">
      <c r="B25" s="10"/>
      <c r="C25">
        <v>2019</v>
      </c>
      <c r="D25" s="10">
        <v>8.1169806299999994E-2</v>
      </c>
      <c r="E25" s="10">
        <v>0</v>
      </c>
      <c r="F25" s="10">
        <v>8.1169806299999994E-2</v>
      </c>
      <c r="G25" s="10"/>
    </row>
    <row r="26" spans="2:7" x14ac:dyDescent="0.25">
      <c r="B26" s="10" t="s">
        <v>31</v>
      </c>
      <c r="C26">
        <v>2018</v>
      </c>
      <c r="D26" s="10">
        <v>6.5970312533076241</v>
      </c>
      <c r="E26" s="10">
        <v>0</v>
      </c>
      <c r="F26" s="10">
        <v>6.5970312533076241</v>
      </c>
      <c r="G26" s="10"/>
    </row>
    <row r="27" spans="2:7" x14ac:dyDescent="0.25">
      <c r="B27" s="10"/>
      <c r="C27">
        <v>2019</v>
      </c>
      <c r="D27" s="10">
        <v>4.1674590171265109</v>
      </c>
      <c r="E27" s="10">
        <v>0</v>
      </c>
      <c r="F27" s="10">
        <v>4.1674590171265109</v>
      </c>
      <c r="G27" s="10"/>
    </row>
    <row r="28" spans="2:7" x14ac:dyDescent="0.25">
      <c r="B28" s="10"/>
      <c r="C28">
        <v>2020</v>
      </c>
      <c r="D28" s="10">
        <v>5.7464329502056444</v>
      </c>
      <c r="E28" s="10">
        <v>0</v>
      </c>
      <c r="F28" s="10">
        <v>5.7464329502056444</v>
      </c>
      <c r="G28" s="10"/>
    </row>
    <row r="29" spans="2:7" ht="14.15" customHeight="1" x14ac:dyDescent="0.25">
      <c r="B29" s="10" t="s">
        <v>32</v>
      </c>
      <c r="C29">
        <v>2018</v>
      </c>
      <c r="D29" s="10">
        <v>30.45812952599999</v>
      </c>
      <c r="E29" s="10">
        <v>5.2994685852597492</v>
      </c>
      <c r="F29" s="10">
        <v>35.853142088599284</v>
      </c>
      <c r="G29" s="10"/>
    </row>
    <row r="30" spans="2:7" x14ac:dyDescent="0.25">
      <c r="B30" s="10"/>
      <c r="C30">
        <v>2019</v>
      </c>
      <c r="D30" s="10">
        <v>33.135128511891992</v>
      </c>
      <c r="E30" s="10">
        <v>2.9905679099336711</v>
      </c>
      <c r="F30" s="10">
        <v>36.24387022800466</v>
      </c>
      <c r="G30" s="10"/>
    </row>
    <row r="31" spans="2:7" x14ac:dyDescent="0.25">
      <c r="B31" s="10"/>
      <c r="C31">
        <v>2020</v>
      </c>
      <c r="D31" s="10">
        <v>36.439135416945028</v>
      </c>
      <c r="E31" s="10">
        <v>2.2691008458225013</v>
      </c>
      <c r="F31" s="10">
        <v>38.708236262767521</v>
      </c>
      <c r="G31" s="10"/>
    </row>
    <row r="32" spans="2:7" x14ac:dyDescent="0.25">
      <c r="B32" s="10" t="s">
        <v>33</v>
      </c>
      <c r="C32">
        <v>2018</v>
      </c>
      <c r="D32" s="10">
        <v>12.733167008999997</v>
      </c>
      <c r="E32" s="10">
        <v>0</v>
      </c>
      <c r="F32" s="10">
        <v>12.733167008999997</v>
      </c>
      <c r="G32" s="10"/>
    </row>
    <row r="33" spans="2:7" x14ac:dyDescent="0.25">
      <c r="B33" s="10"/>
      <c r="C33">
        <v>2019</v>
      </c>
      <c r="D33" s="10">
        <v>28.556470571999988</v>
      </c>
      <c r="E33" s="10">
        <v>0</v>
      </c>
      <c r="F33" s="10">
        <v>28.556470571999988</v>
      </c>
      <c r="G33" s="10"/>
    </row>
    <row r="34" spans="2:7" x14ac:dyDescent="0.25">
      <c r="B34" s="10"/>
      <c r="C34">
        <v>2020</v>
      </c>
      <c r="D34" s="10">
        <v>16.869145994400007</v>
      </c>
      <c r="E34" s="10">
        <v>0</v>
      </c>
      <c r="F34" s="10">
        <v>16.869145994400007</v>
      </c>
      <c r="G34" s="10"/>
    </row>
    <row r="35" spans="2:7" x14ac:dyDescent="0.25">
      <c r="B35" s="10" t="s">
        <v>34</v>
      </c>
      <c r="C35">
        <v>2018</v>
      </c>
      <c r="D35" s="10">
        <v>59.631340679945581</v>
      </c>
      <c r="E35" s="10">
        <v>0</v>
      </c>
      <c r="F35" s="10">
        <v>59.631340679945581</v>
      </c>
      <c r="G35" s="10"/>
    </row>
    <row r="36" spans="2:7" x14ac:dyDescent="0.25">
      <c r="B36" s="10"/>
      <c r="C36">
        <v>2019</v>
      </c>
      <c r="D36" s="10">
        <v>53.759114603023406</v>
      </c>
      <c r="E36" s="10">
        <v>0</v>
      </c>
      <c r="F36" s="10">
        <v>53.759114603023406</v>
      </c>
      <c r="G36" s="10"/>
    </row>
    <row r="37" spans="2:7" x14ac:dyDescent="0.25">
      <c r="B37" s="10"/>
      <c r="C37">
        <v>2020</v>
      </c>
      <c r="D37" s="10">
        <v>72.317506481318517</v>
      </c>
      <c r="E37" s="10">
        <v>0</v>
      </c>
      <c r="F37" s="10">
        <v>72.317506481318517</v>
      </c>
      <c r="G37" s="10"/>
    </row>
    <row r="38" spans="2:7" ht="14.15" customHeight="1" x14ac:dyDescent="0.25">
      <c r="B38" s="10" t="s">
        <v>35</v>
      </c>
      <c r="C38">
        <v>2018</v>
      </c>
      <c r="D38" s="10">
        <v>1.5482163999999989</v>
      </c>
      <c r="E38" s="10">
        <v>0</v>
      </c>
      <c r="F38" s="10">
        <v>1.5482163999999989</v>
      </c>
      <c r="G38" s="10"/>
    </row>
    <row r="39" spans="2:7" x14ac:dyDescent="0.25">
      <c r="B39" s="10"/>
      <c r="C39">
        <v>2019</v>
      </c>
      <c r="D39" s="10">
        <v>1.243776</v>
      </c>
      <c r="E39" s="10">
        <v>0</v>
      </c>
      <c r="F39" s="10">
        <v>1.243776</v>
      </c>
      <c r="G39" s="10"/>
    </row>
    <row r="40" spans="2:7" x14ac:dyDescent="0.25">
      <c r="B40" s="10"/>
      <c r="C40">
        <v>2020</v>
      </c>
      <c r="D40" s="10">
        <v>1.1016743327999901</v>
      </c>
      <c r="E40" s="10">
        <v>0</v>
      </c>
      <c r="F40" s="10">
        <v>1.1016743327999901</v>
      </c>
      <c r="G40" s="10"/>
    </row>
    <row r="41" spans="2:7" x14ac:dyDescent="0.25">
      <c r="B41" s="10" t="s">
        <v>36</v>
      </c>
      <c r="C41">
        <v>2018</v>
      </c>
      <c r="D41" s="10">
        <v>118.39176910081228</v>
      </c>
      <c r="E41" s="10">
        <v>0</v>
      </c>
      <c r="F41" s="10">
        <v>118.39176910081228</v>
      </c>
      <c r="G41" s="10"/>
    </row>
    <row r="42" spans="2:7" x14ac:dyDescent="0.25">
      <c r="B42" s="10"/>
      <c r="C42">
        <v>2019</v>
      </c>
      <c r="D42" s="10">
        <v>155.42761141985449</v>
      </c>
      <c r="E42" s="10">
        <v>0</v>
      </c>
      <c r="F42" s="10">
        <v>155.42761141985449</v>
      </c>
      <c r="G42" s="10"/>
    </row>
    <row r="43" spans="2:7" x14ac:dyDescent="0.25">
      <c r="B43" s="10"/>
      <c r="C43">
        <v>2020</v>
      </c>
      <c r="D43" s="10">
        <v>71.820258252888706</v>
      </c>
      <c r="E43" s="10">
        <v>0</v>
      </c>
      <c r="F43" s="10">
        <v>71.820258252888706</v>
      </c>
      <c r="G43" s="10"/>
    </row>
    <row r="44" spans="2:7" x14ac:dyDescent="0.25">
      <c r="B44" s="10" t="s">
        <v>37</v>
      </c>
      <c r="C44">
        <v>2018</v>
      </c>
      <c r="D44" s="10">
        <v>338.14818930000081</v>
      </c>
      <c r="E44" s="10">
        <v>0</v>
      </c>
      <c r="F44" s="10">
        <v>338.14818930000081</v>
      </c>
      <c r="G44" s="10"/>
    </row>
    <row r="45" spans="2:7" x14ac:dyDescent="0.25">
      <c r="B45" s="10"/>
      <c r="C45">
        <v>2019</v>
      </c>
      <c r="D45" s="10">
        <v>353.05388561000069</v>
      </c>
      <c r="E45" s="10">
        <v>0</v>
      </c>
      <c r="F45" s="10">
        <v>353.05388561000069</v>
      </c>
      <c r="G45" s="10"/>
    </row>
    <row r="46" spans="2:7" x14ac:dyDescent="0.25">
      <c r="B46" s="10"/>
      <c r="C46">
        <v>2020</v>
      </c>
      <c r="D46" s="10">
        <v>350.37089292000002</v>
      </c>
      <c r="E46" s="10">
        <v>0</v>
      </c>
      <c r="F46" s="10">
        <v>350.37089292000002</v>
      </c>
      <c r="G46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C64F-D574-4057-A6FF-A9551CD9783F}">
  <dimension ref="A1:G16"/>
  <sheetViews>
    <sheetView topLeftCell="A2" zoomScale="90" zoomScaleNormal="90" workbookViewId="0">
      <selection activeCell="B7" sqref="B7"/>
    </sheetView>
  </sheetViews>
  <sheetFormatPr defaultRowHeight="12.5" x14ac:dyDescent="0.25"/>
  <cols>
    <col min="1" max="1" width="25.81640625" customWidth="1"/>
  </cols>
  <sheetData>
    <row r="1" spans="1:7" ht="42" customHeight="1" x14ac:dyDescent="0.25"/>
    <row r="2" spans="1:7" ht="14" x14ac:dyDescent="0.3">
      <c r="A2" s="5" t="s">
        <v>61</v>
      </c>
      <c r="B2" s="1"/>
      <c r="C2" s="1"/>
    </row>
    <row r="3" spans="1:7" ht="14" x14ac:dyDescent="0.3">
      <c r="A3" s="1" t="s">
        <v>8</v>
      </c>
      <c r="B3" s="1"/>
    </row>
    <row r="4" spans="1:7" ht="14" x14ac:dyDescent="0.3">
      <c r="A4" s="5" t="s">
        <v>4</v>
      </c>
      <c r="B4" s="5" t="s">
        <v>64</v>
      </c>
    </row>
    <row r="5" spans="1:7" ht="14" x14ac:dyDescent="0.3">
      <c r="A5" s="5" t="s">
        <v>0</v>
      </c>
      <c r="B5" s="5" t="s">
        <v>13</v>
      </c>
    </row>
    <row r="6" spans="1:7" ht="14" x14ac:dyDescent="0.3">
      <c r="A6" s="4" t="s">
        <v>2</v>
      </c>
      <c r="B6" s="4" t="s">
        <v>71</v>
      </c>
    </row>
    <row r="7" spans="1:7" ht="14" x14ac:dyDescent="0.3">
      <c r="A7" s="1" t="s">
        <v>1</v>
      </c>
      <c r="B7" s="1" t="s">
        <v>14</v>
      </c>
    </row>
    <row r="10" spans="1:7" ht="14" x14ac:dyDescent="0.3">
      <c r="A10" s="33"/>
      <c r="B10" s="33"/>
      <c r="C10" s="17" t="s">
        <v>16</v>
      </c>
      <c r="D10" s="17" t="s">
        <v>39</v>
      </c>
      <c r="E10" s="17" t="s">
        <v>19</v>
      </c>
      <c r="F10" s="32"/>
      <c r="G10" s="32"/>
    </row>
    <row r="11" spans="1:7" ht="14" x14ac:dyDescent="0.3">
      <c r="A11" s="19" t="s">
        <v>40</v>
      </c>
      <c r="B11" s="18">
        <v>2018</v>
      </c>
      <c r="C11" s="20">
        <v>0</v>
      </c>
      <c r="D11" s="20">
        <v>130.5043444693699</v>
      </c>
      <c r="E11" s="20">
        <v>130.5043444693699</v>
      </c>
    </row>
    <row r="12" spans="1:7" ht="14" x14ac:dyDescent="0.3">
      <c r="A12" s="18"/>
      <c r="B12" s="18">
        <v>2019</v>
      </c>
      <c r="C12" s="20">
        <v>0</v>
      </c>
      <c r="D12" s="20">
        <v>129.49040930909584</v>
      </c>
      <c r="E12" s="20">
        <v>129.49040930909584</v>
      </c>
      <c r="F12" s="9"/>
      <c r="G12" s="9"/>
    </row>
    <row r="13" spans="1:7" ht="14" x14ac:dyDescent="0.3">
      <c r="A13" s="18"/>
      <c r="B13" s="18">
        <v>2020</v>
      </c>
      <c r="C13" s="20">
        <v>0</v>
      </c>
      <c r="D13" s="20">
        <v>101.13631494874897</v>
      </c>
      <c r="E13" s="20">
        <v>101.13631494874897</v>
      </c>
    </row>
    <row r="14" spans="1:7" ht="14" x14ac:dyDescent="0.3">
      <c r="A14" s="19" t="s">
        <v>41</v>
      </c>
      <c r="B14" s="18">
        <v>2018</v>
      </c>
      <c r="C14" s="20">
        <v>196.85826199999991</v>
      </c>
      <c r="D14" s="20">
        <v>0</v>
      </c>
      <c r="E14" s="20">
        <v>196.85826199999991</v>
      </c>
    </row>
    <row r="15" spans="1:7" ht="14" x14ac:dyDescent="0.3">
      <c r="A15" s="18"/>
      <c r="B15" s="18">
        <v>2019</v>
      </c>
      <c r="C15" s="20">
        <v>316.4650708499999</v>
      </c>
      <c r="D15" s="20">
        <v>0</v>
      </c>
      <c r="E15" s="20">
        <v>316.4650708499999</v>
      </c>
    </row>
    <row r="16" spans="1:7" ht="14" x14ac:dyDescent="0.3">
      <c r="A16" s="18"/>
      <c r="B16" s="18">
        <v>2020</v>
      </c>
      <c r="C16" s="20">
        <v>707.88931100000013</v>
      </c>
      <c r="D16" s="20">
        <v>0</v>
      </c>
      <c r="E16" s="20">
        <v>707.88931100000013</v>
      </c>
    </row>
  </sheetData>
  <mergeCells count="2">
    <mergeCell ref="F10:G10"/>
    <mergeCell ref="A10:B1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2509-1F91-486E-A484-C3D26910F06D}">
  <dimension ref="A1:R33"/>
  <sheetViews>
    <sheetView topLeftCell="F9" zoomScale="90" zoomScaleNormal="90" workbookViewId="0">
      <selection activeCell="B7" sqref="B7"/>
    </sheetView>
  </sheetViews>
  <sheetFormatPr defaultRowHeight="12.5" x14ac:dyDescent="0.25"/>
  <cols>
    <col min="1" max="1" width="23.54296875" customWidth="1"/>
    <col min="2" max="2" width="18.08984375" customWidth="1"/>
    <col min="3" max="3" width="14.90625" bestFit="1" customWidth="1"/>
    <col min="4" max="4" width="16.36328125" bestFit="1" customWidth="1"/>
    <col min="5" max="5" width="13.90625" bestFit="1" customWidth="1"/>
    <col min="6" max="6" width="14.90625" bestFit="1" customWidth="1"/>
  </cols>
  <sheetData>
    <row r="1" spans="1:18" ht="42" customHeight="1" x14ac:dyDescent="0.25"/>
    <row r="2" spans="1:18" ht="14" x14ac:dyDescent="0.3">
      <c r="A2" s="5" t="s">
        <v>61</v>
      </c>
      <c r="B2" s="1"/>
      <c r="C2" s="1"/>
    </row>
    <row r="3" spans="1:18" ht="14" x14ac:dyDescent="0.3">
      <c r="A3" s="1" t="s">
        <v>9</v>
      </c>
      <c r="B3" s="1"/>
    </row>
    <row r="4" spans="1:18" ht="14" x14ac:dyDescent="0.3">
      <c r="A4" s="5" t="s">
        <v>4</v>
      </c>
      <c r="B4" s="5" t="s">
        <v>67</v>
      </c>
    </row>
    <row r="5" spans="1:18" ht="14" x14ac:dyDescent="0.3">
      <c r="A5" s="5" t="s">
        <v>0</v>
      </c>
      <c r="B5" s="5" t="s">
        <v>13</v>
      </c>
    </row>
    <row r="6" spans="1:18" ht="14" x14ac:dyDescent="0.3">
      <c r="A6" s="4" t="s">
        <v>2</v>
      </c>
      <c r="B6" s="4" t="s">
        <v>71</v>
      </c>
    </row>
    <row r="7" spans="1:18" ht="14" x14ac:dyDescent="0.3">
      <c r="A7" s="1" t="s">
        <v>1</v>
      </c>
      <c r="B7" s="1" t="s">
        <v>14</v>
      </c>
    </row>
    <row r="8" spans="1:18" ht="14" x14ac:dyDescent="0.3">
      <c r="A8" s="21"/>
      <c r="B8" s="22"/>
      <c r="C8" s="21"/>
      <c r="D8" s="21"/>
      <c r="E8" s="21"/>
      <c r="F8" s="21"/>
    </row>
    <row r="9" spans="1:18" ht="14" x14ac:dyDescent="0.3">
      <c r="C9" t="s">
        <v>16</v>
      </c>
      <c r="D9" t="s">
        <v>17</v>
      </c>
      <c r="E9" t="s">
        <v>39</v>
      </c>
      <c r="F9" t="s">
        <v>23</v>
      </c>
      <c r="H9" s="21"/>
      <c r="I9" s="21"/>
      <c r="J9" s="21"/>
      <c r="K9" s="21"/>
      <c r="M9" s="21"/>
      <c r="N9" s="21"/>
      <c r="O9" s="21"/>
      <c r="P9" s="21"/>
      <c r="Q9" s="21"/>
      <c r="R9" s="21"/>
    </row>
    <row r="10" spans="1:18" ht="14" x14ac:dyDescent="0.3">
      <c r="A10" t="s">
        <v>43</v>
      </c>
      <c r="B10">
        <v>2018</v>
      </c>
      <c r="C10" s="12">
        <v>166.11045883999995</v>
      </c>
      <c r="D10" s="12">
        <v>0</v>
      </c>
      <c r="E10" s="12">
        <v>0</v>
      </c>
      <c r="F10" s="12">
        <v>166.11045883999995</v>
      </c>
      <c r="H10" s="25"/>
      <c r="I10" s="25"/>
      <c r="J10" s="25"/>
      <c r="K10" s="25"/>
      <c r="M10" s="23"/>
      <c r="N10" s="24"/>
      <c r="O10" s="13"/>
      <c r="P10" s="16"/>
      <c r="Q10" s="16"/>
      <c r="R10" s="13"/>
    </row>
    <row r="11" spans="1:18" ht="14" x14ac:dyDescent="0.3">
      <c r="B11">
        <v>2019</v>
      </c>
      <c r="C11" s="12">
        <v>129.40826151000007</v>
      </c>
      <c r="D11" s="12">
        <v>0</v>
      </c>
      <c r="E11" s="12">
        <v>0</v>
      </c>
      <c r="F11" s="12">
        <v>129.40826151000007</v>
      </c>
      <c r="H11" s="25"/>
      <c r="I11" s="25"/>
      <c r="J11" s="25"/>
      <c r="K11" s="25"/>
      <c r="N11" s="24"/>
      <c r="O11" s="13"/>
      <c r="P11" s="16"/>
      <c r="Q11" s="16"/>
      <c r="R11" s="13"/>
    </row>
    <row r="12" spans="1:18" ht="14" x14ac:dyDescent="0.3">
      <c r="B12">
        <v>2020</v>
      </c>
      <c r="C12" s="12">
        <v>260.47601620000017</v>
      </c>
      <c r="D12" s="12">
        <v>0</v>
      </c>
      <c r="E12" s="12">
        <v>0</v>
      </c>
      <c r="F12" s="12">
        <v>260.47601620000017</v>
      </c>
      <c r="H12" s="25"/>
      <c r="I12" s="25"/>
      <c r="J12" s="25"/>
      <c r="K12" s="25"/>
      <c r="N12" s="24"/>
      <c r="O12" s="13"/>
      <c r="P12" s="16"/>
      <c r="Q12" s="16"/>
      <c r="R12" s="13"/>
    </row>
    <row r="13" spans="1:18" ht="14" x14ac:dyDescent="0.3">
      <c r="A13" t="s">
        <v>50</v>
      </c>
      <c r="B13">
        <v>2018</v>
      </c>
      <c r="C13" s="12">
        <v>0</v>
      </c>
      <c r="D13" s="12">
        <v>4.7627514419119894</v>
      </c>
      <c r="E13" s="12">
        <v>0</v>
      </c>
      <c r="F13" s="12">
        <v>4.7627514419119894</v>
      </c>
      <c r="H13" s="25"/>
      <c r="I13" s="25"/>
      <c r="J13" s="25"/>
      <c r="K13" s="25"/>
      <c r="M13" s="23"/>
      <c r="N13" s="24"/>
      <c r="O13" s="13"/>
      <c r="P13" s="16"/>
      <c r="Q13" s="16"/>
      <c r="R13" s="13"/>
    </row>
    <row r="14" spans="1:18" ht="14" x14ac:dyDescent="0.3">
      <c r="B14">
        <v>2019</v>
      </c>
      <c r="C14" s="12">
        <v>0</v>
      </c>
      <c r="D14" s="12">
        <v>5.1256643892479907</v>
      </c>
      <c r="E14" s="12">
        <v>0</v>
      </c>
      <c r="F14" s="12">
        <v>5.1256643892479907</v>
      </c>
      <c r="H14" s="25"/>
      <c r="I14" s="25"/>
      <c r="J14" s="25"/>
      <c r="K14" s="25"/>
      <c r="M14" s="24"/>
      <c r="N14" s="24"/>
      <c r="O14" s="13"/>
      <c r="P14" s="16"/>
      <c r="Q14" s="16"/>
      <c r="R14" s="13"/>
    </row>
    <row r="15" spans="1:18" ht="14" x14ac:dyDescent="0.3">
      <c r="B15">
        <v>2020</v>
      </c>
      <c r="C15" s="12">
        <v>0</v>
      </c>
      <c r="D15" s="12">
        <v>4.4527872050225179</v>
      </c>
      <c r="E15" s="12">
        <v>0</v>
      </c>
      <c r="F15" s="12">
        <v>4.4527872050225179</v>
      </c>
      <c r="H15" s="25"/>
      <c r="I15" s="25"/>
      <c r="J15" s="25"/>
      <c r="K15" s="25"/>
      <c r="M15" s="24"/>
      <c r="N15" s="24"/>
      <c r="O15" s="13"/>
      <c r="P15" s="16"/>
      <c r="Q15" s="16"/>
      <c r="R15" s="13"/>
    </row>
    <row r="16" spans="1:18" ht="14" x14ac:dyDescent="0.3">
      <c r="A16" t="s">
        <v>49</v>
      </c>
      <c r="B16">
        <v>2018</v>
      </c>
      <c r="C16" s="12">
        <v>0</v>
      </c>
      <c r="D16" s="12">
        <v>21.756697297800951</v>
      </c>
      <c r="E16" s="12">
        <v>0</v>
      </c>
      <c r="F16" s="12">
        <v>21.756697297800951</v>
      </c>
      <c r="H16" s="25"/>
      <c r="I16" s="25"/>
      <c r="J16" s="25"/>
      <c r="K16" s="25"/>
      <c r="M16" s="23"/>
      <c r="N16" s="24"/>
      <c r="O16" s="13"/>
      <c r="P16" s="16"/>
      <c r="Q16" s="16"/>
      <c r="R16" s="13"/>
    </row>
    <row r="17" spans="1:18" ht="14" x14ac:dyDescent="0.3">
      <c r="B17">
        <v>2019</v>
      </c>
      <c r="C17" s="12">
        <v>0</v>
      </c>
      <c r="D17" s="12">
        <v>28.509825380231959</v>
      </c>
      <c r="E17" s="12">
        <v>0</v>
      </c>
      <c r="F17" s="12">
        <v>28.509825380231959</v>
      </c>
      <c r="H17" s="25"/>
      <c r="I17" s="25"/>
      <c r="J17" s="25"/>
      <c r="K17" s="25"/>
      <c r="M17" s="24"/>
      <c r="N17" s="24"/>
      <c r="O17" s="13"/>
      <c r="P17" s="16"/>
      <c r="Q17" s="16"/>
      <c r="R17" s="13"/>
    </row>
    <row r="18" spans="1:18" ht="14" x14ac:dyDescent="0.3">
      <c r="B18">
        <v>2020</v>
      </c>
      <c r="C18" s="12">
        <v>0</v>
      </c>
      <c r="D18" s="12">
        <v>18.26597345025499</v>
      </c>
      <c r="E18" s="12">
        <v>0</v>
      </c>
      <c r="F18" s="12">
        <v>18.26597345025499</v>
      </c>
      <c r="H18" s="25"/>
      <c r="I18" s="25"/>
      <c r="J18" s="25"/>
      <c r="K18" s="25"/>
      <c r="M18" s="24"/>
      <c r="N18" s="24"/>
      <c r="O18" s="13"/>
      <c r="P18" s="16"/>
      <c r="Q18" s="16"/>
      <c r="R18" s="13"/>
    </row>
    <row r="19" spans="1:18" ht="14" x14ac:dyDescent="0.3">
      <c r="A19" t="s">
        <v>44</v>
      </c>
      <c r="B19">
        <v>2018</v>
      </c>
      <c r="C19" s="12">
        <v>14.513818000000001</v>
      </c>
      <c r="D19" s="12">
        <v>0</v>
      </c>
      <c r="E19" s="12">
        <v>0</v>
      </c>
      <c r="F19" s="12">
        <v>14.513818000000001</v>
      </c>
      <c r="H19" s="25"/>
      <c r="I19" s="25"/>
      <c r="J19" s="25"/>
      <c r="K19" s="25"/>
      <c r="M19" s="23"/>
      <c r="N19" s="24"/>
      <c r="O19" s="13"/>
      <c r="P19" s="16"/>
      <c r="Q19" s="16"/>
      <c r="R19" s="13"/>
    </row>
    <row r="20" spans="1:18" ht="14" x14ac:dyDescent="0.3">
      <c r="B20">
        <v>2019</v>
      </c>
      <c r="C20" s="12">
        <v>14.855592</v>
      </c>
      <c r="D20" s="12">
        <v>0</v>
      </c>
      <c r="E20" s="12">
        <v>0</v>
      </c>
      <c r="F20" s="12">
        <v>14.855592</v>
      </c>
      <c r="H20" s="25"/>
      <c r="I20" s="25"/>
      <c r="J20" s="25"/>
      <c r="K20" s="25"/>
      <c r="M20" s="24"/>
      <c r="N20" s="24"/>
      <c r="O20" s="13"/>
      <c r="P20" s="16"/>
      <c r="Q20" s="16"/>
      <c r="R20" s="13"/>
    </row>
    <row r="21" spans="1:18" ht="14" x14ac:dyDescent="0.3">
      <c r="B21">
        <v>2020</v>
      </c>
      <c r="C21" s="12">
        <v>18.754465</v>
      </c>
      <c r="D21" s="12">
        <v>0</v>
      </c>
      <c r="E21" s="12">
        <v>0</v>
      </c>
      <c r="F21" s="12">
        <v>18.754465</v>
      </c>
      <c r="H21" s="25"/>
      <c r="I21" s="25"/>
      <c r="J21" s="25"/>
      <c r="K21" s="25"/>
      <c r="M21" s="24"/>
      <c r="N21" s="24"/>
      <c r="O21" s="13"/>
      <c r="P21" s="16"/>
      <c r="Q21" s="16"/>
      <c r="R21" s="13"/>
    </row>
    <row r="22" spans="1:18" ht="14" x14ac:dyDescent="0.3">
      <c r="A22" t="s">
        <v>45</v>
      </c>
      <c r="B22">
        <v>2018</v>
      </c>
      <c r="C22" s="12">
        <v>69.559336059999907</v>
      </c>
      <c r="D22" s="12">
        <v>0</v>
      </c>
      <c r="E22" s="12">
        <v>0</v>
      </c>
      <c r="F22" s="12">
        <v>69.559336059999907</v>
      </c>
      <c r="H22" s="25"/>
      <c r="I22" s="25"/>
      <c r="J22" s="25"/>
      <c r="K22" s="25"/>
      <c r="M22" s="23"/>
      <c r="N22" s="24"/>
      <c r="O22" s="13"/>
      <c r="P22" s="16"/>
      <c r="Q22" s="16"/>
      <c r="R22" s="13"/>
    </row>
    <row r="23" spans="1:18" ht="14" x14ac:dyDescent="0.3">
      <c r="B23">
        <v>2019</v>
      </c>
      <c r="C23" s="12">
        <v>76.85688787700002</v>
      </c>
      <c r="D23" s="12">
        <v>0</v>
      </c>
      <c r="E23" s="12">
        <v>0</v>
      </c>
      <c r="F23" s="12">
        <v>76.85688787700002</v>
      </c>
      <c r="H23" s="25"/>
      <c r="I23" s="25"/>
      <c r="J23" s="25"/>
      <c r="K23" s="25"/>
      <c r="M23" s="24"/>
      <c r="N23" s="24"/>
      <c r="O23" s="13"/>
      <c r="P23" s="16"/>
      <c r="Q23" s="16"/>
      <c r="R23" s="13"/>
    </row>
    <row r="24" spans="1:18" ht="14" x14ac:dyDescent="0.3">
      <c r="B24">
        <v>2020</v>
      </c>
      <c r="C24" s="12">
        <v>80.263351932999868</v>
      </c>
      <c r="D24" s="12">
        <v>0</v>
      </c>
      <c r="E24" s="12">
        <v>0</v>
      </c>
      <c r="F24" s="12">
        <v>80.263351932999868</v>
      </c>
      <c r="H24" s="25"/>
      <c r="I24" s="25"/>
      <c r="J24" s="25"/>
      <c r="K24" s="25"/>
      <c r="M24" s="24"/>
      <c r="N24" s="24"/>
      <c r="O24" s="13"/>
      <c r="P24" s="16"/>
      <c r="Q24" s="16"/>
      <c r="R24" s="13"/>
    </row>
    <row r="25" spans="1:18" ht="14" x14ac:dyDescent="0.3">
      <c r="A25" t="s">
        <v>46</v>
      </c>
      <c r="B25">
        <v>2018</v>
      </c>
      <c r="C25" s="12">
        <v>0</v>
      </c>
      <c r="D25" s="12">
        <v>0</v>
      </c>
      <c r="E25" s="12">
        <v>0.44085177999999997</v>
      </c>
      <c r="F25" s="12">
        <v>0.44085177999999997</v>
      </c>
      <c r="H25" s="25"/>
      <c r="I25" s="25"/>
      <c r="J25" s="25"/>
      <c r="K25" s="25"/>
      <c r="M25" s="23"/>
      <c r="N25" s="24"/>
      <c r="O25" s="13"/>
      <c r="P25" s="16"/>
      <c r="Q25" s="16"/>
      <c r="R25" s="13"/>
    </row>
    <row r="26" spans="1:18" ht="14" x14ac:dyDescent="0.3">
      <c r="B26">
        <v>2019</v>
      </c>
      <c r="C26" s="12">
        <v>0</v>
      </c>
      <c r="D26" s="12">
        <v>0</v>
      </c>
      <c r="E26" s="12">
        <v>1.0358790000000002</v>
      </c>
      <c r="F26" s="12">
        <v>1.0358790000000002</v>
      </c>
      <c r="H26" s="25"/>
      <c r="I26" s="25"/>
      <c r="J26" s="25"/>
      <c r="K26" s="25"/>
      <c r="M26" s="24"/>
      <c r="N26" s="24"/>
      <c r="O26" s="13"/>
      <c r="P26" s="16"/>
      <c r="Q26" s="16"/>
      <c r="R26" s="13"/>
    </row>
    <row r="27" spans="1:18" ht="14" x14ac:dyDescent="0.3">
      <c r="B27">
        <v>2020</v>
      </c>
      <c r="C27" s="12">
        <v>0</v>
      </c>
      <c r="D27" s="12">
        <v>0</v>
      </c>
      <c r="E27" s="12">
        <v>0.59554625000000017</v>
      </c>
      <c r="F27" s="12">
        <v>0.59554625000000017</v>
      </c>
      <c r="H27" s="25"/>
      <c r="I27" s="25"/>
      <c r="J27" s="25"/>
      <c r="K27" s="25"/>
      <c r="M27" s="24"/>
      <c r="N27" s="24"/>
      <c r="O27" s="13"/>
      <c r="P27" s="16"/>
      <c r="Q27" s="16"/>
      <c r="R27" s="13"/>
    </row>
    <row r="28" spans="1:18" ht="14" x14ac:dyDescent="0.3">
      <c r="A28" t="s">
        <v>47</v>
      </c>
      <c r="B28">
        <v>2018</v>
      </c>
      <c r="C28" s="12">
        <v>23.086811000000001</v>
      </c>
      <c r="D28" s="12">
        <v>0</v>
      </c>
      <c r="E28" s="12">
        <v>0</v>
      </c>
      <c r="F28" s="12">
        <v>23.086811000000001</v>
      </c>
      <c r="H28" s="25"/>
      <c r="I28" s="25"/>
      <c r="J28" s="25"/>
      <c r="K28" s="25"/>
      <c r="M28" s="23"/>
      <c r="N28" s="24"/>
      <c r="O28" s="13"/>
      <c r="P28" s="16"/>
      <c r="Q28" s="16"/>
      <c r="R28" s="13"/>
    </row>
    <row r="29" spans="1:18" ht="14" x14ac:dyDescent="0.3">
      <c r="B29">
        <v>2019</v>
      </c>
      <c r="C29" s="12">
        <v>22.296336</v>
      </c>
      <c r="D29" s="12">
        <v>0</v>
      </c>
      <c r="E29" s="12">
        <v>0</v>
      </c>
      <c r="F29" s="12">
        <v>22.296336</v>
      </c>
      <c r="H29" s="25"/>
      <c r="I29" s="25"/>
      <c r="J29" s="25"/>
      <c r="K29" s="25"/>
      <c r="M29" s="24"/>
      <c r="N29" s="24"/>
      <c r="O29" s="13"/>
      <c r="P29" s="16"/>
      <c r="Q29" s="16"/>
      <c r="R29" s="13"/>
    </row>
    <row r="30" spans="1:18" ht="14" x14ac:dyDescent="0.3">
      <c r="B30">
        <v>2020</v>
      </c>
      <c r="C30" s="12">
        <v>8.9506479999999993</v>
      </c>
      <c r="D30" s="12">
        <v>0</v>
      </c>
      <c r="E30" s="12">
        <v>0</v>
      </c>
      <c r="F30" s="12">
        <v>8.9506479999999993</v>
      </c>
      <c r="H30" s="25"/>
      <c r="I30" s="25"/>
      <c r="J30" s="25"/>
      <c r="K30" s="25"/>
      <c r="M30" s="24"/>
      <c r="N30" s="24"/>
      <c r="O30" s="13"/>
      <c r="P30" s="16"/>
      <c r="Q30" s="16"/>
      <c r="R30" s="13"/>
    </row>
    <row r="31" spans="1:18" ht="14" x14ac:dyDescent="0.3">
      <c r="A31" t="s">
        <v>48</v>
      </c>
      <c r="B31">
        <v>2018</v>
      </c>
      <c r="C31" s="12">
        <v>176.23620900000003</v>
      </c>
      <c r="D31" s="12">
        <v>0</v>
      </c>
      <c r="E31" s="12">
        <v>0</v>
      </c>
      <c r="F31" s="12">
        <v>176.23620900000003</v>
      </c>
      <c r="H31" s="25"/>
      <c r="I31" s="25"/>
      <c r="J31" s="25"/>
      <c r="K31" s="25"/>
      <c r="M31" s="23"/>
      <c r="N31" s="24"/>
      <c r="O31" s="13"/>
      <c r="P31" s="16"/>
      <c r="Q31" s="16"/>
      <c r="R31" s="13"/>
    </row>
    <row r="32" spans="1:18" ht="14" x14ac:dyDescent="0.3">
      <c r="B32">
        <v>2019</v>
      </c>
      <c r="C32" s="12">
        <v>184.98869999999999</v>
      </c>
      <c r="D32" s="12">
        <v>0</v>
      </c>
      <c r="E32" s="12">
        <v>0</v>
      </c>
      <c r="F32" s="12">
        <v>184.98869999999999</v>
      </c>
      <c r="H32" s="25"/>
      <c r="I32" s="25"/>
      <c r="J32" s="25"/>
      <c r="K32" s="25"/>
      <c r="M32" s="24"/>
      <c r="N32" s="24"/>
      <c r="O32" s="13"/>
      <c r="P32" s="16"/>
      <c r="Q32" s="16"/>
      <c r="R32" s="13"/>
    </row>
    <row r="33" spans="2:18" ht="14" x14ac:dyDescent="0.3">
      <c r="B33">
        <v>2020</v>
      </c>
      <c r="C33" s="12">
        <v>153.40185600000001</v>
      </c>
      <c r="D33" s="12">
        <v>0</v>
      </c>
      <c r="E33" s="12">
        <v>0</v>
      </c>
      <c r="F33" s="12">
        <v>153.40185600000001</v>
      </c>
      <c r="H33" s="25"/>
      <c r="I33" s="25"/>
      <c r="J33" s="25"/>
      <c r="K33" s="25"/>
      <c r="M33" s="24"/>
      <c r="N33" s="24"/>
      <c r="O33" s="13"/>
      <c r="P33" s="16"/>
      <c r="Q33" s="16"/>
      <c r="R33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1C67-BA28-47C7-814A-77441465EF2D}">
  <dimension ref="A1:L75"/>
  <sheetViews>
    <sheetView topLeftCell="A16" zoomScale="88" zoomScaleNormal="88" workbookViewId="0">
      <selection activeCell="T16" sqref="T16"/>
    </sheetView>
  </sheetViews>
  <sheetFormatPr defaultRowHeight="12.5" x14ac:dyDescent="0.25"/>
  <cols>
    <col min="1" max="1" width="25.7265625" customWidth="1"/>
    <col min="2" max="3" width="13.7265625" customWidth="1"/>
    <col min="4" max="5" width="13.7265625" bestFit="1" customWidth="1"/>
    <col min="6" max="6" width="13.7265625" customWidth="1"/>
  </cols>
  <sheetData>
    <row r="1" spans="1:8" ht="42" customHeight="1" x14ac:dyDescent="0.25"/>
    <row r="2" spans="1:8" ht="14" x14ac:dyDescent="0.3">
      <c r="A2" s="5" t="s">
        <v>61</v>
      </c>
      <c r="B2" s="1"/>
      <c r="C2" s="1"/>
    </row>
    <row r="3" spans="1:8" ht="14" x14ac:dyDescent="0.3">
      <c r="A3" s="1" t="s">
        <v>10</v>
      </c>
      <c r="B3" s="1"/>
      <c r="C3" s="1"/>
    </row>
    <row r="4" spans="1:8" ht="14" x14ac:dyDescent="0.3">
      <c r="A4" s="5" t="s">
        <v>4</v>
      </c>
      <c r="B4" s="5" t="s">
        <v>68</v>
      </c>
      <c r="C4" s="5"/>
    </row>
    <row r="5" spans="1:8" ht="14" x14ac:dyDescent="0.3">
      <c r="A5" s="5" t="s">
        <v>0</v>
      </c>
      <c r="B5" s="5" t="s">
        <v>13</v>
      </c>
      <c r="C5" s="5"/>
    </row>
    <row r="6" spans="1:8" ht="14" x14ac:dyDescent="0.3">
      <c r="A6" s="4" t="s">
        <v>2</v>
      </c>
      <c r="B6" s="4" t="s">
        <v>71</v>
      </c>
      <c r="C6" s="4"/>
    </row>
    <row r="7" spans="1:8" ht="14" x14ac:dyDescent="0.3">
      <c r="A7" s="1" t="s">
        <v>1</v>
      </c>
      <c r="B7" s="1" t="s">
        <v>14</v>
      </c>
      <c r="C7" s="1"/>
    </row>
    <row r="10" spans="1:8" ht="14" x14ac:dyDescent="0.3">
      <c r="A10" s="26"/>
      <c r="B10" s="27">
        <v>2020</v>
      </c>
      <c r="C10" s="27">
        <v>2019</v>
      </c>
      <c r="D10" s="27">
        <v>2018</v>
      </c>
      <c r="E10" t="s">
        <v>23</v>
      </c>
    </row>
    <row r="11" spans="1:8" ht="14" x14ac:dyDescent="0.3">
      <c r="A11" s="26" t="s">
        <v>39</v>
      </c>
      <c r="B11" s="10">
        <v>7.4698311780000001E-4</v>
      </c>
      <c r="C11" s="10">
        <v>2.4725816946599998E-3</v>
      </c>
      <c r="D11" s="10">
        <v>8.6919670429999954E-4</v>
      </c>
      <c r="E11" s="9">
        <f t="shared" ref="E11:E23" si="0">D11+C11+B11</f>
        <v>4.0887615167599992E-3</v>
      </c>
      <c r="F11" s="13"/>
      <c r="G11" s="13"/>
      <c r="H11" s="13"/>
    </row>
    <row r="12" spans="1:8" ht="14" x14ac:dyDescent="0.3">
      <c r="A12" s="26" t="s">
        <v>53</v>
      </c>
      <c r="B12" s="10">
        <v>4.2423527915523511</v>
      </c>
      <c r="C12" s="10">
        <v>5.7499611229311069</v>
      </c>
      <c r="D12" s="10">
        <v>5.2079970419815638</v>
      </c>
      <c r="E12" s="9">
        <f t="shared" si="0"/>
        <v>15.200310956465023</v>
      </c>
      <c r="F12" s="13"/>
      <c r="G12" s="13"/>
      <c r="H12" s="13"/>
    </row>
    <row r="13" spans="1:8" ht="14" x14ac:dyDescent="0.3">
      <c r="A13" s="26" t="s">
        <v>52</v>
      </c>
      <c r="B13" s="10">
        <v>12.237069849717905</v>
      </c>
      <c r="C13" s="10">
        <v>4.9807270538894191</v>
      </c>
      <c r="D13" s="10">
        <v>2.5395037059659833</v>
      </c>
      <c r="E13" s="9">
        <f t="shared" si="0"/>
        <v>19.757300609573306</v>
      </c>
      <c r="F13" s="13"/>
      <c r="G13" s="13"/>
      <c r="H13" s="13"/>
    </row>
    <row r="14" spans="1:8" ht="14" x14ac:dyDescent="0.3">
      <c r="A14" s="26" t="s">
        <v>58</v>
      </c>
      <c r="B14" s="10">
        <v>7.0792774462785593</v>
      </c>
      <c r="C14" s="10">
        <v>10.295319912057089</v>
      </c>
      <c r="D14" s="10">
        <v>2.4450679927118717</v>
      </c>
      <c r="E14" s="9">
        <f t="shared" si="0"/>
        <v>19.819665351047519</v>
      </c>
      <c r="F14" s="13"/>
      <c r="G14" s="13"/>
      <c r="H14" s="13"/>
    </row>
    <row r="15" spans="1:8" ht="14" x14ac:dyDescent="0.3">
      <c r="A15" s="26" t="s">
        <v>59</v>
      </c>
      <c r="B15" s="10">
        <v>16.605390943791868</v>
      </c>
      <c r="C15" s="10">
        <v>8.3931467431175744</v>
      </c>
      <c r="D15" s="10">
        <v>7.5874807241316429</v>
      </c>
      <c r="E15" s="9">
        <f t="shared" si="0"/>
        <v>32.586018411041081</v>
      </c>
      <c r="F15" s="13"/>
      <c r="G15" s="13"/>
      <c r="H15" s="13"/>
    </row>
    <row r="16" spans="1:8" ht="14" x14ac:dyDescent="0.3">
      <c r="A16" s="26" t="s">
        <v>56</v>
      </c>
      <c r="B16" s="10">
        <v>9.2328913779644495</v>
      </c>
      <c r="C16" s="10">
        <v>9.1755128713604002</v>
      </c>
      <c r="D16" s="10">
        <v>17.476169613332658</v>
      </c>
      <c r="E16" s="9">
        <f t="shared" si="0"/>
        <v>35.884573862657504</v>
      </c>
      <c r="F16" s="13"/>
      <c r="G16" s="13"/>
      <c r="H16" s="13"/>
    </row>
    <row r="17" spans="1:8" ht="14" x14ac:dyDescent="0.3">
      <c r="A17" s="26" t="s">
        <v>57</v>
      </c>
      <c r="B17" s="10">
        <v>22.242560635942787</v>
      </c>
      <c r="C17" s="10">
        <v>54.423123510700975</v>
      </c>
      <c r="D17" s="10">
        <v>26.960223074066949</v>
      </c>
      <c r="E17" s="9">
        <f t="shared" si="0"/>
        <v>103.6259072207107</v>
      </c>
      <c r="F17" s="13"/>
      <c r="G17" s="13"/>
      <c r="H17" s="13"/>
    </row>
    <row r="18" spans="1:8" ht="14" x14ac:dyDescent="0.3">
      <c r="A18" s="26" t="s">
        <v>7</v>
      </c>
      <c r="B18" s="10">
        <v>19.026441166461083</v>
      </c>
      <c r="C18" s="10">
        <v>51.240569407044049</v>
      </c>
      <c r="D18" s="10">
        <v>45.507050575171377</v>
      </c>
      <c r="E18" s="9">
        <f t="shared" si="0"/>
        <v>115.77406114867651</v>
      </c>
      <c r="F18" s="13"/>
      <c r="G18" s="13"/>
      <c r="H18" s="13"/>
    </row>
    <row r="19" spans="1:8" ht="14" x14ac:dyDescent="0.3">
      <c r="A19" s="26" t="s">
        <v>42</v>
      </c>
      <c r="B19" s="10">
        <v>47.941229921757625</v>
      </c>
      <c r="C19" s="10">
        <v>39.365971237640373</v>
      </c>
      <c r="D19" s="10">
        <v>46.085241790705894</v>
      </c>
      <c r="E19" s="9">
        <f t="shared" si="0"/>
        <v>133.39244295010388</v>
      </c>
      <c r="F19" s="13"/>
      <c r="G19" s="13"/>
      <c r="H19" s="13"/>
    </row>
    <row r="20" spans="1:8" ht="14" x14ac:dyDescent="0.3">
      <c r="A20" s="26" t="s">
        <v>54</v>
      </c>
      <c r="B20" s="10">
        <v>121.46518919432214</v>
      </c>
      <c r="C20" s="10">
        <v>112.60023710576426</v>
      </c>
      <c r="D20" s="10">
        <v>94.671852945984909</v>
      </c>
      <c r="E20" s="9">
        <f t="shared" si="0"/>
        <v>328.7372792460713</v>
      </c>
      <c r="F20" s="13"/>
      <c r="G20" s="13"/>
      <c r="H20" s="13"/>
    </row>
    <row r="21" spans="1:8" ht="14" x14ac:dyDescent="0.3">
      <c r="A21" s="26" t="s">
        <v>51</v>
      </c>
      <c r="B21" s="10">
        <v>127.58822420136313</v>
      </c>
      <c r="C21" s="10">
        <v>94.995737739556148</v>
      </c>
      <c r="D21" s="10">
        <v>123.365860877194</v>
      </c>
      <c r="E21" s="9">
        <f t="shared" si="0"/>
        <v>345.94982281811326</v>
      </c>
      <c r="F21" s="13"/>
      <c r="G21" s="13"/>
      <c r="H21" s="13"/>
    </row>
    <row r="22" spans="1:8" ht="14" x14ac:dyDescent="0.3">
      <c r="A22" s="26" t="s">
        <v>55</v>
      </c>
      <c r="B22" s="10">
        <v>162.98846200085998</v>
      </c>
      <c r="C22" s="10">
        <v>202.82212524073901</v>
      </c>
      <c r="D22" s="10">
        <v>149.55939745995028</v>
      </c>
      <c r="E22" s="9">
        <f t="shared" si="0"/>
        <v>515.36998470154924</v>
      </c>
      <c r="F22" s="13"/>
      <c r="G22" s="13"/>
      <c r="H22" s="13"/>
    </row>
    <row r="23" spans="1:8" ht="14" x14ac:dyDescent="0.3">
      <c r="A23" s="26" t="s">
        <v>6</v>
      </c>
      <c r="B23" s="10">
        <v>205.34479637452779</v>
      </c>
      <c r="C23" s="10">
        <v>228.18552046462867</v>
      </c>
      <c r="D23" s="10">
        <v>238.98844786099508</v>
      </c>
      <c r="E23" s="9">
        <f t="shared" si="0"/>
        <v>672.51876470015145</v>
      </c>
      <c r="F23" s="13"/>
      <c r="G23" s="13"/>
      <c r="H23" s="13"/>
    </row>
    <row r="34" spans="1:12" x14ac:dyDescent="0.25">
      <c r="A34" t="s">
        <v>69</v>
      </c>
    </row>
    <row r="37" spans="1:12" ht="14" x14ac:dyDescent="0.3">
      <c r="A37" s="30" t="s">
        <v>39</v>
      </c>
      <c r="B37" s="31">
        <v>2020</v>
      </c>
      <c r="C37" s="10">
        <v>7.4698311780000001E-4</v>
      </c>
      <c r="D37" s="10"/>
      <c r="E37" s="10"/>
      <c r="F37" s="10"/>
      <c r="G37" s="10"/>
      <c r="H37" s="10"/>
      <c r="I37" s="10"/>
      <c r="J37" s="10"/>
      <c r="K37" s="10"/>
      <c r="L37" s="10"/>
    </row>
    <row r="38" spans="1:12" ht="14" x14ac:dyDescent="0.3">
      <c r="B38" s="31">
        <v>2019</v>
      </c>
      <c r="C38" s="10">
        <v>2.4725816946599998E-3</v>
      </c>
      <c r="D38" s="10"/>
      <c r="E38" s="10"/>
      <c r="F38" s="10"/>
      <c r="G38" s="10"/>
      <c r="H38" s="10"/>
      <c r="I38" s="10"/>
      <c r="J38" s="10"/>
      <c r="K38" s="10"/>
      <c r="L38" s="10"/>
    </row>
    <row r="39" spans="1:12" ht="14" x14ac:dyDescent="0.3">
      <c r="B39" s="31">
        <v>2018</v>
      </c>
      <c r="C39" s="10">
        <v>8.6919670429999954E-4</v>
      </c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14" x14ac:dyDescent="0.3">
      <c r="A40" s="30" t="s">
        <v>53</v>
      </c>
      <c r="B40" s="31">
        <v>2020</v>
      </c>
      <c r="C40" s="10">
        <v>4.2423527915523511</v>
      </c>
      <c r="D40" s="10"/>
      <c r="E40" s="10"/>
      <c r="F40" s="10"/>
      <c r="G40" s="10"/>
      <c r="H40" s="10"/>
      <c r="I40" s="10"/>
      <c r="J40" s="10"/>
      <c r="K40" s="10"/>
      <c r="L40" s="10"/>
    </row>
    <row r="41" spans="1:12" ht="14" x14ac:dyDescent="0.3">
      <c r="B41" s="31">
        <v>2019</v>
      </c>
      <c r="C41" s="10">
        <v>5.7499611229311069</v>
      </c>
      <c r="D41" s="10"/>
      <c r="E41" s="10"/>
      <c r="F41" s="10"/>
      <c r="G41" s="10"/>
      <c r="H41" s="10"/>
      <c r="I41" s="10"/>
      <c r="J41" s="10"/>
      <c r="K41" s="10"/>
      <c r="L41" s="10"/>
    </row>
    <row r="42" spans="1:12" ht="14" x14ac:dyDescent="0.3">
      <c r="B42" s="31">
        <v>2018</v>
      </c>
      <c r="C42" s="10">
        <v>5.2079970419815638</v>
      </c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14" x14ac:dyDescent="0.3">
      <c r="A43" s="30" t="s">
        <v>52</v>
      </c>
      <c r="B43" s="31">
        <v>2020</v>
      </c>
      <c r="C43" s="10">
        <v>12.237069849717905</v>
      </c>
      <c r="D43" s="10"/>
      <c r="E43" s="10"/>
      <c r="F43" s="10"/>
      <c r="G43" s="10"/>
      <c r="H43" s="10"/>
      <c r="I43" s="10"/>
      <c r="J43" s="10"/>
      <c r="K43" s="10"/>
      <c r="L43" s="10"/>
    </row>
    <row r="44" spans="1:12" ht="14" x14ac:dyDescent="0.3">
      <c r="B44" s="31">
        <v>2019</v>
      </c>
      <c r="C44" s="10">
        <v>4.9807270538894191</v>
      </c>
      <c r="D44" s="10"/>
      <c r="E44" s="10"/>
      <c r="F44" s="10"/>
      <c r="G44" s="10"/>
      <c r="H44" s="10"/>
      <c r="I44" s="10"/>
      <c r="J44" s="10"/>
      <c r="K44" s="10"/>
      <c r="L44" s="10"/>
    </row>
    <row r="45" spans="1:12" ht="14" x14ac:dyDescent="0.3">
      <c r="B45" s="31">
        <v>2018</v>
      </c>
      <c r="C45" s="10">
        <v>2.5395037059659833</v>
      </c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14" x14ac:dyDescent="0.3">
      <c r="A46" s="30" t="s">
        <v>58</v>
      </c>
      <c r="B46" s="31">
        <v>2020</v>
      </c>
      <c r="C46" s="10">
        <v>7.0792774462785593</v>
      </c>
      <c r="D46" s="10"/>
      <c r="E46" s="10"/>
      <c r="F46" s="10"/>
      <c r="G46" s="10"/>
      <c r="H46" s="10"/>
      <c r="I46" s="10"/>
      <c r="J46" s="10"/>
      <c r="K46" s="10"/>
      <c r="L46" s="10"/>
    </row>
    <row r="47" spans="1:12" ht="14" x14ac:dyDescent="0.3">
      <c r="B47" s="31">
        <v>2019</v>
      </c>
      <c r="C47" s="10">
        <v>10.295319912057089</v>
      </c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14" x14ac:dyDescent="0.3">
      <c r="B48" s="31">
        <v>2018</v>
      </c>
      <c r="C48" s="10">
        <v>2.4450679927118717</v>
      </c>
      <c r="D48" s="10"/>
      <c r="E48" s="10"/>
      <c r="F48" s="10"/>
      <c r="G48" s="10"/>
      <c r="H48" s="10"/>
      <c r="I48" s="10"/>
      <c r="J48" s="10"/>
      <c r="K48" s="10"/>
      <c r="L48" s="10"/>
    </row>
    <row r="49" spans="1:11" ht="14" x14ac:dyDescent="0.3">
      <c r="A49" s="30" t="s">
        <v>59</v>
      </c>
      <c r="B49" s="31">
        <v>2020</v>
      </c>
      <c r="C49" s="10">
        <v>16.605390943791868</v>
      </c>
      <c r="D49" s="10"/>
      <c r="E49" s="10"/>
      <c r="F49" s="10"/>
      <c r="G49" s="10"/>
      <c r="H49" s="10"/>
      <c r="I49" s="10"/>
      <c r="J49" s="10"/>
      <c r="K49" s="10"/>
    </row>
    <row r="50" spans="1:11" ht="14" x14ac:dyDescent="0.3">
      <c r="B50" s="31">
        <v>2019</v>
      </c>
      <c r="C50" s="10">
        <v>8.3931467431175744</v>
      </c>
      <c r="D50" s="10"/>
      <c r="E50" s="10"/>
      <c r="F50" s="10"/>
      <c r="G50" s="10"/>
      <c r="H50" s="10"/>
      <c r="I50" s="10"/>
      <c r="J50" s="10"/>
      <c r="K50" s="10"/>
    </row>
    <row r="51" spans="1:11" ht="14" x14ac:dyDescent="0.3">
      <c r="B51" s="31">
        <v>2018</v>
      </c>
      <c r="C51" s="10">
        <v>7.5874807241316429</v>
      </c>
      <c r="D51" s="10"/>
      <c r="E51" s="10"/>
      <c r="F51" s="10"/>
      <c r="G51" s="10"/>
      <c r="H51" s="10"/>
      <c r="I51" s="10"/>
      <c r="J51" s="10"/>
      <c r="K51" s="10"/>
    </row>
    <row r="52" spans="1:11" ht="14" x14ac:dyDescent="0.3">
      <c r="A52" s="30" t="s">
        <v>56</v>
      </c>
      <c r="B52" s="31">
        <v>2020</v>
      </c>
      <c r="C52" s="10">
        <v>9.2328913779644495</v>
      </c>
      <c r="D52" s="10"/>
      <c r="E52" s="10"/>
      <c r="F52" s="10"/>
      <c r="G52" s="10"/>
      <c r="H52" s="10"/>
      <c r="I52" s="10"/>
      <c r="J52" s="10"/>
    </row>
    <row r="53" spans="1:11" ht="14" x14ac:dyDescent="0.3">
      <c r="B53" s="31">
        <v>2019</v>
      </c>
      <c r="C53" s="10">
        <v>9.1755128713604002</v>
      </c>
      <c r="D53" s="10"/>
      <c r="E53" s="10"/>
      <c r="F53" s="10"/>
      <c r="G53" s="10"/>
      <c r="H53" s="10"/>
      <c r="I53" s="10"/>
      <c r="J53" s="10"/>
    </row>
    <row r="54" spans="1:11" ht="14" x14ac:dyDescent="0.3">
      <c r="B54" s="31">
        <v>2018</v>
      </c>
      <c r="C54" s="10">
        <v>17.476169613332658</v>
      </c>
      <c r="D54" s="10"/>
      <c r="E54" s="10"/>
      <c r="F54" s="10"/>
      <c r="G54" s="10"/>
      <c r="H54" s="10"/>
      <c r="I54" s="10"/>
      <c r="J54" s="10"/>
    </row>
    <row r="55" spans="1:11" ht="14" x14ac:dyDescent="0.3">
      <c r="A55" s="30" t="s">
        <v>57</v>
      </c>
      <c r="B55" s="31">
        <v>2020</v>
      </c>
      <c r="C55" s="10">
        <v>22.242560635942787</v>
      </c>
      <c r="D55" s="10"/>
      <c r="E55" s="10"/>
      <c r="F55" s="10"/>
      <c r="G55" s="10"/>
      <c r="H55" s="10"/>
      <c r="I55" s="10"/>
    </row>
    <row r="56" spans="1:11" ht="14" x14ac:dyDescent="0.3">
      <c r="B56" s="31">
        <v>2019</v>
      </c>
      <c r="C56" s="10">
        <v>54.423123510700975</v>
      </c>
      <c r="D56" s="10"/>
      <c r="E56" s="10"/>
      <c r="F56" s="10"/>
      <c r="G56" s="10"/>
      <c r="H56" s="10"/>
      <c r="I56" s="10"/>
    </row>
    <row r="57" spans="1:11" ht="14" x14ac:dyDescent="0.3">
      <c r="B57" s="31">
        <v>2018</v>
      </c>
      <c r="C57" s="10">
        <v>26.960223074066949</v>
      </c>
      <c r="D57" s="10"/>
      <c r="E57" s="10"/>
      <c r="F57" s="10"/>
      <c r="G57" s="10"/>
      <c r="H57" s="10"/>
      <c r="I57" s="10"/>
    </row>
    <row r="58" spans="1:11" ht="14" x14ac:dyDescent="0.3">
      <c r="A58" s="30" t="s">
        <v>7</v>
      </c>
      <c r="B58" s="31">
        <v>2020</v>
      </c>
      <c r="C58" s="10">
        <v>19.026441166461083</v>
      </c>
      <c r="D58" s="10"/>
      <c r="E58" s="10"/>
      <c r="F58" s="10"/>
      <c r="G58" s="10"/>
      <c r="H58" s="10"/>
    </row>
    <row r="59" spans="1:11" ht="14" x14ac:dyDescent="0.3">
      <c r="B59" s="31">
        <v>2019</v>
      </c>
      <c r="C59" s="10">
        <v>51.240569407044049</v>
      </c>
      <c r="D59" s="10"/>
      <c r="E59" s="10"/>
      <c r="F59" s="10"/>
      <c r="G59" s="10"/>
      <c r="H59" s="10"/>
    </row>
    <row r="60" spans="1:11" ht="14" x14ac:dyDescent="0.3">
      <c r="B60" s="31">
        <v>2018</v>
      </c>
      <c r="C60" s="10">
        <v>45.507050575171377</v>
      </c>
      <c r="D60" s="10"/>
      <c r="E60" s="10"/>
      <c r="F60" s="10"/>
      <c r="G60" s="10"/>
      <c r="H60" s="10"/>
    </row>
    <row r="61" spans="1:11" ht="14" x14ac:dyDescent="0.3">
      <c r="A61" s="30" t="s">
        <v>42</v>
      </c>
      <c r="B61" s="31">
        <v>2020</v>
      </c>
      <c r="C61" s="10">
        <v>47.941229921757625</v>
      </c>
      <c r="D61" s="10"/>
      <c r="E61" s="10"/>
      <c r="F61" s="10"/>
      <c r="G61" s="10"/>
    </row>
    <row r="62" spans="1:11" ht="14" x14ac:dyDescent="0.3">
      <c r="B62" s="31">
        <v>2019</v>
      </c>
      <c r="C62" s="10">
        <v>39.365971237640373</v>
      </c>
      <c r="D62" s="10"/>
      <c r="E62" s="10"/>
      <c r="F62" s="10"/>
      <c r="G62" s="10"/>
    </row>
    <row r="63" spans="1:11" ht="14" x14ac:dyDescent="0.3">
      <c r="B63" s="31">
        <v>2018</v>
      </c>
      <c r="C63" s="10">
        <v>46.085241790705894</v>
      </c>
      <c r="D63" s="10"/>
      <c r="E63" s="10"/>
      <c r="F63" s="10"/>
      <c r="G63" s="10"/>
    </row>
    <row r="64" spans="1:11" ht="14" x14ac:dyDescent="0.3">
      <c r="A64" s="30" t="s">
        <v>54</v>
      </c>
      <c r="B64" s="31">
        <v>2020</v>
      </c>
      <c r="C64" s="10">
        <v>121.46518919432214</v>
      </c>
      <c r="D64" s="10"/>
      <c r="E64" s="10"/>
      <c r="F64" s="10"/>
    </row>
    <row r="65" spans="1:6" ht="14" x14ac:dyDescent="0.3">
      <c r="B65" s="31">
        <v>2019</v>
      </c>
      <c r="C65" s="10">
        <v>112.60023710576426</v>
      </c>
      <c r="D65" s="10"/>
      <c r="E65" s="10"/>
      <c r="F65" s="10"/>
    </row>
    <row r="66" spans="1:6" ht="14" x14ac:dyDescent="0.3">
      <c r="B66" s="31">
        <v>2018</v>
      </c>
      <c r="C66" s="10">
        <v>94.671852945984909</v>
      </c>
      <c r="D66" s="10"/>
      <c r="E66" s="10"/>
      <c r="F66" s="10"/>
    </row>
    <row r="67" spans="1:6" ht="14" x14ac:dyDescent="0.3">
      <c r="A67" s="30" t="s">
        <v>51</v>
      </c>
      <c r="B67" s="31">
        <v>2020</v>
      </c>
      <c r="C67" s="10">
        <v>127.58822420136313</v>
      </c>
      <c r="D67" s="10"/>
      <c r="E67" s="10"/>
    </row>
    <row r="68" spans="1:6" ht="14" x14ac:dyDescent="0.3">
      <c r="B68" s="31">
        <v>2019</v>
      </c>
      <c r="C68" s="10">
        <v>94.995737739556148</v>
      </c>
      <c r="D68" s="10"/>
      <c r="E68" s="10"/>
    </row>
    <row r="69" spans="1:6" ht="14" x14ac:dyDescent="0.3">
      <c r="B69" s="31">
        <v>2018</v>
      </c>
      <c r="C69" s="10">
        <v>123.365860877194</v>
      </c>
      <c r="D69" s="10"/>
      <c r="E69" s="10"/>
    </row>
    <row r="70" spans="1:6" ht="14" x14ac:dyDescent="0.3">
      <c r="A70" s="30" t="s">
        <v>55</v>
      </c>
      <c r="B70" s="31">
        <v>2020</v>
      </c>
      <c r="C70" s="10">
        <v>162.98846200085998</v>
      </c>
      <c r="D70" s="10"/>
    </row>
    <row r="71" spans="1:6" ht="14" x14ac:dyDescent="0.3">
      <c r="B71" s="31">
        <v>2019</v>
      </c>
      <c r="C71" s="10">
        <v>202.82212524073901</v>
      </c>
      <c r="D71" s="10"/>
    </row>
    <row r="72" spans="1:6" ht="14" x14ac:dyDescent="0.3">
      <c r="B72" s="31">
        <v>2018</v>
      </c>
      <c r="C72" s="10">
        <v>149.55939745995028</v>
      </c>
      <c r="D72" s="10"/>
    </row>
    <row r="73" spans="1:6" ht="14" x14ac:dyDescent="0.3">
      <c r="A73" s="30" t="s">
        <v>6</v>
      </c>
      <c r="B73" s="31">
        <v>2020</v>
      </c>
      <c r="C73" s="10">
        <v>205.34479637452779</v>
      </c>
    </row>
    <row r="74" spans="1:6" ht="14" x14ac:dyDescent="0.3">
      <c r="B74" s="31">
        <v>2019</v>
      </c>
      <c r="C74" s="10">
        <v>228.18552046462867</v>
      </c>
    </row>
    <row r="75" spans="1:6" ht="14" x14ac:dyDescent="0.3">
      <c r="B75" s="31">
        <v>2018</v>
      </c>
      <c r="C75" s="10">
        <v>238.98844786099508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AE58-FB47-4144-9DA7-C4491ADAA389}">
  <dimension ref="A1:K22"/>
  <sheetViews>
    <sheetView zoomScale="90" zoomScaleNormal="90" workbookViewId="0">
      <selection activeCell="B7" sqref="B7"/>
    </sheetView>
  </sheetViews>
  <sheetFormatPr defaultRowHeight="12.5" x14ac:dyDescent="0.25"/>
  <cols>
    <col min="1" max="1" width="29.08984375" customWidth="1"/>
    <col min="2" max="2" width="14.54296875" customWidth="1"/>
    <col min="3" max="4" width="13.7265625" bestFit="1" customWidth="1"/>
    <col min="5" max="5" width="15.36328125" bestFit="1" customWidth="1"/>
  </cols>
  <sheetData>
    <row r="1" spans="1:11" ht="42" customHeight="1" x14ac:dyDescent="0.25"/>
    <row r="2" spans="1:11" ht="14" x14ac:dyDescent="0.3">
      <c r="A2" s="5" t="s">
        <v>61</v>
      </c>
      <c r="B2" s="1"/>
    </row>
    <row r="3" spans="1:11" ht="14" x14ac:dyDescent="0.3">
      <c r="A3" s="1" t="s">
        <v>11</v>
      </c>
      <c r="B3" s="1"/>
    </row>
    <row r="4" spans="1:11" ht="14" x14ac:dyDescent="0.3">
      <c r="A4" s="5" t="s">
        <v>4</v>
      </c>
      <c r="B4" s="5" t="s">
        <v>70</v>
      </c>
    </row>
    <row r="5" spans="1:11" ht="14" x14ac:dyDescent="0.3">
      <c r="A5" s="5" t="s">
        <v>0</v>
      </c>
      <c r="B5" s="5" t="s">
        <v>13</v>
      </c>
    </row>
    <row r="6" spans="1:11" ht="14" x14ac:dyDescent="0.3">
      <c r="A6" s="4" t="s">
        <v>2</v>
      </c>
      <c r="B6" s="4" t="s">
        <v>71</v>
      </c>
    </row>
    <row r="7" spans="1:11" ht="14" x14ac:dyDescent="0.3">
      <c r="A7" s="1" t="s">
        <v>1</v>
      </c>
      <c r="B7" s="1" t="s">
        <v>14</v>
      </c>
    </row>
    <row r="10" spans="1:11" ht="14" x14ac:dyDescent="0.3">
      <c r="A10" s="28"/>
      <c r="B10">
        <v>2020</v>
      </c>
      <c r="C10">
        <v>2019</v>
      </c>
      <c r="D10">
        <v>2018</v>
      </c>
      <c r="E10" t="s">
        <v>19</v>
      </c>
      <c r="H10" s="29"/>
      <c r="I10" s="29"/>
      <c r="J10" s="29"/>
      <c r="K10" s="29"/>
    </row>
    <row r="11" spans="1:11" ht="14" x14ac:dyDescent="0.3">
      <c r="A11" s="28" t="s">
        <v>53</v>
      </c>
      <c r="B11" s="10">
        <v>0</v>
      </c>
      <c r="C11" s="10">
        <v>0</v>
      </c>
      <c r="D11" s="10">
        <v>1.5575083999999999</v>
      </c>
      <c r="E11" s="10">
        <v>1.5286608399999999</v>
      </c>
      <c r="H11" s="13"/>
      <c r="I11" s="13"/>
      <c r="J11" s="13"/>
      <c r="K11" s="13"/>
    </row>
    <row r="12" spans="1:11" ht="14" x14ac:dyDescent="0.3">
      <c r="A12" s="28" t="s">
        <v>52</v>
      </c>
      <c r="B12" s="10">
        <v>0.73967099999999997</v>
      </c>
      <c r="C12" s="10">
        <v>0.91249999999999998</v>
      </c>
      <c r="D12" s="10">
        <v>2.278</v>
      </c>
      <c r="E12" s="10">
        <v>3.9301710000000001</v>
      </c>
      <c r="H12" s="13"/>
      <c r="I12" s="13"/>
      <c r="J12" s="13"/>
      <c r="K12" s="13"/>
    </row>
    <row r="13" spans="1:11" ht="14" x14ac:dyDescent="0.3">
      <c r="A13" s="28" t="s">
        <v>6</v>
      </c>
      <c r="B13" s="10">
        <v>7.4614998474019991</v>
      </c>
      <c r="C13" s="10">
        <v>6.3443188577759981</v>
      </c>
      <c r="D13" s="10">
        <v>14.54346668288297</v>
      </c>
      <c r="E13" s="10">
        <v>28.34928538806097</v>
      </c>
      <c r="H13" s="13"/>
      <c r="I13" s="13"/>
      <c r="J13" s="13"/>
      <c r="K13" s="13"/>
    </row>
    <row r="14" spans="1:11" ht="14" x14ac:dyDescent="0.3">
      <c r="A14" s="28" t="s">
        <v>56</v>
      </c>
      <c r="B14" s="10">
        <v>7.6879546199999993</v>
      </c>
      <c r="C14" s="10">
        <v>8.8715058199999994</v>
      </c>
      <c r="D14" s="10">
        <v>11.14901912</v>
      </c>
      <c r="E14" s="10">
        <v>27.708479560000001</v>
      </c>
      <c r="H14" s="13"/>
      <c r="I14" s="13"/>
      <c r="J14" s="13"/>
      <c r="K14" s="13"/>
    </row>
    <row r="15" spans="1:11" ht="14" x14ac:dyDescent="0.3">
      <c r="A15" s="28" t="s">
        <v>55</v>
      </c>
      <c r="B15" s="10">
        <v>20.667072749999999</v>
      </c>
      <c r="C15" s="10">
        <v>18.570534949999999</v>
      </c>
      <c r="D15" s="10">
        <v>6.4136533499999988</v>
      </c>
      <c r="E15" s="10">
        <v>45.651261049999995</v>
      </c>
      <c r="H15" s="13"/>
      <c r="I15" s="13"/>
      <c r="J15" s="13"/>
      <c r="K15" s="13"/>
    </row>
    <row r="16" spans="1:11" ht="14" x14ac:dyDescent="0.3">
      <c r="A16" s="28" t="s">
        <v>59</v>
      </c>
      <c r="B16" s="10">
        <v>32.499552516881998</v>
      </c>
      <c r="C16" s="10">
        <v>41.082898318615982</v>
      </c>
      <c r="D16" s="10">
        <v>68.766877663002873</v>
      </c>
      <c r="E16" s="10">
        <v>142.34932849850085</v>
      </c>
      <c r="H16" s="13"/>
      <c r="I16" s="13"/>
      <c r="J16" s="13"/>
      <c r="K16" s="13"/>
    </row>
    <row r="17" spans="1:11" ht="14" x14ac:dyDescent="0.3">
      <c r="A17" s="28" t="s">
        <v>7</v>
      </c>
      <c r="B17" s="10">
        <v>55.221353278322994</v>
      </c>
      <c r="C17" s="10">
        <v>45.627979291319967</v>
      </c>
      <c r="D17" s="10">
        <v>35.787968977111966</v>
      </c>
      <c r="E17" s="10">
        <v>136.63730154675491</v>
      </c>
      <c r="H17" s="13"/>
      <c r="I17" s="13"/>
      <c r="J17" s="13"/>
      <c r="K17" s="13"/>
    </row>
    <row r="18" spans="1:11" ht="14" x14ac:dyDescent="0.3">
      <c r="A18" s="28" t="s">
        <v>58</v>
      </c>
      <c r="B18" s="10">
        <v>61.867683469999996</v>
      </c>
      <c r="C18" s="10">
        <v>35.539119999999997</v>
      </c>
      <c r="D18" s="10">
        <v>26.360365569999999</v>
      </c>
      <c r="E18" s="10">
        <v>123.76716903999998</v>
      </c>
      <c r="H18" s="13"/>
      <c r="I18" s="13"/>
      <c r="J18" s="13"/>
      <c r="K18" s="13"/>
    </row>
    <row r="19" spans="1:11" ht="14" x14ac:dyDescent="0.3">
      <c r="A19" s="28" t="s">
        <v>57</v>
      </c>
      <c r="B19" s="10">
        <v>111.32181406494098</v>
      </c>
      <c r="C19" s="10">
        <v>115.89923978672</v>
      </c>
      <c r="D19" s="10">
        <v>79.163039899303968</v>
      </c>
      <c r="E19" s="10">
        <v>306.38409375096495</v>
      </c>
      <c r="H19" s="13"/>
      <c r="I19" s="13"/>
      <c r="J19" s="13"/>
      <c r="K19" s="13"/>
    </row>
    <row r="20" spans="1:11" ht="14" x14ac:dyDescent="0.3">
      <c r="A20" s="28" t="s">
        <v>51</v>
      </c>
      <c r="B20" s="10">
        <v>128.82907625120097</v>
      </c>
      <c r="C20" s="10">
        <v>47.217860564663887</v>
      </c>
      <c r="D20" s="10">
        <v>44.466457482711945</v>
      </c>
      <c r="E20" s="10">
        <v>220.5133942985768</v>
      </c>
      <c r="H20" s="13"/>
      <c r="I20" s="13"/>
      <c r="J20" s="13"/>
      <c r="K20" s="13"/>
    </row>
    <row r="21" spans="1:11" ht="14" x14ac:dyDescent="0.3">
      <c r="A21" s="28" t="s">
        <v>42</v>
      </c>
      <c r="B21" s="10">
        <v>129.79837759</v>
      </c>
      <c r="C21" s="10">
        <v>80.262968560000004</v>
      </c>
      <c r="D21" s="10">
        <v>33.748057314355989</v>
      </c>
      <c r="E21" s="10">
        <v>243.809403464356</v>
      </c>
      <c r="H21" s="13"/>
      <c r="I21" s="13"/>
      <c r="J21" s="13"/>
      <c r="K21" s="13"/>
    </row>
    <row r="22" spans="1:11" ht="14" x14ac:dyDescent="0.3">
      <c r="A22" s="28" t="s">
        <v>54</v>
      </c>
      <c r="B22" s="10">
        <v>252.93157056000001</v>
      </c>
      <c r="C22" s="10">
        <v>45.655401570000009</v>
      </c>
      <c r="D22" s="10">
        <v>3.1281920099999998</v>
      </c>
      <c r="E22" s="10">
        <v>301.71516414000001</v>
      </c>
      <c r="H22" s="13"/>
      <c r="I22" s="13"/>
      <c r="J22" s="13"/>
      <c r="K22" s="13"/>
    </row>
  </sheetData>
  <autoFilter ref="A10:E22" xr:uid="{5CE3AE58-FB47-4144-9DA7-C4491ADAA389}">
    <sortState xmlns:xlrd2="http://schemas.microsoft.com/office/spreadsheetml/2017/richdata2" ref="A11:E22">
      <sortCondition ref="B10:B22"/>
    </sortState>
  </autoFilter>
  <conditionalFormatting sqref="B11:E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405C-0B2D-4B5D-B185-A81F0B50930F}">
  <dimension ref="A1:J24"/>
  <sheetViews>
    <sheetView tabSelected="1" topLeftCell="H17" zoomScale="86" zoomScaleNormal="86" workbookViewId="0">
      <selection activeCell="B4" sqref="B4"/>
    </sheetView>
  </sheetViews>
  <sheetFormatPr defaultRowHeight="12.5" x14ac:dyDescent="0.25"/>
  <cols>
    <col min="1" max="1" width="26.7265625" customWidth="1"/>
    <col min="2" max="2" width="15.1796875" customWidth="1"/>
    <col min="3" max="3" width="14.90625" customWidth="1"/>
    <col min="4" max="4" width="13.6328125" customWidth="1"/>
    <col min="5" max="5" width="14.7265625" bestFit="1" customWidth="1"/>
  </cols>
  <sheetData>
    <row r="1" spans="1:10" ht="42" customHeight="1" x14ac:dyDescent="0.25"/>
    <row r="2" spans="1:10" ht="14" x14ac:dyDescent="0.3">
      <c r="A2" s="5" t="s">
        <v>12</v>
      </c>
      <c r="B2" s="1"/>
    </row>
    <row r="3" spans="1:10" ht="14" x14ac:dyDescent="0.3">
      <c r="A3" s="1" t="s">
        <v>3</v>
      </c>
      <c r="B3" s="1"/>
    </row>
    <row r="4" spans="1:10" ht="14" x14ac:dyDescent="0.3">
      <c r="A4" s="5" t="s">
        <v>4</v>
      </c>
      <c r="B4" s="5" t="s">
        <v>72</v>
      </c>
    </row>
    <row r="5" spans="1:10" ht="14" x14ac:dyDescent="0.3">
      <c r="A5" s="5" t="s">
        <v>0</v>
      </c>
      <c r="B5" s="5" t="s">
        <v>13</v>
      </c>
    </row>
    <row r="6" spans="1:10" ht="14" x14ac:dyDescent="0.3">
      <c r="A6" s="4" t="s">
        <v>2</v>
      </c>
      <c r="B6" s="4" t="s">
        <v>71</v>
      </c>
    </row>
    <row r="7" spans="1:10" ht="14" x14ac:dyDescent="0.3">
      <c r="A7" s="1" t="s">
        <v>1</v>
      </c>
      <c r="B7" s="1" t="s">
        <v>14</v>
      </c>
    </row>
    <row r="10" spans="1:10" ht="14" x14ac:dyDescent="0.3">
      <c r="A10" s="30"/>
      <c r="B10">
        <v>2020</v>
      </c>
      <c r="C10">
        <v>2019</v>
      </c>
      <c r="D10">
        <v>2018</v>
      </c>
      <c r="E10" t="s">
        <v>19</v>
      </c>
      <c r="G10" s="31"/>
      <c r="H10" s="31"/>
      <c r="I10" s="31"/>
      <c r="J10" s="31"/>
    </row>
    <row r="11" spans="1:10" ht="14" x14ac:dyDescent="0.3">
      <c r="A11" s="30" t="s">
        <v>52</v>
      </c>
      <c r="B11" s="10">
        <v>2.71909096E-2</v>
      </c>
      <c r="C11" s="10">
        <v>5.3743828182299902</v>
      </c>
      <c r="D11" s="10">
        <v>0.14384736076359989</v>
      </c>
      <c r="E11" s="10">
        <v>5.5454210885935904</v>
      </c>
      <c r="G11" s="13"/>
      <c r="H11" s="13"/>
      <c r="I11" s="13"/>
      <c r="J11" s="13"/>
    </row>
    <row r="12" spans="1:10" ht="14" x14ac:dyDescent="0.3">
      <c r="A12" s="30" t="s">
        <v>60</v>
      </c>
      <c r="B12" s="10">
        <v>6.3080999999999998E-2</v>
      </c>
      <c r="C12" s="10">
        <v>0</v>
      </c>
      <c r="D12" s="10">
        <v>0</v>
      </c>
      <c r="E12" s="10">
        <v>6.3080999999999998E-2</v>
      </c>
      <c r="G12" s="13"/>
      <c r="H12" s="13"/>
      <c r="I12" s="13"/>
      <c r="J12" s="13"/>
    </row>
    <row r="13" spans="1:10" ht="14" x14ac:dyDescent="0.3">
      <c r="A13" s="30" t="s">
        <v>56</v>
      </c>
      <c r="B13" s="10">
        <v>2.3608441095297192</v>
      </c>
      <c r="C13" s="10">
        <v>5.4585768534234367</v>
      </c>
      <c r="D13" s="10">
        <v>0.6784811729272</v>
      </c>
      <c r="E13" s="10">
        <v>8.4979021358803575</v>
      </c>
      <c r="G13" s="13"/>
      <c r="H13" s="13"/>
      <c r="I13" s="13"/>
      <c r="J13" s="13"/>
    </row>
    <row r="14" spans="1:10" ht="14" x14ac:dyDescent="0.3">
      <c r="A14" s="30" t="s">
        <v>59</v>
      </c>
      <c r="B14" s="10">
        <v>3.4743689259999946</v>
      </c>
      <c r="C14" s="10">
        <v>2.588273620999991</v>
      </c>
      <c r="D14" s="10">
        <v>2.7285213729999973</v>
      </c>
      <c r="E14" s="10">
        <v>8.7911639199999829</v>
      </c>
      <c r="G14" s="13"/>
      <c r="H14" s="13"/>
      <c r="I14" s="13"/>
      <c r="J14" s="13"/>
    </row>
    <row r="15" spans="1:10" ht="14" x14ac:dyDescent="0.3">
      <c r="A15" s="30" t="s">
        <v>39</v>
      </c>
      <c r="B15" s="10">
        <v>4.4542956950225179</v>
      </c>
      <c r="C15" s="10">
        <v>5.147664389247991</v>
      </c>
      <c r="D15" s="10">
        <v>4.8647514419119897</v>
      </c>
      <c r="E15" s="10">
        <v>14.466711526182499</v>
      </c>
      <c r="G15" s="13"/>
      <c r="H15" s="13"/>
      <c r="I15" s="13"/>
      <c r="J15" s="13"/>
    </row>
    <row r="16" spans="1:10" ht="14" x14ac:dyDescent="0.3">
      <c r="A16" s="30" t="s">
        <v>53</v>
      </c>
      <c r="B16" s="10">
        <v>4.5503010000000002</v>
      </c>
      <c r="C16" s="10">
        <v>4.9122398299999999</v>
      </c>
      <c r="D16" s="10">
        <v>7.5755025199999997</v>
      </c>
      <c r="E16" s="10">
        <v>17.038043350000002</v>
      </c>
      <c r="G16" s="13"/>
      <c r="H16" s="13"/>
      <c r="I16" s="13"/>
      <c r="J16" s="13"/>
    </row>
    <row r="17" spans="1:10" ht="14" x14ac:dyDescent="0.3">
      <c r="A17" s="30" t="s">
        <v>58</v>
      </c>
      <c r="B17" s="10">
        <v>9.8711629660000089</v>
      </c>
      <c r="C17" s="10">
        <v>34.756859844000012</v>
      </c>
      <c r="D17" s="10">
        <v>5.9694721820000014</v>
      </c>
      <c r="E17" s="10">
        <v>50.59749499200003</v>
      </c>
      <c r="G17" s="13"/>
      <c r="H17" s="13"/>
      <c r="I17" s="13"/>
      <c r="J17" s="13"/>
    </row>
    <row r="18" spans="1:10" ht="14" x14ac:dyDescent="0.3">
      <c r="A18" s="30" t="s">
        <v>7</v>
      </c>
      <c r="B18" s="10">
        <v>14.930433759000016</v>
      </c>
      <c r="C18" s="10">
        <v>18.409910121000017</v>
      </c>
      <c r="D18" s="10">
        <v>17.159987956000016</v>
      </c>
      <c r="E18" s="10">
        <v>50.500331836000058</v>
      </c>
      <c r="G18" s="13"/>
      <c r="H18" s="13"/>
      <c r="I18" s="13"/>
      <c r="J18" s="13"/>
    </row>
    <row r="19" spans="1:10" ht="14" x14ac:dyDescent="0.3">
      <c r="A19" s="30" t="s">
        <v>57</v>
      </c>
      <c r="B19" s="10">
        <v>15.739292405999999</v>
      </c>
      <c r="C19" s="10">
        <v>1.2837760279999999</v>
      </c>
      <c r="D19" s="10">
        <v>1.7352046000000001</v>
      </c>
      <c r="E19" s="10">
        <v>18.758273033999998</v>
      </c>
      <c r="G19" s="13"/>
      <c r="H19" s="13"/>
      <c r="I19" s="13"/>
      <c r="J19" s="13"/>
    </row>
    <row r="20" spans="1:10" ht="14" x14ac:dyDescent="0.3">
      <c r="A20" s="30" t="s">
        <v>51</v>
      </c>
      <c r="B20" s="10">
        <v>21.437858206373878</v>
      </c>
      <c r="C20" s="10">
        <v>30.309105686775727</v>
      </c>
      <c r="D20" s="10">
        <v>24.572774369091746</v>
      </c>
      <c r="E20" s="10">
        <v>76.319738262241344</v>
      </c>
      <c r="G20" s="13"/>
      <c r="H20" s="13"/>
      <c r="I20" s="13"/>
      <c r="J20" s="13"/>
    </row>
    <row r="21" spans="1:10" ht="14" x14ac:dyDescent="0.3">
      <c r="A21" s="30" t="s">
        <v>54</v>
      </c>
      <c r="B21" s="10">
        <v>25.068322716999987</v>
      </c>
      <c r="C21" s="10">
        <v>25.847410255050018</v>
      </c>
      <c r="D21" s="10">
        <v>11.010727230465493</v>
      </c>
      <c r="E21" s="10">
        <v>61.9264602025155</v>
      </c>
      <c r="G21" s="13"/>
      <c r="H21" s="13"/>
      <c r="I21" s="13"/>
      <c r="J21" s="13"/>
    </row>
    <row r="22" spans="1:10" ht="14" x14ac:dyDescent="0.3">
      <c r="A22" s="30" t="s">
        <v>42</v>
      </c>
      <c r="B22" s="10">
        <v>34.554771019400043</v>
      </c>
      <c r="C22" s="10">
        <v>34.536322374920033</v>
      </c>
      <c r="D22" s="10">
        <v>14.7937380210544</v>
      </c>
      <c r="E22" s="10">
        <v>83.884831415374492</v>
      </c>
      <c r="G22" s="13"/>
      <c r="H22" s="13"/>
      <c r="I22" s="13"/>
      <c r="J22" s="13"/>
    </row>
    <row r="23" spans="1:10" ht="14" x14ac:dyDescent="0.3">
      <c r="A23" s="30" t="s">
        <v>55</v>
      </c>
      <c r="B23" s="10">
        <v>178.76874206899953</v>
      </c>
      <c r="C23" s="10">
        <v>203.06925541800001</v>
      </c>
      <c r="D23" s="10">
        <v>192.17206508500016</v>
      </c>
      <c r="E23" s="10">
        <v>574.0100625719997</v>
      </c>
      <c r="G23" s="13"/>
      <c r="H23" s="13"/>
      <c r="I23" s="13"/>
      <c r="J23" s="13"/>
    </row>
    <row r="24" spans="1:10" ht="14" x14ac:dyDescent="0.3">
      <c r="A24" s="30" t="s">
        <v>6</v>
      </c>
      <c r="B24" s="10">
        <v>302.42720805900103</v>
      </c>
      <c r="C24" s="10">
        <v>185.32039965199999</v>
      </c>
      <c r="D24" s="10">
        <v>202.40116558599979</v>
      </c>
      <c r="E24" s="10">
        <v>690.14877329700084</v>
      </c>
      <c r="G24" s="13"/>
      <c r="H24" s="13"/>
      <c r="I24" s="13"/>
      <c r="J24" s="13"/>
    </row>
  </sheetData>
  <autoFilter ref="A10:E24" xr:uid="{4899405C-0B2D-4B5D-B185-A81F0B50930F}">
    <sortState xmlns:xlrd2="http://schemas.microsoft.com/office/spreadsheetml/2017/richdata2" ref="A11:E24">
      <sortCondition ref="B10:B24"/>
    </sortState>
  </autoFilter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Eastone Owino</dc:creator>
  <cp:lastModifiedBy>Louise Summerling</cp:lastModifiedBy>
  <dcterms:created xsi:type="dcterms:W3CDTF">2018-08-25T15:45:43Z</dcterms:created>
  <dcterms:modified xsi:type="dcterms:W3CDTF">2021-07-20T15:19:30Z</dcterms:modified>
</cp:coreProperties>
</file>