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1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externalLinks/externalLink8.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96" windowWidth="23256" windowHeight="12588" activeTab="8"/>
  </bookViews>
  <sheets>
    <sheet name="Fig 2.1" sheetId="1" r:id="rId1"/>
    <sheet name="Fig 2.2" sheetId="2" r:id="rId2"/>
    <sheet name="Fig 2.3" sheetId="6" r:id="rId3"/>
    <sheet name="Fig 2.4" sheetId="7" r:id="rId4"/>
    <sheet name="Fig. 2.5" sheetId="9" r:id="rId5"/>
    <sheet name="Fig 2.6" sheetId="3" r:id="rId6"/>
    <sheet name="Fig 2.7" sheetId="4" r:id="rId7"/>
    <sheet name="Fig 2.8" sheetId="8" r:id="rId8"/>
    <sheet name="Fig 2.9" sheetId="5"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 localSheetId="0">#REF!</definedName>
    <definedName name="\A" localSheetId="3">#REF!</definedName>
    <definedName name="\A" localSheetId="5">#REF!</definedName>
    <definedName name="\A" localSheetId="6">#REF!</definedName>
    <definedName name="\A" localSheetId="7">#REF!</definedName>
    <definedName name="\A" localSheetId="8">#REF!</definedName>
    <definedName name="\A" localSheetId="4">#REF!</definedName>
    <definedName name="\A">#REF!</definedName>
    <definedName name="\B" localSheetId="0">#REF!</definedName>
    <definedName name="\B" localSheetId="3">#REF!</definedName>
    <definedName name="\B" localSheetId="5">#REF!</definedName>
    <definedName name="\B" localSheetId="6">#REF!</definedName>
    <definedName name="\B" localSheetId="7">#REF!</definedName>
    <definedName name="\B" localSheetId="8">#REF!</definedName>
    <definedName name="\B" localSheetId="4">#REF!</definedName>
    <definedName name="\B">#REF!</definedName>
    <definedName name="\C" localSheetId="0">#REF!</definedName>
    <definedName name="\C" localSheetId="3">#REF!</definedName>
    <definedName name="\C" localSheetId="5">#REF!</definedName>
    <definedName name="\C" localSheetId="6">#REF!</definedName>
    <definedName name="\C" localSheetId="7">#REF!</definedName>
    <definedName name="\C" localSheetId="8">#REF!</definedName>
    <definedName name="\C" localSheetId="4">#REF!</definedName>
    <definedName name="\C">#REF!</definedName>
    <definedName name="\D" localSheetId="0">#REF!</definedName>
    <definedName name="\D" localSheetId="3">#REF!</definedName>
    <definedName name="\D" localSheetId="5">#REF!</definedName>
    <definedName name="\D" localSheetId="6">#REF!</definedName>
    <definedName name="\D" localSheetId="7">#REF!</definedName>
    <definedName name="\D" localSheetId="8">#REF!</definedName>
    <definedName name="\D" localSheetId="4">#REF!</definedName>
    <definedName name="\D">#REF!</definedName>
    <definedName name="\E" localSheetId="0">#REF!</definedName>
    <definedName name="\E" localSheetId="3">#REF!</definedName>
    <definedName name="\E" localSheetId="5">#REF!</definedName>
    <definedName name="\E" localSheetId="6">#REF!</definedName>
    <definedName name="\E" localSheetId="7">#REF!</definedName>
    <definedName name="\E" localSheetId="8">#REF!</definedName>
    <definedName name="\E" localSheetId="4">#REF!</definedName>
    <definedName name="\E">#REF!</definedName>
    <definedName name="\F" localSheetId="0">#REF!</definedName>
    <definedName name="\F" localSheetId="3">#REF!</definedName>
    <definedName name="\F" localSheetId="5">#REF!</definedName>
    <definedName name="\F" localSheetId="6">#REF!</definedName>
    <definedName name="\F" localSheetId="7">#REF!</definedName>
    <definedName name="\F" localSheetId="8">#REF!</definedName>
    <definedName name="\F" localSheetId="4">#REF!</definedName>
    <definedName name="\F">#REF!</definedName>
    <definedName name="\G" localSheetId="0">#REF!</definedName>
    <definedName name="\G" localSheetId="3">#REF!</definedName>
    <definedName name="\G" localSheetId="5">#REF!</definedName>
    <definedName name="\G" localSheetId="6">#REF!</definedName>
    <definedName name="\G" localSheetId="7">#REF!</definedName>
    <definedName name="\G" localSheetId="8">#REF!</definedName>
    <definedName name="\G" localSheetId="4">#REF!</definedName>
    <definedName name="\G">#REF!</definedName>
    <definedName name="\M" localSheetId="0">#REF!</definedName>
    <definedName name="\M" localSheetId="3">#REF!</definedName>
    <definedName name="\M" localSheetId="5">#REF!</definedName>
    <definedName name="\M" localSheetId="6">#REF!</definedName>
    <definedName name="\M" localSheetId="7">#REF!</definedName>
    <definedName name="\M" localSheetId="8">#REF!</definedName>
    <definedName name="\M" localSheetId="4">#REF!</definedName>
    <definedName name="\M">#REF!</definedName>
    <definedName name="\Y" localSheetId="0">#REF!</definedName>
    <definedName name="\Y" localSheetId="3">#REF!</definedName>
    <definedName name="\Y" localSheetId="5">#REF!</definedName>
    <definedName name="\Y" localSheetId="6">#REF!</definedName>
    <definedName name="\Y" localSheetId="7">#REF!</definedName>
    <definedName name="\Y" localSheetId="8">#REF!</definedName>
    <definedName name="\Y" localSheetId="4">#REF!</definedName>
    <definedName name="\Y">#REF!</definedName>
    <definedName name="\Z" localSheetId="0">#REF!</definedName>
    <definedName name="\Z" localSheetId="3">#REF!</definedName>
    <definedName name="\Z" localSheetId="5">#REF!</definedName>
    <definedName name="\Z" localSheetId="6">#REF!</definedName>
    <definedName name="\Z" localSheetId="7">#REF!</definedName>
    <definedName name="\Z" localSheetId="8">#REF!</definedName>
    <definedName name="\Z" localSheetId="4">#REF!</definedName>
    <definedName name="\Z">#REF!</definedName>
    <definedName name="_EX9596" localSheetId="0">#REF!</definedName>
    <definedName name="_EX9596" localSheetId="3">#REF!</definedName>
    <definedName name="_EX9596" localSheetId="5">#REF!</definedName>
    <definedName name="_EX9596" localSheetId="6">#REF!</definedName>
    <definedName name="_EX9596" localSheetId="7">#REF!</definedName>
    <definedName name="_EX9596" localSheetId="8">#REF!</definedName>
    <definedName name="_EX9596" localSheetId="4">#REF!</definedName>
    <definedName name="_EX9596">#REF!</definedName>
    <definedName name="_xlnm._FilterDatabase" localSheetId="0" hidden="1">'Fig 2.1'!#REF!</definedName>
    <definedName name="_xlnm._FilterDatabase" localSheetId="7" hidden="1">'Fig 2.8'!$B$7:$E$11</definedName>
    <definedName name="_Key1" localSheetId="0" hidden="1">#REF!</definedName>
    <definedName name="_Key1" localSheetId="3"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4" hidden="1">#REF!</definedName>
    <definedName name="_Key1" hidden="1">#REF!</definedName>
    <definedName name="_Order1" hidden="1">255</definedName>
    <definedName name="_Sort" localSheetId="0" hidden="1">#REF!</definedName>
    <definedName name="_Sort" localSheetId="3"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4" hidden="1">#REF!</definedName>
    <definedName name="_Sort" hidden="1">#REF!</definedName>
    <definedName name="a" localSheetId="0">#REF!</definedName>
    <definedName name="a" localSheetId="3">#REF!</definedName>
    <definedName name="a" localSheetId="5">#REF!</definedName>
    <definedName name="a" localSheetId="6">#REF!</definedName>
    <definedName name="a" localSheetId="7">#REF!</definedName>
    <definedName name="a" localSheetId="8">#REF!</definedName>
    <definedName name="a" localSheetId="4">#REF!</definedName>
    <definedName name="a">#REF!</definedName>
    <definedName name="adrra" localSheetId="0">#REF!</definedName>
    <definedName name="adrra" localSheetId="3">#REF!</definedName>
    <definedName name="adrra" localSheetId="5">#REF!</definedName>
    <definedName name="adrra" localSheetId="6">#REF!</definedName>
    <definedName name="adrra" localSheetId="7">#REF!</definedName>
    <definedName name="adrra" localSheetId="8">#REF!</definedName>
    <definedName name="adrra" localSheetId="4">#REF!</definedName>
    <definedName name="adrra">#REF!</definedName>
    <definedName name="adsadrr" localSheetId="0" hidden="1">#REF!</definedName>
    <definedName name="adsadrr" localSheetId="3" hidden="1">#REF!</definedName>
    <definedName name="adsadrr" localSheetId="5" hidden="1">#REF!</definedName>
    <definedName name="adsadrr" localSheetId="6" hidden="1">#REF!</definedName>
    <definedName name="adsadrr" localSheetId="7" hidden="1">#REF!</definedName>
    <definedName name="adsadrr" localSheetId="8" hidden="1">#REF!</definedName>
    <definedName name="adsadrr" localSheetId="4" hidden="1">#REF!</definedName>
    <definedName name="adsadrr" hidden="1">#REF!</definedName>
    <definedName name="ALLBIRR" localSheetId="0">#REF!</definedName>
    <definedName name="ALLBIRR" localSheetId="3">#REF!</definedName>
    <definedName name="ALLBIRR" localSheetId="5">#REF!</definedName>
    <definedName name="ALLBIRR" localSheetId="6">#REF!</definedName>
    <definedName name="ALLBIRR" localSheetId="7">#REF!</definedName>
    <definedName name="ALLBIRR" localSheetId="8">#REF!</definedName>
    <definedName name="ALLBIRR" localSheetId="4">#REF!</definedName>
    <definedName name="ALLBIRR">#REF!</definedName>
    <definedName name="AllData" localSheetId="0">#REF!</definedName>
    <definedName name="AllData" localSheetId="3">#REF!</definedName>
    <definedName name="AllData" localSheetId="5">#REF!</definedName>
    <definedName name="AllData" localSheetId="6">#REF!</definedName>
    <definedName name="AllData" localSheetId="7">#REF!</definedName>
    <definedName name="AllData" localSheetId="8">#REF!</definedName>
    <definedName name="AllData" localSheetId="4">#REF!</definedName>
    <definedName name="AllData">#REF!</definedName>
    <definedName name="ALLSDR" localSheetId="0">#REF!</definedName>
    <definedName name="ALLSDR" localSheetId="3">#REF!</definedName>
    <definedName name="ALLSDR" localSheetId="5">#REF!</definedName>
    <definedName name="ALLSDR" localSheetId="6">#REF!</definedName>
    <definedName name="ALLSDR" localSheetId="7">#REF!</definedName>
    <definedName name="ALLSDR" localSheetId="8">#REF!</definedName>
    <definedName name="ALLSDR" localSheetId="4">#REF!</definedName>
    <definedName name="ALLSDR">#REF!</definedName>
    <definedName name="asdrae" localSheetId="0" hidden="1">#REF!</definedName>
    <definedName name="asdrae" localSheetId="3" hidden="1">#REF!</definedName>
    <definedName name="asdrae" localSheetId="5" hidden="1">#REF!</definedName>
    <definedName name="asdrae" localSheetId="6" hidden="1">#REF!</definedName>
    <definedName name="asdrae" localSheetId="7" hidden="1">#REF!</definedName>
    <definedName name="asdrae" localSheetId="8" hidden="1">#REF!</definedName>
    <definedName name="asdrae" localSheetId="4" hidden="1">#REF!</definedName>
    <definedName name="asdrae" hidden="1">#REF!</definedName>
    <definedName name="asdrra" localSheetId="0">#REF!</definedName>
    <definedName name="asdrra" localSheetId="3">#REF!</definedName>
    <definedName name="asdrra" localSheetId="5">#REF!</definedName>
    <definedName name="asdrra" localSheetId="6">#REF!</definedName>
    <definedName name="asdrra" localSheetId="7">#REF!</definedName>
    <definedName name="asdrra" localSheetId="8">#REF!</definedName>
    <definedName name="asdrra" localSheetId="4">#REF!</definedName>
    <definedName name="asdrra">#REF!</definedName>
    <definedName name="ase" localSheetId="0">#REF!</definedName>
    <definedName name="ase" localSheetId="3">#REF!</definedName>
    <definedName name="ase" localSheetId="5">#REF!</definedName>
    <definedName name="ase" localSheetId="6">#REF!</definedName>
    <definedName name="ase" localSheetId="7">#REF!</definedName>
    <definedName name="ase" localSheetId="8">#REF!</definedName>
    <definedName name="ase" localSheetId="4">#REF!</definedName>
    <definedName name="ase">#REF!</definedName>
    <definedName name="aser" localSheetId="0">#REF!</definedName>
    <definedName name="aser" localSheetId="3">#REF!</definedName>
    <definedName name="aser" localSheetId="5">#REF!</definedName>
    <definedName name="aser" localSheetId="6">#REF!</definedName>
    <definedName name="aser" localSheetId="7">#REF!</definedName>
    <definedName name="aser" localSheetId="8">#REF!</definedName>
    <definedName name="aser" localSheetId="4">#REF!</definedName>
    <definedName name="aser">#REF!</definedName>
    <definedName name="asraa" localSheetId="0">#REF!</definedName>
    <definedName name="asraa" localSheetId="3">#REF!</definedName>
    <definedName name="asraa" localSheetId="5">#REF!</definedName>
    <definedName name="asraa" localSheetId="6">#REF!</definedName>
    <definedName name="asraa" localSheetId="7">#REF!</definedName>
    <definedName name="asraa" localSheetId="8">#REF!</definedName>
    <definedName name="asraa" localSheetId="4">#REF!</definedName>
    <definedName name="asraa">#REF!</definedName>
    <definedName name="asrraa44" localSheetId="0">#REF!</definedName>
    <definedName name="asrraa44" localSheetId="3">#REF!</definedName>
    <definedName name="asrraa44" localSheetId="5">#REF!</definedName>
    <definedName name="asrraa44" localSheetId="6">#REF!</definedName>
    <definedName name="asrraa44" localSheetId="7">#REF!</definedName>
    <definedName name="asrraa44" localSheetId="8">#REF!</definedName>
    <definedName name="asrraa44" localSheetId="4">#REF!</definedName>
    <definedName name="asrraa44">#REF!</definedName>
    <definedName name="ASSUM" localSheetId="0">#REF!</definedName>
    <definedName name="ASSUM" localSheetId="3">#REF!</definedName>
    <definedName name="ASSUM" localSheetId="5">#REF!</definedName>
    <definedName name="ASSUM" localSheetId="6">#REF!</definedName>
    <definedName name="ASSUM" localSheetId="7">#REF!</definedName>
    <definedName name="ASSUM" localSheetId="8">#REF!</definedName>
    <definedName name="ASSUM" localSheetId="4">#REF!</definedName>
    <definedName name="ASSUM">#REF!</definedName>
    <definedName name="Average_Daily_Depreciation" localSheetId="5">'[1]Inter-Bank'!$G$5</definedName>
    <definedName name="Average_Daily_Depreciation" localSheetId="6">'[1]Inter-Bank'!$G$5</definedName>
    <definedName name="Average_Daily_Depreciation">'[2]Inter-Bank'!$G$5</definedName>
    <definedName name="Average_Weekly_Depreciation" localSheetId="5">'[1]Inter-Bank'!$K$5</definedName>
    <definedName name="Average_Weekly_Depreciation" localSheetId="6">'[1]Inter-Bank'!$K$5</definedName>
    <definedName name="Average_Weekly_Depreciation">'[2]Inter-Bank'!$K$5</definedName>
    <definedName name="Average_Weekly_Inter_Bank_Exchange_Rate" localSheetId="5">'[1]Inter-Bank'!$H$5</definedName>
    <definedName name="Average_Weekly_Inter_Bank_Exchange_Rate" localSheetId="6">'[1]Inter-Bank'!$H$5</definedName>
    <definedName name="Average_Weekly_Inter_Bank_Exchange_Rate">'[2]Inter-Bank'!$H$5</definedName>
    <definedName name="b" localSheetId="0">#REF!</definedName>
    <definedName name="b" localSheetId="3">#REF!</definedName>
    <definedName name="b" localSheetId="5">#REF!</definedName>
    <definedName name="b" localSheetId="6">#REF!</definedName>
    <definedName name="b" localSheetId="7">#REF!</definedName>
    <definedName name="b" localSheetId="8">#REF!</definedName>
    <definedName name="b" localSheetId="4">#REF!</definedName>
    <definedName name="b">#REF!</definedName>
    <definedName name="cc" localSheetId="0">#REF!</definedName>
    <definedName name="cc" localSheetId="3">#REF!</definedName>
    <definedName name="cc" localSheetId="5">#REF!</definedName>
    <definedName name="cc" localSheetId="6">#REF!</definedName>
    <definedName name="cc" localSheetId="7">#REF!</definedName>
    <definedName name="cc" localSheetId="8">#REF!</definedName>
    <definedName name="cc" localSheetId="4">#REF!</definedName>
    <definedName name="cc">#REF!</definedName>
    <definedName name="CHF" localSheetId="3">#REF!</definedName>
    <definedName name="CHF" localSheetId="4">#REF!</definedName>
    <definedName name="CHF">#REF!</definedName>
    <definedName name="codes" localSheetId="6">#REF!</definedName>
    <definedName name="codes" localSheetId="7">#REF!</definedName>
    <definedName name="codes" localSheetId="8">#REF!</definedName>
    <definedName name="codes">#REF!</definedName>
    <definedName name="codes1" localSheetId="6">#REF!</definedName>
    <definedName name="codes1" localSheetId="7">#REF!</definedName>
    <definedName name="codes1" localSheetId="8">#REF!</definedName>
    <definedName name="codes1">#REF!</definedName>
    <definedName name="countries" localSheetId="5">#REF!</definedName>
    <definedName name="countries" localSheetId="6">#REF!</definedName>
    <definedName name="countries">[3]lists!$A$2:$A$190</definedName>
    <definedName name="Crt" localSheetId="0">#REF!</definedName>
    <definedName name="Crt" localSheetId="3">#REF!</definedName>
    <definedName name="Crt" localSheetId="5">#REF!</definedName>
    <definedName name="Crt" localSheetId="6">#REF!</definedName>
    <definedName name="Crt" localSheetId="7">#REF!</definedName>
    <definedName name="Crt" localSheetId="8">#REF!</definedName>
    <definedName name="Crt" localSheetId="4">#REF!</definedName>
    <definedName name="Crt">#REF!</definedName>
    <definedName name="DACcountries" localSheetId="5">'[4]2011 DAC deflators'!$A$5:$A$28</definedName>
    <definedName name="DACcountries" localSheetId="6">'[4]2011 DAC deflators'!$A$5:$A$28</definedName>
    <definedName name="DACcountries">'[5]2011 DAC deflators'!$A$5:$A$28</definedName>
    <definedName name="Daily_Depreciation" localSheetId="5">'[1]Inter-Bank'!$E$5</definedName>
    <definedName name="Daily_Depreciation" localSheetId="6">'[1]Inter-Bank'!$E$5</definedName>
    <definedName name="Daily_Depreciation">'[2]Inter-Bank'!$E$5</definedName>
    <definedName name="Data">[6]sheet0!$C$2</definedName>
    <definedName name="Dataset" localSheetId="0">#REF!</definedName>
    <definedName name="Dataset" localSheetId="3">#REF!</definedName>
    <definedName name="Dataset" localSheetId="5">#REF!</definedName>
    <definedName name="Dataset" localSheetId="6">#REF!</definedName>
    <definedName name="Dataset" localSheetId="7">#REF!</definedName>
    <definedName name="Dataset" localSheetId="8">#REF!</definedName>
    <definedName name="Dataset" localSheetId="4">#REF!</definedName>
    <definedName name="Dataset">#REF!</definedName>
    <definedName name="dd" localSheetId="0">#REF!</definedName>
    <definedName name="dd" localSheetId="3">#REF!</definedName>
    <definedName name="dd" localSheetId="5">#REF!</definedName>
    <definedName name="dd" localSheetId="6">#REF!</definedName>
    <definedName name="dd" localSheetId="7">#REF!</definedName>
    <definedName name="dd" localSheetId="8">#REF!</definedName>
    <definedName name="dd" localSheetId="4">#REF!</definedName>
    <definedName name="dd">#REF!</definedName>
    <definedName name="Deal_Date" localSheetId="5">'[1]Inter-Bank'!$B$5</definedName>
    <definedName name="Deal_Date" localSheetId="6">'[1]Inter-Bank'!$B$5</definedName>
    <definedName name="Deal_Date">'[2]Inter-Bank'!$B$5</definedName>
    <definedName name="DEBT" localSheetId="0">#REF!</definedName>
    <definedName name="DEBT" localSheetId="3">#REF!</definedName>
    <definedName name="DEBT" localSheetId="5">#REF!</definedName>
    <definedName name="DEBT" localSheetId="6">#REF!</definedName>
    <definedName name="DEBT" localSheetId="7">#REF!</definedName>
    <definedName name="DEBT" localSheetId="8">#REF!</definedName>
    <definedName name="DEBT" localSheetId="4">#REF!</definedName>
    <definedName name="DEBT">#REF!</definedName>
    <definedName name="developing" localSheetId="6">#REF!</definedName>
    <definedName name="developing" localSheetId="7">#REF!</definedName>
    <definedName name="developing" localSheetId="8">#REF!</definedName>
    <definedName name="developing">#REF!</definedName>
    <definedName name="developing_countries" localSheetId="5">'[7]country selector'!$AB$8:$AB$181</definedName>
    <definedName name="developing_countries" localSheetId="6">'[7]country selector'!$AB$8:$AB$181</definedName>
    <definedName name="developing_countries">'[8]country selector'!$AB$8:$AB$181</definedName>
    <definedName name="developingcountries" localSheetId="0">#REF!</definedName>
    <definedName name="developingcountries" localSheetId="3">#REF!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4">#REF!</definedName>
    <definedName name="developingcountries">#REF!</definedName>
    <definedName name="Donors" localSheetId="0">#REF!</definedName>
    <definedName name="Donors" localSheetId="3">#REF!</definedName>
    <definedName name="Donors" localSheetId="5">#REF!</definedName>
    <definedName name="Donors" localSheetId="6">#REF!</definedName>
    <definedName name="Donors" localSheetId="7">#REF!</definedName>
    <definedName name="Donors" localSheetId="8">#REF!</definedName>
    <definedName name="Donors" localSheetId="4">#REF!</definedName>
    <definedName name="Donors">#REF!</definedName>
    <definedName name="ee" localSheetId="0">#REF!</definedName>
    <definedName name="ee" localSheetId="3">#REF!</definedName>
    <definedName name="ee" localSheetId="5">#REF!</definedName>
    <definedName name="ee" localSheetId="6">#REF!</definedName>
    <definedName name="ee" localSheetId="7">#REF!</definedName>
    <definedName name="ee" localSheetId="8">#REF!</definedName>
    <definedName name="ee" localSheetId="4">#REF!</definedName>
    <definedName name="ee">#REF!</definedName>
    <definedName name="Expenses" localSheetId="3">#REF!</definedName>
    <definedName name="Expenses" localSheetId="4">#REF!</definedName>
    <definedName name="Expenses">#REF!</definedName>
    <definedName name="govtexpgroups">[9]Groups!$G$4:$G$9</definedName>
    <definedName name="Highest_Inter_Bank_Rate" localSheetId="5">'[1]Inter-Bank'!$L$5</definedName>
    <definedName name="Highest_Inter_Bank_Rate" localSheetId="6">'[1]Inter-Bank'!$L$5</definedName>
    <definedName name="Highest_Inter_Bank_Rate">'[2]Inter-Bank'!$L$5</definedName>
    <definedName name="INTEREST" localSheetId="0">#REF!</definedName>
    <definedName name="INTEREST" localSheetId="3">#REF!</definedName>
    <definedName name="INTEREST" localSheetId="5">#REF!</definedName>
    <definedName name="INTEREST" localSheetId="6">#REF!</definedName>
    <definedName name="INTEREST" localSheetId="7">#REF!</definedName>
    <definedName name="INTEREST" localSheetId="8">#REF!</definedName>
    <definedName name="INTEREST" localSheetId="4">#REF!</definedName>
    <definedName name="INTEREST">#REF!</definedName>
    <definedName name="Lowest_Inter_Bank_Rate" localSheetId="5">'[1]Inter-Bank'!$M$5</definedName>
    <definedName name="Lowest_Inter_Bank_Rate" localSheetId="6">'[1]Inter-Bank'!$M$5</definedName>
    <definedName name="Lowest_Inter_Bank_Rate">'[2]Inter-Bank'!$M$5</definedName>
    <definedName name="MEDTERM" localSheetId="0">#REF!</definedName>
    <definedName name="MEDTERM" localSheetId="3">#REF!</definedName>
    <definedName name="MEDTERM" localSheetId="5">#REF!</definedName>
    <definedName name="MEDTERM" localSheetId="6">#REF!</definedName>
    <definedName name="MEDTERM" localSheetId="7">#REF!</definedName>
    <definedName name="MEDTERM" localSheetId="8">#REF!</definedName>
    <definedName name="MEDTERM" localSheetId="4">#REF!</definedName>
    <definedName name="MEDTERM">#REF!</definedName>
    <definedName name="nmBlankCell" localSheetId="0">#REF!</definedName>
    <definedName name="nmBlankCell" localSheetId="3">#REF!</definedName>
    <definedName name="nmBlankCell" localSheetId="5">#REF!</definedName>
    <definedName name="nmBlankCell" localSheetId="6">#REF!</definedName>
    <definedName name="nmBlankCell" localSheetId="7">#REF!</definedName>
    <definedName name="nmBlankCell" localSheetId="8">#REF!</definedName>
    <definedName name="nmBlankCell" localSheetId="4">#REF!</definedName>
    <definedName name="nmBlankCell">#REF!</definedName>
    <definedName name="nmBlankRow" localSheetId="0">#REF!</definedName>
    <definedName name="nmBlankRow" localSheetId="3">#REF!</definedName>
    <definedName name="nmBlankRow" localSheetId="5">#REF!</definedName>
    <definedName name="nmBlankRow" localSheetId="6">#REF!</definedName>
    <definedName name="nmBlankRow" localSheetId="7">#REF!</definedName>
    <definedName name="nmBlankRow" localSheetId="8">#REF!</definedName>
    <definedName name="nmBlankRow" localSheetId="4">#REF!</definedName>
    <definedName name="nmBlankRow">#REF!</definedName>
    <definedName name="nmColumnHeader" localSheetId="0">#REF!</definedName>
    <definedName name="nmColumnHeader" localSheetId="3">#REF!</definedName>
    <definedName name="nmColumnHeader" localSheetId="5">#REF!</definedName>
    <definedName name="nmColumnHeader" localSheetId="6">#REF!</definedName>
    <definedName name="nmColumnHeader" localSheetId="7">#REF!</definedName>
    <definedName name="nmColumnHeader" localSheetId="8">#REF!</definedName>
    <definedName name="nmColumnHeader" localSheetId="4">#REF!</definedName>
    <definedName name="nmColumnHeader">#REF!</definedName>
    <definedName name="nmData" localSheetId="0">#REF!</definedName>
    <definedName name="nmData" localSheetId="3">#REF!</definedName>
    <definedName name="nmData" localSheetId="5">#REF!</definedName>
    <definedName name="nmData" localSheetId="6">#REF!</definedName>
    <definedName name="nmData" localSheetId="7">#REF!</definedName>
    <definedName name="nmData" localSheetId="8">#REF!</definedName>
    <definedName name="nmData" localSheetId="4">#REF!</definedName>
    <definedName name="nmData">#REF!</definedName>
    <definedName name="nmIndexTable" localSheetId="0">#REF!</definedName>
    <definedName name="nmIndexTable" localSheetId="3">#REF!</definedName>
    <definedName name="nmIndexTable" localSheetId="5">#REF!</definedName>
    <definedName name="nmIndexTable" localSheetId="6">#REF!</definedName>
    <definedName name="nmIndexTable" localSheetId="7">#REF!</definedName>
    <definedName name="nmIndexTable" localSheetId="8">#REF!</definedName>
    <definedName name="nmIndexTable" localSheetId="4">#REF!</definedName>
    <definedName name="nmIndexTable">#REF!</definedName>
    <definedName name="nmReportFooter" localSheetId="0">#REF!</definedName>
    <definedName name="nmReportFooter" localSheetId="3">#REF!</definedName>
    <definedName name="nmReportFooter" localSheetId="5">#REF!</definedName>
    <definedName name="nmReportFooter" localSheetId="6">#REF!</definedName>
    <definedName name="nmReportFooter" localSheetId="7">#REF!</definedName>
    <definedName name="nmReportFooter" localSheetId="8">#REF!</definedName>
    <definedName name="nmReportFooter" localSheetId="4">#REF!</definedName>
    <definedName name="nmReportFooter">#REF!</definedName>
    <definedName name="nmReportHeader" localSheetId="0">#REF!:R0</definedName>
    <definedName name="nmReportHeader" localSheetId="3">#REF!:R0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4">#REF!:R0</definedName>
    <definedName name="nmReportHeader">#REF!:R0</definedName>
    <definedName name="nmReportNotes" localSheetId="0">#REF!</definedName>
    <definedName name="nmReportNotes" localSheetId="3">#REF!</definedName>
    <definedName name="nmReportNotes" localSheetId="5">#REF!</definedName>
    <definedName name="nmReportNotes" localSheetId="6">#REF!</definedName>
    <definedName name="nmReportNotes" localSheetId="7">#REF!</definedName>
    <definedName name="nmReportNotes" localSheetId="8">#REF!</definedName>
    <definedName name="nmReportNotes" localSheetId="4">#REF!</definedName>
    <definedName name="nmReportNotes">#REF!</definedName>
    <definedName name="nmRowHeader" localSheetId="0">#REF!</definedName>
    <definedName name="nmRowHeader" localSheetId="3">#REF!</definedName>
    <definedName name="nmRowHeader" localSheetId="5">#REF!</definedName>
    <definedName name="nmRowHeader" localSheetId="6">#REF!</definedName>
    <definedName name="nmRowHeader" localSheetId="7">#REF!</definedName>
    <definedName name="nmRowHeader" localSheetId="8">#REF!</definedName>
    <definedName name="nmRowHeader" localSheetId="4">#REF!</definedName>
    <definedName name="nmRowHeader">#REF!</definedName>
    <definedName name="NvsAnswerCol">"'[CONTRIBUTION DETAILS BY CUSTOMER.xls]Contrib_YTD'!$A$3:$A$14302"</definedName>
    <definedName name="NvsASD">"V2007-12-31"</definedName>
    <definedName name="NvsAutoDrillOk">"VN"</definedName>
    <definedName name="NvsElapsedTime">0.00199074074043892</definedName>
    <definedName name="NvsEndTime">39532.4410532407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"VARFDO"</definedName>
    <definedName name="NvsPanelEffdt">"V2007-01-01"</definedName>
    <definedName name="NvsPanelSetid">"VICRC"</definedName>
    <definedName name="NvsReqBU">"VFD"</definedName>
    <definedName name="NvsReqBUOnly">"VY"</definedName>
    <definedName name="NvsStyleNme">"Nocturne test.xls"</definedName>
    <definedName name="NvsTransLed">"VN"</definedName>
    <definedName name="NvsTreeASD">"V2007-12-31"</definedName>
    <definedName name="NvsValTbl.ACCOUNT">"GL_ACCOUNT_TBL"</definedName>
    <definedName name="NvsValTbl.ACTIVITY_ID">"PROJ_ACTIVITY"</definedName>
    <definedName name="NvsValTbl.BUSINESS_UNIT">"BUS_UNIT_TBL_GL"</definedName>
    <definedName name="NvsValTbl.OPERATING_UNIT">"OPER_UNIT_TBL"</definedName>
    <definedName name="NvsValTbl.PRODUCT">"PRODUCT_TBL"</definedName>
    <definedName name="NvsValTbl.PROJECT_ID">"PROJECT_TBL_VW"</definedName>
    <definedName name="NvsValTbl.RC_OUNIT">"RC_OUNIT_TBL"</definedName>
    <definedName name="Period" localSheetId="3">#REF!</definedName>
    <definedName name="Period" localSheetId="4">#REF!</definedName>
    <definedName name="Period">#REF!</definedName>
    <definedName name="_xlnm.Print_Area">[10]MONTHLY!$A$2:$U$25,[10]MONTHLY!$A$29:$U$66,[10]MONTHLY!$A$71:$U$124,[10]MONTHLY!$A$127:$U$180,[10]MONTHLY!$A$183:$U$238,[10]MONTHLY!$A$244:$U$287,[10]MONTHLY!$A$291:$U$330</definedName>
    <definedName name="Print_Area_MI" localSheetId="0">#REF!</definedName>
    <definedName name="Print_Area_MI" localSheetId="3">#REF!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4">#REF!</definedName>
    <definedName name="Print_Area_MI">#REF!</definedName>
    <definedName name="_xlnm.Print_Titles" localSheetId="0">#REF!</definedName>
    <definedName name="_xlnm.Print_Titles" localSheetId="3">#REF!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 localSheetId="4">#REF!</definedName>
    <definedName name="_xlnm.Print_Titles">#REF!</definedName>
    <definedName name="qrtdata2" localSheetId="0">'[11]Authnot Prelim'!#REF!</definedName>
    <definedName name="qrtdata2" localSheetId="3">'[11]Authnot Prelim'!#REF!</definedName>
    <definedName name="qrtdata2" localSheetId="5">'[12]Authnot Prelim'!#REF!</definedName>
    <definedName name="qrtdata2" localSheetId="6">'[12]Authnot Prelim'!#REF!</definedName>
    <definedName name="qrtdata2" localSheetId="7">'[11]Authnot Prelim'!#REF!</definedName>
    <definedName name="qrtdata2" localSheetId="8">'[11]Authnot Prelim'!#REF!</definedName>
    <definedName name="qrtdata2" localSheetId="4">'[11]Authnot Prelim'!#REF!</definedName>
    <definedName name="qrtdata2">'[11]Authnot Prelim'!#REF!</definedName>
    <definedName name="QtrData" localSheetId="0">'[11]Authnot Prelim'!#REF!</definedName>
    <definedName name="QtrData" localSheetId="3">'[11]Authnot Prelim'!#REF!</definedName>
    <definedName name="QtrData" localSheetId="5">'[12]Authnot Prelim'!#REF!</definedName>
    <definedName name="QtrData" localSheetId="6">'[12]Authnot Prelim'!#REF!</definedName>
    <definedName name="QtrData" localSheetId="7">'[11]Authnot Prelim'!#REF!</definedName>
    <definedName name="QtrData" localSheetId="8">'[11]Authnot Prelim'!#REF!</definedName>
    <definedName name="QtrData" localSheetId="4">'[11]Authnot Prelim'!#REF!</definedName>
    <definedName name="QtrData">'[11]Authnot Prelim'!#REF!</definedName>
    <definedName name="raaesrr" localSheetId="0">#REF!</definedName>
    <definedName name="raaesrr" localSheetId="3">#REF!</definedName>
    <definedName name="raaesrr" localSheetId="5">#REF!</definedName>
    <definedName name="raaesrr" localSheetId="6">#REF!</definedName>
    <definedName name="raaesrr" localSheetId="7">#REF!</definedName>
    <definedName name="raaesrr" localSheetId="8">#REF!</definedName>
    <definedName name="raaesrr" localSheetId="4">#REF!</definedName>
    <definedName name="raaesrr">#REF!</definedName>
    <definedName name="raas" localSheetId="0">#REF!</definedName>
    <definedName name="raas" localSheetId="3">#REF!</definedName>
    <definedName name="raas" localSheetId="5">#REF!</definedName>
    <definedName name="raas" localSheetId="6">#REF!</definedName>
    <definedName name="raas" localSheetId="7">#REF!</definedName>
    <definedName name="raas" localSheetId="8">#REF!</definedName>
    <definedName name="raas" localSheetId="4">#REF!</definedName>
    <definedName name="raas">#REF!</definedName>
    <definedName name="rbu" localSheetId="3">'[13]HQ 2008'!#REF!</definedName>
    <definedName name="rbu" localSheetId="4">'[13]HQ 2008'!#REF!</definedName>
    <definedName name="rbu">'[13]HQ 2008'!#REF!</definedName>
    <definedName name="recipients" localSheetId="6">#REF!</definedName>
    <definedName name="recipients" localSheetId="7">#REF!</definedName>
    <definedName name="recipients" localSheetId="8">#REF!</definedName>
    <definedName name="recipients">#REF!</definedName>
    <definedName name="recipients1" localSheetId="6">#REF!</definedName>
    <definedName name="recipients1" localSheetId="7">#REF!</definedName>
    <definedName name="recipients1" localSheetId="8">#REF!</definedName>
    <definedName name="recipients1">#REF!</definedName>
    <definedName name="Regions">'[14]OECD ODA Recipients'!$A$5:$C$187</definedName>
    <definedName name="REM" localSheetId="3">#REF!</definedName>
    <definedName name="REM" localSheetId="4">#REF!</definedName>
    <definedName name="REM">#REF!</definedName>
    <definedName name="rrasrra" localSheetId="0">#REF!</definedName>
    <definedName name="rrasrra" localSheetId="3">#REF!</definedName>
    <definedName name="rrasrra" localSheetId="5">#REF!</definedName>
    <definedName name="rrasrra" localSheetId="6">#REF!</definedName>
    <definedName name="rrasrra" localSheetId="7">#REF!</definedName>
    <definedName name="rrasrra" localSheetId="8">#REF!</definedName>
    <definedName name="rrasrra" localSheetId="4">#REF!</definedName>
    <definedName name="rrasrra">#REF!</definedName>
    <definedName name="rtt" localSheetId="3">'[13]HQ 2008'!#REF!</definedName>
    <definedName name="rtt" localSheetId="4">'[13]HQ 2008'!#REF!</definedName>
    <definedName name="rtt">'[13]HQ 2008'!#REF!</definedName>
    <definedName name="sfd" localSheetId="3">'[13]HQ 2008'!#REF!</definedName>
    <definedName name="sfd" localSheetId="4">'[13]HQ 2008'!#REF!</definedName>
    <definedName name="sfd">'[13]HQ 2008'!#REF!</definedName>
    <definedName name="Spread_Between_Highest_and_Lowest_Rates" localSheetId="5">'[1]Inter-Bank'!$N$5</definedName>
    <definedName name="Spread_Between_Highest_and_Lowest_Rates" localSheetId="6">'[1]Inter-Bank'!$N$5</definedName>
    <definedName name="Spread_Between_Highest_and_Lowest_Rates">'[2]Inter-Bank'!$N$5</definedName>
    <definedName name="ss" localSheetId="0">#REF!</definedName>
    <definedName name="ss" localSheetId="3">#REF!</definedName>
    <definedName name="ss" localSheetId="5">#REF!</definedName>
    <definedName name="ss" localSheetId="6">#REF!</definedName>
    <definedName name="ss" localSheetId="7">#REF!</definedName>
    <definedName name="ss" localSheetId="8">#REF!</definedName>
    <definedName name="ss" localSheetId="4">#REF!</definedName>
    <definedName name="ss">#REF!</definedName>
    <definedName name="Table_3.5b" localSheetId="0">#REF!</definedName>
    <definedName name="Table_3.5b" localSheetId="3">#REF!</definedName>
    <definedName name="Table_3.5b" localSheetId="5">#REF!</definedName>
    <definedName name="Table_3.5b" localSheetId="6">#REF!</definedName>
    <definedName name="Table_3.5b" localSheetId="7">#REF!</definedName>
    <definedName name="Table_3.5b" localSheetId="8">#REF!</definedName>
    <definedName name="Table_3.5b" localSheetId="4">#REF!</definedName>
    <definedName name="Table_3.5b">#REF!</definedName>
    <definedName name="table1" localSheetId="0">#REF!</definedName>
    <definedName name="table1" localSheetId="3">#REF!</definedName>
    <definedName name="table1" localSheetId="5">#REF!</definedName>
    <definedName name="table1" localSheetId="6">#REF!</definedName>
    <definedName name="table1" localSheetId="7">#REF!</definedName>
    <definedName name="table1" localSheetId="8">#REF!</definedName>
    <definedName name="table1" localSheetId="4">#REF!</definedName>
    <definedName name="table1">#REF!</definedName>
    <definedName name="TOC" localSheetId="0">#REF!</definedName>
    <definedName name="TOC" localSheetId="3">#REF!</definedName>
    <definedName name="TOC" localSheetId="5">#REF!</definedName>
    <definedName name="TOC" localSheetId="6">#REF!</definedName>
    <definedName name="TOC" localSheetId="7">#REF!</definedName>
    <definedName name="TOC" localSheetId="8">#REF!</definedName>
    <definedName name="TOC" localSheetId="4">#REF!</definedName>
    <definedName name="TOC">#REF!</definedName>
    <definedName name="toptwenty">'[15]Mix to top 20 HA rec'!$A$9:$A$28</definedName>
    <definedName name="TotBud" localSheetId="3">#REF!</definedName>
    <definedName name="TotBud" localSheetId="4">#REF!</definedName>
    <definedName name="TotBud">#REF!</definedName>
    <definedName name="tt" localSheetId="0">#REF!</definedName>
    <definedName name="tt" localSheetId="3">#REF!</definedName>
    <definedName name="tt" localSheetId="5">#REF!</definedName>
    <definedName name="tt" localSheetId="6">#REF!</definedName>
    <definedName name="tt" localSheetId="7">#REF!</definedName>
    <definedName name="tt" localSheetId="8">#REF!</definedName>
    <definedName name="tt" localSheetId="4">#REF!</definedName>
    <definedName name="tt">#REF!</definedName>
    <definedName name="tta" localSheetId="0">#REF!</definedName>
    <definedName name="tta" localSheetId="3">#REF!</definedName>
    <definedName name="tta" localSheetId="5">#REF!</definedName>
    <definedName name="tta" localSheetId="6">#REF!</definedName>
    <definedName name="tta" localSheetId="7">#REF!</definedName>
    <definedName name="tta" localSheetId="8">#REF!</definedName>
    <definedName name="tta" localSheetId="4">#REF!</definedName>
    <definedName name="tta">#REF!</definedName>
    <definedName name="ttaa" localSheetId="0">#REF!</definedName>
    <definedName name="ttaa" localSheetId="3">#REF!</definedName>
    <definedName name="ttaa" localSheetId="5">#REF!</definedName>
    <definedName name="ttaa" localSheetId="6">#REF!</definedName>
    <definedName name="ttaa" localSheetId="7">#REF!</definedName>
    <definedName name="ttaa" localSheetId="8">#REF!</definedName>
    <definedName name="ttaa" localSheetId="4">#REF!</definedName>
    <definedName name="ttaa">#REF!</definedName>
    <definedName name="USSR" localSheetId="0">#REF!</definedName>
    <definedName name="USSR" localSheetId="3">#REF!</definedName>
    <definedName name="USSR" localSheetId="5">#REF!</definedName>
    <definedName name="USSR" localSheetId="6">#REF!</definedName>
    <definedName name="USSR" localSheetId="7">#REF!</definedName>
    <definedName name="USSR" localSheetId="8">#REF!</definedName>
    <definedName name="USSR" localSheetId="4">#REF!</definedName>
    <definedName name="USSR">#REF!</definedName>
    <definedName name="Weekly_Depreciation" localSheetId="5">'[1]Inter-Bank'!$I$5</definedName>
    <definedName name="Weekly_Depreciation" localSheetId="6">'[1]Inter-Bank'!$I$5</definedName>
    <definedName name="Weekly_Depreciation">'[2]Inter-Bank'!$I$5</definedName>
    <definedName name="Weighted_Average_Inter_Bank_Exchange_Rate" localSheetId="5">'[1]Inter-Bank'!$C$5</definedName>
    <definedName name="Weighted_Average_Inter_Bank_Exchange_Rate" localSheetId="6">'[1]Inter-Bank'!$C$5</definedName>
    <definedName name="Weighted_Average_Inter_Bank_Exchange_Rate">'[2]Inter-Bank'!$C$5</definedName>
    <definedName name="years" localSheetId="5">[16]lists!$B$2:$B$15</definedName>
    <definedName name="years" localSheetId="6">[16]lists!$B$2:$B$15</definedName>
    <definedName name="years">[3]lists!$B$2:$B$15</definedName>
    <definedName name="zrrae" localSheetId="0">#REF!</definedName>
    <definedName name="zrrae" localSheetId="3">#REF!</definedName>
    <definedName name="zrrae" localSheetId="5">#REF!</definedName>
    <definedName name="zrrae" localSheetId="6">#REF!</definedName>
    <definedName name="zrrae" localSheetId="7">#REF!</definedName>
    <definedName name="zrrae" localSheetId="8">#REF!</definedName>
    <definedName name="zrrae" localSheetId="4">#REF!</definedName>
    <definedName name="zrrae">#REF!</definedName>
    <definedName name="zzrr" localSheetId="0">#REF!</definedName>
    <definedName name="zzrr" localSheetId="3">#REF!</definedName>
    <definedName name="zzrr" localSheetId="5">#REF!</definedName>
    <definedName name="zzrr" localSheetId="6">#REF!</definedName>
    <definedName name="zzrr" localSheetId="7">#REF!</definedName>
    <definedName name="zzrr" localSheetId="8">#REF!</definedName>
    <definedName name="zzrr" localSheetId="4">#REF!</definedName>
    <definedName name="zzrr">#REF!</definedName>
  </definedNames>
  <calcPr calcId="125725"/>
</workbook>
</file>

<file path=xl/calcChain.xml><?xml version="1.0" encoding="utf-8"?>
<calcChain xmlns="http://schemas.openxmlformats.org/spreadsheetml/2006/main">
  <c r="D41" i="4"/>
  <c r="D40"/>
  <c r="D39"/>
  <c r="D38"/>
  <c r="D37"/>
  <c r="D36"/>
  <c r="D35"/>
  <c r="D34"/>
  <c r="D14"/>
  <c r="D13"/>
  <c r="D12"/>
  <c r="D11"/>
  <c r="D10"/>
  <c r="D9"/>
  <c r="D8"/>
  <c r="D16" i="3"/>
  <c r="D15"/>
  <c r="D14"/>
  <c r="D13"/>
  <c r="D12"/>
  <c r="D11"/>
  <c r="D10"/>
  <c r="D9"/>
  <c r="D8"/>
  <c r="D7"/>
</calcChain>
</file>

<file path=xl/sharedStrings.xml><?xml version="1.0" encoding="utf-8"?>
<sst xmlns="http://schemas.openxmlformats.org/spreadsheetml/2006/main" count="174" uniqueCount="112">
  <si>
    <t>Title:</t>
  </si>
  <si>
    <t>Source:</t>
  </si>
  <si>
    <t xml:space="preserve">Development Initiatives based on OECD DAC data, UN OCHA FTS, UN CERF and Development Initiatives’ unique dataset for private contributions. </t>
  </si>
  <si>
    <t>Notes:</t>
  </si>
  <si>
    <t>Governments and EU Institutions</t>
  </si>
  <si>
    <t>Private</t>
  </si>
  <si>
    <t>Total</t>
  </si>
  <si>
    <t>Figure 2.1: International humanitarian assistance, 2012-2016</t>
  </si>
  <si>
    <t>Development Initiatives based on UN Office for the Coordination of Humanitarian Affairs Financial Tracking Service (FTS) and UN High Commissioner for Refugees (UNHCR) data.</t>
  </si>
  <si>
    <t>US$ billions</t>
  </si>
  <si>
    <t>Year</t>
  </si>
  <si>
    <t>Funding</t>
  </si>
  <si>
    <t>Unmet Requirements</t>
  </si>
  <si>
    <t>Requirements</t>
  </si>
  <si>
    <t>Figure 2.2: Funding and requirements, UN-coordinated appeals, 2007–2016</t>
  </si>
  <si>
    <t>Figure 2.6: Resource mix in the 20 countries receiving the most international humanitarian assistance, 2015</t>
  </si>
  <si>
    <t>Development Initiatives based on OECD DAC, UN OCHA FTS, UN CERF, UN Conference on Trade and Development, World Bank, International Monetary Fund and Stockholm International Peace Research Institute data.</t>
  </si>
  <si>
    <t>Flow names</t>
  </si>
  <si>
    <t>% of total</t>
  </si>
  <si>
    <t>ODA gross (less humanitarian assistance)</t>
  </si>
  <si>
    <t>International humanitarian assistance</t>
  </si>
  <si>
    <t>Other official flows gross</t>
  </si>
  <si>
    <t>Peacekeeping</t>
  </si>
  <si>
    <t>Long-term debt (official)</t>
  </si>
  <si>
    <t>Foreign direct investment</t>
  </si>
  <si>
    <t>Long-term debt (commercial)</t>
  </si>
  <si>
    <t>Short-term debt</t>
  </si>
  <si>
    <t>Net portfolio equity</t>
  </si>
  <si>
    <t>Remittances</t>
  </si>
  <si>
    <t>International resources</t>
  </si>
  <si>
    <t>Non-grant government revenue</t>
  </si>
  <si>
    <t>ODA: official development assistance. ODA includes gross disbursements from DAC, multilateral and other government donors. Humanitarian assistance includes official humanitarian assistance and humanitarian aid from other government donors as reported in OECD DAC Table 2a. Negative flows for net portfolio equity, short-term debt and foreign direct investment have been set to zero at the country level. Data is in constant 2015 prices.</t>
  </si>
  <si>
    <t>Figure 2.7: Resource mix in Ethiopia and Nepal, 2015</t>
  </si>
  <si>
    <t xml:space="preserve">ODA includes gross disbursements from DAC, multilateral and non-DAC donors and excludes official humanitarian assistance and non-DAC humanitarian aid as reported in OECD DAC Table 2a. Flows that do not appear in the international flows breakdown are flows for which data is not available. Data is in constant 2015 prices. </t>
  </si>
  <si>
    <t>Resource mix in Nepal</t>
  </si>
  <si>
    <t>US$ m</t>
  </si>
  <si>
    <t>Nepal</t>
  </si>
  <si>
    <t>Other Official Flows</t>
  </si>
  <si>
    <t>International/ Domestic breakdown</t>
  </si>
  <si>
    <t>Resource mix in Ethiopia</t>
  </si>
  <si>
    <t>Ethiopia</t>
  </si>
  <si>
    <t>Other official flows</t>
  </si>
  <si>
    <t>Humanitarian assistance</t>
  </si>
  <si>
    <t>ODA (excluding humanitarian assistance)</t>
  </si>
  <si>
    <t>Humanitarian assistance as % of ODA</t>
  </si>
  <si>
    <t>Largest 20 recipients are taken from GHA’s international humanitarian assistance recipient calculations for 2015, but humanitarian assistance figures include official humanitarian assistance only. Data is in constant 2015 prices.</t>
  </si>
  <si>
    <t>Figure 2.3: Requirements and proportion of requirements met, 2016</t>
  </si>
  <si>
    <t>Appeal</t>
  </si>
  <si>
    <t>% Requirements met</t>
  </si>
  <si>
    <t>Yemen RMRP</t>
  </si>
  <si>
    <t>Nigeria RRP</t>
  </si>
  <si>
    <t>Burundi RRP</t>
  </si>
  <si>
    <t>CAR RRP</t>
  </si>
  <si>
    <t>South Sudan RRP</t>
  </si>
  <si>
    <t>Sahel</t>
  </si>
  <si>
    <t>Libya Flash Appeal</t>
  </si>
  <si>
    <t>Gambia</t>
  </si>
  <si>
    <t>Senegal</t>
  </si>
  <si>
    <t>Fiji Flash Appeal</t>
  </si>
  <si>
    <t>Honduras</t>
  </si>
  <si>
    <t>Guatemala</t>
  </si>
  <si>
    <t>Burundi</t>
  </si>
  <si>
    <t>Ecuador Flash Appeal</t>
  </si>
  <si>
    <t>Djibouti</t>
  </si>
  <si>
    <t>Mauritania</t>
  </si>
  <si>
    <t>Burkina Faso</t>
  </si>
  <si>
    <t>Haiti Flash Appeal</t>
  </si>
  <si>
    <t>DPR Korea</t>
  </si>
  <si>
    <t>Afghanistan Flash Appeal</t>
  </si>
  <si>
    <t>Libya</t>
  </si>
  <si>
    <t>Myanmar</t>
  </si>
  <si>
    <t>Haiti</t>
  </si>
  <si>
    <t>Cameroon</t>
  </si>
  <si>
    <t>Niger</t>
  </si>
  <si>
    <t>Mosul Flash Appeal</t>
  </si>
  <si>
    <t>Ukraine</t>
  </si>
  <si>
    <t>Afghanistan</t>
  </si>
  <si>
    <t>Zimbabwe</t>
  </si>
  <si>
    <t>Mali</t>
  </si>
  <si>
    <t>Nigeria</t>
  </si>
  <si>
    <t>CAR</t>
  </si>
  <si>
    <t>Chad</t>
  </si>
  <si>
    <t>Palestine</t>
  </si>
  <si>
    <t>Europe RRP</t>
  </si>
  <si>
    <t>DRC</t>
  </si>
  <si>
    <t>Iraq</t>
  </si>
  <si>
    <t>Somalia</t>
  </si>
  <si>
    <t>Sudan</t>
  </si>
  <si>
    <t>South Sudan</t>
  </si>
  <si>
    <t>Yemen</t>
  </si>
  <si>
    <t>Syria</t>
  </si>
  <si>
    <t>Syria RRP</t>
  </si>
  <si>
    <t>Figure 2.4: IFRC appeals requirements and funding, 2012–2016</t>
  </si>
  <si>
    <t>Unmet requirements</t>
  </si>
  <si>
    <t>Figure 2.9: Humanitarian assistance as proportion of ODA to the largest 20 humanitarian recipients, 2006–2015</t>
  </si>
  <si>
    <t>2016 OECD DAC data is preliminary. Humanitarian assistance figures refer to official humanitarian assistance only. Data is in constant 2015 prices.</t>
  </si>
  <si>
    <t>Figure 2.8: Humanitarian assistance as a proportion of ODA, 2006–2016</t>
  </si>
  <si>
    <t>Figure 2.5: ICRC appeals requirements and funding, 2012–2016</t>
  </si>
  <si>
    <t>Development Initiatives based on data provided bilaterally from the International Committee of the Red Cross (ICRC) and OECD DAC data.</t>
  </si>
  <si>
    <t>Development Initiatives based on data provided bilaterally from the International Federation of Red Cross and Red Crescent Societies (IFRC) and OECD DAC data.</t>
  </si>
  <si>
    <t>Values are in US$ millions</t>
  </si>
  <si>
    <t>ICRC figures represent total budgets and contributions for all field operations. CHF, Swiss Francs amounts have been converted to US$ based on OECD exchange rates. Data is in current prices.</t>
  </si>
  <si>
    <t>IFRC figures show revised annual budgets and funding for all emergency appeals and thematic programmes and may differ from previous years’ reports. CHF, Swiss Francs amounts have been converted to US$ based on OECD exchange rates. Data is in current prices.</t>
  </si>
  <si>
    <t>To avoid double counting regional appeals and country appeals, in 2015 the Burundi Regional Refugee Response Plan does not include the Democratic Republic of the Congo component; the Central African Republic (CAR) Regional Refugee Response Plan only includes the Republic of Congo component; and country components of the Nigeria Regional Refugee Response Plan are not included. 2016 data does not include regional appeals coordinated by UNHCR (South Sudan, Burundi, CAR, Nigeria and Yemen). 2015 data does not include the Yemen Regional Refugee and Migrant Response Plan, which was not tracked in the FTS. The 2012 data includes the Syria Regional Response Plan 2012 coordinated and tracked by UNHCR. Data is in current prices.</t>
  </si>
  <si>
    <r>
      <t xml:space="preserve">Figures for 2016 are preliminary estimates. Totals for prior years differ from those reported in previous Global Humanitarian Assistance reports due to deflation and updated data and methodology (see </t>
    </r>
    <r>
      <rPr>
        <i/>
        <sz val="10.5"/>
        <color theme="1"/>
        <rFont val="Arial"/>
        <family val="2"/>
      </rPr>
      <t>Methodology and definitions</t>
    </r>
    <r>
      <rPr>
        <sz val="10.5"/>
        <color theme="1"/>
        <rFont val="Arial"/>
        <family val="2"/>
      </rPr>
      <t xml:space="preserve">).  Data is in constant 2015 prices. </t>
    </r>
  </si>
  <si>
    <t>Values are in constant US$ billions</t>
  </si>
  <si>
    <t>US$ millions</t>
  </si>
  <si>
    <t>CAR: Central African Republic; DPK Korea: Democratic People’s Republic of Korea; DRC: Democratic Republic of the Congo. The five 2016 regional refugee response plans (RRPs) are shaded in orange to avoid double counting with country humanitarian response plan (HRPs), which may include the same requirements or funding received. There is no double counting of requirements in country HRPs for the Syria RRP. The Sahel appeal refers to its regional component only; this is tracked separately in FTS from its country components, which are represented by each country’s HRP. Data is in current prices.</t>
  </si>
  <si>
    <t>Values (US$ millions)</t>
  </si>
  <si>
    <t>International resource mix</t>
  </si>
  <si>
    <t>Development Initiatives based on OECD DAC, UN OCHA FTS and UN CERF data.</t>
  </si>
  <si>
    <t>Development Initiatives based on OECD DAC and UN CERF data.</t>
  </si>
</sst>
</file>

<file path=xl/styles.xml><?xml version="1.0" encoding="utf-8"?>
<styleSheet xmlns="http://schemas.openxmlformats.org/spreadsheetml/2006/main">
  <numFmts count="55">
    <numFmt numFmtId="41" formatCode="_-* #,##0_-;\-* #,##0_-;_-* &quot;-&quot;_-;_-@_-"/>
    <numFmt numFmtId="43" formatCode="_-* #,##0.00_-;\-* #,##0.00_-;_-* &quot;-&quot;??_-;_-@_-"/>
    <numFmt numFmtId="164" formatCode="0.0"/>
    <numFmt numFmtId="165" formatCode="0.0%"/>
    <numFmt numFmtId="166" formatCode="_-* #,##0.0_-;\-* #,##0.0_-;_-* &quot;-&quot;??_-;_-@_-"/>
    <numFmt numFmtId="167" formatCode="General_)"/>
    <numFmt numFmtId="168" formatCode="#,##0.00_);[Red]\-#,##0.00_);0.00_);@_)"/>
    <numFmt numFmtId="169" formatCode="_(* #,##0.00_);_(* \(#,##0.00\);_(* &quot;-&quot;??_);_(@_)"/>
    <numFmt numFmtId="170" formatCode="#,##0.0"/>
    <numFmt numFmtId="171" formatCode="#,##0.000"/>
    <numFmt numFmtId="172" formatCode="#\,##0."/>
    <numFmt numFmtId="173" formatCode="* _(#,##0.00_);[Red]* \(#,##0.00\);* _(&quot;-&quot;?_);@_)"/>
    <numFmt numFmtId="174" formatCode="_(&quot;$&quot;* #,##0.00_);_(&quot;$&quot;* \(#,##0.00\);_(&quot;$&quot;* &quot;-&quot;??_);_(@_)"/>
    <numFmt numFmtId="175" formatCode="\$\ * _(#,##0_);[Red]\$\ * \(#,##0\);\$\ * _(&quot;-&quot;?_);@_)"/>
    <numFmt numFmtId="176" formatCode="\$\ * _(#,##0.00_);[Red]\$\ * \(#,##0.00\);\$\ * _(&quot;-&quot;?_);@_)"/>
    <numFmt numFmtId="177" formatCode="[$EUR]\ * _(#,##0_);[Red][$EUR]\ * \(#,##0\);[$EUR]\ * _(&quot;-&quot;?_);@_)"/>
    <numFmt numFmtId="178" formatCode="[$EUR]\ * _(#,##0.00_);[Red][$EUR]\ * \(#,##0.00\);[$EUR]\ * _(&quot;-&quot;?_);@_)"/>
    <numFmt numFmtId="179" formatCode="\€\ * _(#,##0_);[Red]\€\ * \(#,##0\);\€\ * _(&quot;-&quot;?_);@_)"/>
    <numFmt numFmtId="180" formatCode="\€\ * _(#,##0.00_);[Red]\€\ * \(#,##0.00\);\€\ * _(&quot;-&quot;?_);@_)"/>
    <numFmt numFmtId="181" formatCode="[$GBP]\ * _(#,##0_);[Red][$GBP]\ * \(#,##0\);[$GBP]\ * _(&quot;-&quot;?_);@_)"/>
    <numFmt numFmtId="182" formatCode="[$GBP]\ * _(#,##0.00_);[Red][$GBP]\ * \(#,##0.00\);[$GBP]\ * _(&quot;-&quot;?_);@_)"/>
    <numFmt numFmtId="183" formatCode="\£\ * _(#,##0_);[Red]\£\ * \(#,##0\);\£\ * _(&quot;-&quot;?_);@_)"/>
    <numFmt numFmtId="184" formatCode="\£\ * _(#,##0.00_);[Red]\£\ * \(#,##0.00\);\£\ * _(&quot;-&quot;?_);@_)"/>
    <numFmt numFmtId="185" formatCode="[$USD]\ * _(#,##0_);[Red][$USD]\ * \(#,##0\);[$USD]\ * _(&quot;-&quot;?_);@_)"/>
    <numFmt numFmtId="186" formatCode="[$USD]\ * _(#,##0.00_);[Red][$USD]\ * \(#,##0.00\);[$USD]\ * _(&quot;-&quot;?_);@_)"/>
    <numFmt numFmtId="187" formatCode="&quot;$&quot;#."/>
    <numFmt numFmtId="188" formatCode="mmm\ yy_)"/>
    <numFmt numFmtId="189" formatCode="yyyy_)"/>
    <numFmt numFmtId="190" formatCode="_-* #,##0\ _F_B_-;\-* #,##0\ _F_B_-;_-* &quot;-&quot;\ _F_B_-;_-@_-"/>
    <numFmt numFmtId="191" formatCode="_-* #,##0.00\ _F_B_-;\-* #,##0.00\ _F_B_-;_-* &quot;-&quot;??\ _F_B_-;_-@_-"/>
    <numFmt numFmtId="192" formatCode="_(&quot;€&quot;* #,##0.00_);_(&quot;€&quot;* \(#,##0.00\);_(&quot;€&quot;* &quot;-&quot;??_);_(@_)"/>
    <numFmt numFmtId="193" formatCode="_-* #,##0\ _F_t_-;\-* #,##0\ _F_t_-;_-* &quot;-&quot;\ _F_t_-;_-@_-"/>
    <numFmt numFmtId="194" formatCode="_-* #,##0.00\ _F_t_-;\-* #,##0.00\ _F_t_-;_-* &quot;-&quot;??\ _F_t_-;_-@_-"/>
    <numFmt numFmtId="195" formatCode="#.00"/>
    <numFmt numFmtId="196" formatCode="#,##0_);[Red]\-#,##0_);0_);@_)"/>
    <numFmt numFmtId="197" formatCode="_-* #,##0.00_-;_-* #,##0.00\-;_-* &quot;-&quot;??_-;_-@_-"/>
    <numFmt numFmtId="198" formatCode="_-&quot;$&quot;* #,##0_-;\-&quot;$&quot;* #,##0_-;_-&quot;$&quot;* &quot;-&quot;_-;_-@_-"/>
    <numFmt numFmtId="199" formatCode="_-&quot;$&quot;* #,##0.00_-;\-&quot;$&quot;* #,##0.00_-;_-&quot;$&quot;* &quot;-&quot;??_-;_-@_-"/>
    <numFmt numFmtId="200" formatCode="_-* #,##0\ &quot;Ft&quot;_-;\-* #,##0\ &quot;Ft&quot;_-;_-* &quot;-&quot;\ &quot;Ft&quot;_-;_-@_-"/>
    <numFmt numFmtId="201" formatCode="_-* #,##0.00\ &quot;Ft&quot;_-;\-* #,##0.00\ &quot;Ft&quot;_-;_-* &quot;-&quot;??\ &quot;Ft&quot;_-;_-@_-"/>
    <numFmt numFmtId="202" formatCode="#,##0%;[Red]\-#,##0%;0%;@_)"/>
    <numFmt numFmtId="203" formatCode="#,##0.00%;[Red]\-#,##0.00%;0.00%;@_)"/>
    <numFmt numFmtId="204" formatCode="##0.0"/>
    <numFmt numFmtId="205" formatCode="##0.0\ \|"/>
    <numFmt numFmtId="206" formatCode="mmm\ dd\,\ yyyy"/>
    <numFmt numFmtId="207" formatCode="_-* #,##0\ &quot;FB&quot;_-;\-* #,##0\ &quot;FB&quot;_-;_-* &quot;-&quot;\ &quot;FB&quot;_-;_-@_-"/>
    <numFmt numFmtId="208" formatCode="_-* #,##0.00\ &quot;FB&quot;_-;\-* #,##0.00\ &quot;FB&quot;_-;_-* &quot;-&quot;??\ &quot;FB&quot;_-;_-@_-"/>
    <numFmt numFmtId="209" formatCode="_-* #,##0_-;\-* #,##0_-;_-* &quot;-&quot;??_-;_-@_-"/>
    <numFmt numFmtId="210" formatCode="0.000%"/>
    <numFmt numFmtId="211" formatCode="0.0000000000000"/>
    <numFmt numFmtId="212" formatCode="&quot;$&quot;#,##0.00"/>
    <numFmt numFmtId="213" formatCode="_ * #,##0_ \ \ ;_ * \(\ #,##0_ \)\ ;_ * &quot;-  &quot;_ ;_ @_ "/>
    <numFmt numFmtId="214" formatCode="_ * #,##0_ ;_ * \(\ #,##0\ \)_ ;_ * &quot;-&quot;_ ;_ @_ "/>
    <numFmt numFmtId="215" formatCode="_(* #,##0_);_(* \-\ #,##0;_(* &quot;-&quot;_);_(@_)"/>
    <numFmt numFmtId="216" formatCode="_(* #,##0_);_(* \(#,##0\);_(* &quot;-&quot;??_);_(@_)"/>
  </numFmts>
  <fonts count="185">
    <font>
      <sz val="11"/>
      <color theme="1"/>
      <name val="Arial"/>
      <family val="2"/>
      <scheme val="minor"/>
    </font>
    <font>
      <sz val="11"/>
      <color theme="1"/>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0.5"/>
      <color theme="1"/>
      <name val="Arial"/>
      <family val="2"/>
      <scheme val="minor"/>
    </font>
    <font>
      <sz val="10.5"/>
      <color theme="1"/>
      <name val="Arial"/>
      <family val="2"/>
      <scheme val="minor"/>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sz val="11"/>
      <color rgb="FF000000"/>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b/>
      <sz val="10.5"/>
      <color theme="1"/>
      <name val="Arial"/>
      <family val="2"/>
    </font>
    <font>
      <sz val="10.5"/>
      <color theme="1"/>
      <name val="Arial"/>
      <family val="2"/>
    </font>
    <font>
      <b/>
      <sz val="10.5"/>
      <color rgb="FFFF0000"/>
      <name val="Arial"/>
      <family val="2"/>
    </font>
    <font>
      <b/>
      <sz val="10"/>
      <color theme="1"/>
      <name val="Arial"/>
      <family val="2"/>
    </font>
    <font>
      <sz val="8"/>
      <color theme="1"/>
      <name val="Verdana"/>
      <family val="2"/>
    </font>
    <font>
      <b/>
      <sz val="10.5"/>
      <name val="Arial"/>
      <family val="2"/>
    </font>
    <font>
      <sz val="11"/>
      <color theme="1"/>
      <name val="Arial"/>
      <family val="2"/>
    </font>
    <font>
      <b/>
      <sz val="11"/>
      <color theme="1"/>
      <name val="Arial"/>
      <family val="2"/>
    </font>
    <font>
      <sz val="10.5"/>
      <color rgb="FFFF0000"/>
      <name val="Arial"/>
      <family val="2"/>
    </font>
    <font>
      <sz val="10.5"/>
      <name val="Arial"/>
      <family val="2"/>
      <scheme val="minor"/>
    </font>
    <font>
      <b/>
      <sz val="14"/>
      <name val="Arial"/>
      <family val="2"/>
    </font>
    <font>
      <b/>
      <i/>
      <sz val="14"/>
      <name val="Arial"/>
      <family val="2"/>
    </font>
    <font>
      <b/>
      <sz val="11"/>
      <name val="Arial"/>
      <family val="2"/>
    </font>
    <font>
      <b/>
      <sz val="24"/>
      <name val="Arial Narrow"/>
      <family val="2"/>
    </font>
    <font>
      <b/>
      <i/>
      <sz val="12"/>
      <name val="Arial"/>
      <family val="2"/>
    </font>
    <font>
      <i/>
      <sz val="12"/>
      <name val="Arial"/>
      <family val="2"/>
    </font>
    <font>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name val="MS Sans Serif"/>
      <family val="2"/>
    </font>
    <font>
      <sz val="10"/>
      <color indexed="38"/>
      <name val="Arial"/>
      <family val="2"/>
    </font>
    <font>
      <sz val="8"/>
      <color indexed="61"/>
      <name val="Arial"/>
      <family val="2"/>
    </font>
    <font>
      <b/>
      <sz val="12"/>
      <color indexed="20"/>
      <name val="Arial"/>
      <family val="2"/>
    </font>
    <font>
      <b/>
      <i/>
      <sz val="12"/>
      <color indexed="20"/>
      <name val="Arial"/>
      <family val="2"/>
    </font>
    <font>
      <b/>
      <vertAlign val="subscript"/>
      <sz val="22"/>
      <color indexed="16"/>
      <name val="Arial"/>
      <family val="2"/>
    </font>
    <font>
      <b/>
      <sz val="14"/>
      <color indexed="61"/>
      <name val="Arial"/>
      <family val="2"/>
    </font>
    <font>
      <sz val="11"/>
      <color indexed="18"/>
      <name val="Arial"/>
      <family val="2"/>
    </font>
    <font>
      <b/>
      <sz val="10"/>
      <color indexed="18"/>
      <name val="Arial"/>
      <family val="2"/>
    </font>
    <font>
      <b/>
      <sz val="18"/>
      <name val="Arial"/>
      <family val="2"/>
    </font>
    <font>
      <b/>
      <sz val="16"/>
      <name val="Arial"/>
      <family val="2"/>
    </font>
    <font>
      <b/>
      <i/>
      <sz val="16"/>
      <color indexed="32"/>
      <name val="Arial"/>
      <family val="2"/>
    </font>
    <font>
      <b/>
      <sz val="14"/>
      <color indexed="17"/>
      <name val="Arial"/>
      <family val="2"/>
    </font>
    <font>
      <sz val="10.5"/>
      <name val="Arial"/>
      <family val="2"/>
    </font>
    <font>
      <i/>
      <sz val="10.5"/>
      <color theme="1"/>
      <name val="Arial"/>
      <family val="2"/>
    </font>
    <font>
      <i/>
      <sz val="10.5"/>
      <name val="Arial"/>
      <family val="2"/>
    </font>
  </fonts>
  <fills count="8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26"/>
        <bgColor indexed="41"/>
      </patternFill>
    </fill>
    <fill>
      <patternFill patternType="solid">
        <fgColor indexed="22"/>
        <bgColor indexed="26"/>
      </patternFill>
    </fill>
    <fill>
      <patternFill patternType="solid">
        <fgColor indexed="47"/>
        <bgColor indexed="41"/>
      </patternFill>
    </fill>
  </fills>
  <borders count="8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double">
        <color indexed="64"/>
      </top>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297">
    <xf numFmtId="0" fontId="0"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0" fontId="21" fillId="0" borderId="0">
      <alignment vertical="top"/>
    </xf>
    <xf numFmtId="0" fontId="21" fillId="0" borderId="0">
      <alignment vertical="top"/>
    </xf>
    <xf numFmtId="0" fontId="22"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4" fillId="10" borderId="0" applyNumberFormat="0" applyBorder="0" applyAlignment="0" applyProtection="0"/>
    <xf numFmtId="0" fontId="22" fillId="33" borderId="0" applyNumberFormat="0" applyBorder="0" applyAlignment="0" applyProtection="0"/>
    <xf numFmtId="0" fontId="23"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2"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4" fillId="14" borderId="0" applyNumberFormat="0" applyBorder="0" applyAlignment="0" applyProtection="0"/>
    <xf numFmtId="0" fontId="22" fillId="34" borderId="0" applyNumberFormat="0" applyBorder="0" applyAlignment="0" applyProtection="0"/>
    <xf numFmtId="0" fontId="23"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2"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4" fillId="18" borderId="0" applyNumberFormat="0" applyBorder="0" applyAlignment="0" applyProtection="0"/>
    <xf numFmtId="0" fontId="22" fillId="35" borderId="0" applyNumberFormat="0" applyBorder="0" applyAlignment="0" applyProtection="0"/>
    <xf numFmtId="0" fontId="23"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2"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4" fillId="22" borderId="0" applyNumberFormat="0" applyBorder="0" applyAlignment="0" applyProtection="0"/>
    <xf numFmtId="0" fontId="22" fillId="36" borderId="0" applyNumberFormat="0" applyBorder="0" applyAlignment="0" applyProtection="0"/>
    <xf numFmtId="0" fontId="23"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2"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4" fillId="26" borderId="0" applyNumberFormat="0" applyBorder="0" applyAlignment="0" applyProtection="0"/>
    <xf numFmtId="0" fontId="22" fillId="37" borderId="0" applyNumberFormat="0" applyBorder="0" applyAlignment="0" applyProtection="0"/>
    <xf numFmtId="0" fontId="23"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3" fillId="37" borderId="0" applyNumberFormat="0" applyBorder="0" applyAlignment="0" applyProtection="0"/>
    <xf numFmtId="0" fontId="22"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4" fillId="30" borderId="0" applyNumberFormat="0" applyBorder="0" applyAlignment="0" applyProtection="0"/>
    <xf numFmtId="0" fontId="22" fillId="38" borderId="0" applyNumberFormat="0" applyBorder="0" applyAlignment="0" applyProtection="0"/>
    <xf numFmtId="0" fontId="23"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8"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22"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4" fillId="11" borderId="0" applyNumberFormat="0" applyBorder="0" applyAlignment="0" applyProtection="0"/>
    <xf numFmtId="0" fontId="22" fillId="39" borderId="0" applyNumberFormat="0" applyBorder="0" applyAlignment="0" applyProtection="0"/>
    <xf numFmtId="0" fontId="23"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2"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4" fillId="15" borderId="0" applyNumberFormat="0" applyBorder="0" applyAlignment="0" applyProtection="0"/>
    <xf numFmtId="0" fontId="22" fillId="40" borderId="0" applyNumberFormat="0" applyBorder="0" applyAlignment="0" applyProtection="0"/>
    <xf numFmtId="0" fontId="23"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2"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4" fillId="19" borderId="0" applyNumberFormat="0" applyBorder="0" applyAlignment="0" applyProtection="0"/>
    <xf numFmtId="0" fontId="22" fillId="41" borderId="0" applyNumberFormat="0" applyBorder="0" applyAlignment="0" applyProtection="0"/>
    <xf numFmtId="0" fontId="23"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2"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4" fillId="23" borderId="0" applyNumberFormat="0" applyBorder="0" applyAlignment="0" applyProtection="0"/>
    <xf numFmtId="0" fontId="22" fillId="36" borderId="0" applyNumberFormat="0" applyBorder="0" applyAlignment="0" applyProtection="0"/>
    <xf numFmtId="0" fontId="23"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3" fillId="36" borderId="0" applyNumberFormat="0" applyBorder="0" applyAlignment="0" applyProtection="0"/>
    <xf numFmtId="0" fontId="22"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4" fillId="27" borderId="0" applyNumberFormat="0" applyBorder="0" applyAlignment="0" applyProtection="0"/>
    <xf numFmtId="0" fontId="22" fillId="39" borderId="0" applyNumberFormat="0" applyBorder="0" applyAlignment="0" applyProtection="0"/>
    <xf numFmtId="0" fontId="23"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3" fillId="39" borderId="0" applyNumberFormat="0" applyBorder="0" applyAlignment="0" applyProtection="0"/>
    <xf numFmtId="0" fontId="22"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4" fillId="31" borderId="0" applyNumberFormat="0" applyBorder="0" applyAlignment="0" applyProtection="0"/>
    <xf numFmtId="0" fontId="22" fillId="42" borderId="0" applyNumberFormat="0" applyBorder="0" applyAlignment="0" applyProtection="0"/>
    <xf numFmtId="0" fontId="23"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42" borderId="0" applyNumberFormat="0" applyBorder="0" applyAlignment="0" applyProtection="0"/>
    <xf numFmtId="0" fontId="2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36" borderId="0" applyNumberFormat="0" applyBorder="0" applyAlignment="0" applyProtection="0"/>
    <xf numFmtId="0" fontId="23" fillId="39" borderId="0" applyNumberFormat="0" applyBorder="0" applyAlignment="0" applyProtection="0"/>
    <xf numFmtId="0" fontId="23" fillId="42" borderId="0" applyNumberFormat="0" applyBorder="0" applyAlignment="0" applyProtection="0"/>
    <xf numFmtId="0" fontId="25"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7" fillId="12" borderId="0" applyNumberFormat="0" applyBorder="0" applyAlignment="0" applyProtection="0"/>
    <xf numFmtId="0" fontId="25" fillId="43" borderId="0" applyNumberFormat="0" applyBorder="0" applyAlignment="0" applyProtection="0"/>
    <xf numFmtId="0" fontId="26" fillId="43" borderId="0" applyNumberFormat="0" applyBorder="0" applyAlignment="0" applyProtection="0"/>
    <xf numFmtId="0" fontId="17" fillId="12"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6" fillId="43" borderId="0" applyNumberFormat="0" applyBorder="0" applyAlignment="0" applyProtection="0"/>
    <xf numFmtId="0" fontId="25"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7" fillId="16" borderId="0" applyNumberFormat="0" applyBorder="0" applyAlignment="0" applyProtection="0"/>
    <xf numFmtId="0" fontId="25" fillId="40" borderId="0" applyNumberFormat="0" applyBorder="0" applyAlignment="0" applyProtection="0"/>
    <xf numFmtId="0" fontId="26" fillId="40" borderId="0" applyNumberFormat="0" applyBorder="0" applyAlignment="0" applyProtection="0"/>
    <xf numFmtId="0" fontId="17" fillId="16"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6" fillId="40" borderId="0" applyNumberFormat="0" applyBorder="0" applyAlignment="0" applyProtection="0"/>
    <xf numFmtId="0" fontId="25"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7" fillId="20" borderId="0" applyNumberFormat="0" applyBorder="0" applyAlignment="0" applyProtection="0"/>
    <xf numFmtId="0" fontId="25" fillId="41" borderId="0" applyNumberFormat="0" applyBorder="0" applyAlignment="0" applyProtection="0"/>
    <xf numFmtId="0" fontId="26" fillId="41" borderId="0" applyNumberFormat="0" applyBorder="0" applyAlignment="0" applyProtection="0"/>
    <xf numFmtId="0" fontId="17" fillId="20"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6" fillId="41" borderId="0" applyNumberFormat="0" applyBorder="0" applyAlignment="0" applyProtection="0"/>
    <xf numFmtId="0" fontId="25"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7" fillId="24" borderId="0" applyNumberFormat="0" applyBorder="0" applyAlignment="0" applyProtection="0"/>
    <xf numFmtId="0" fontId="25" fillId="44" borderId="0" applyNumberFormat="0" applyBorder="0" applyAlignment="0" applyProtection="0"/>
    <xf numFmtId="0" fontId="26" fillId="44" borderId="0" applyNumberFormat="0" applyBorder="0" applyAlignment="0" applyProtection="0"/>
    <xf numFmtId="0" fontId="17" fillId="2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5"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7" fillId="28" borderId="0" applyNumberFormat="0" applyBorder="0" applyAlignment="0" applyProtection="0"/>
    <xf numFmtId="0" fontId="25" fillId="45" borderId="0" applyNumberFormat="0" applyBorder="0" applyAlignment="0" applyProtection="0"/>
    <xf numFmtId="0" fontId="26" fillId="45" borderId="0" applyNumberFormat="0" applyBorder="0" applyAlignment="0" applyProtection="0"/>
    <xf numFmtId="0" fontId="17" fillId="28"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5"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7" fillId="32" borderId="0" applyNumberFormat="0" applyBorder="0" applyAlignment="0" applyProtection="0"/>
    <xf numFmtId="0" fontId="25" fillId="46" borderId="0" applyNumberFormat="0" applyBorder="0" applyAlignment="0" applyProtection="0"/>
    <xf numFmtId="0" fontId="26" fillId="46" borderId="0" applyNumberFormat="0" applyBorder="0" applyAlignment="0" applyProtection="0"/>
    <xf numFmtId="0" fontId="17" fillId="32"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3" borderId="0" applyNumberFormat="0" applyBorder="0" applyAlignment="0" applyProtection="0"/>
    <xf numFmtId="0" fontId="26" fillId="40" borderId="0" applyNumberFormat="0" applyBorder="0" applyAlignment="0" applyProtection="0"/>
    <xf numFmtId="0" fontId="26" fillId="41"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46" borderId="0" applyNumberFormat="0" applyBorder="0" applyAlignment="0" applyProtection="0"/>
    <xf numFmtId="0" fontId="25"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7" fillId="9" borderId="0" applyNumberFormat="0" applyBorder="0" applyAlignment="0" applyProtection="0"/>
    <xf numFmtId="0" fontId="25" fillId="47" borderId="0" applyNumberFormat="0" applyBorder="0" applyAlignment="0" applyProtection="0"/>
    <xf numFmtId="0" fontId="26" fillId="47" borderId="0" applyNumberFormat="0" applyBorder="0" applyAlignment="0" applyProtection="0"/>
    <xf numFmtId="0" fontId="17" fillId="9"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6" fillId="47" borderId="0" applyNumberFormat="0" applyBorder="0" applyAlignment="0" applyProtection="0"/>
    <xf numFmtId="0" fontId="25"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7" fillId="13" borderId="0" applyNumberFormat="0" applyBorder="0" applyAlignment="0" applyProtection="0"/>
    <xf numFmtId="0" fontId="25" fillId="48" borderId="0" applyNumberFormat="0" applyBorder="0" applyAlignment="0" applyProtection="0"/>
    <xf numFmtId="0" fontId="26" fillId="48" borderId="0" applyNumberFormat="0" applyBorder="0" applyAlignment="0" applyProtection="0"/>
    <xf numFmtId="0" fontId="17" fillId="13"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6" fillId="48" borderId="0" applyNumberFormat="0" applyBorder="0" applyAlignment="0" applyProtection="0"/>
    <xf numFmtId="0" fontId="25"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7" fillId="17" borderId="0" applyNumberFormat="0" applyBorder="0" applyAlignment="0" applyProtection="0"/>
    <xf numFmtId="0" fontId="25" fillId="49" borderId="0" applyNumberFormat="0" applyBorder="0" applyAlignment="0" applyProtection="0"/>
    <xf numFmtId="0" fontId="26" fillId="49" borderId="0" applyNumberFormat="0" applyBorder="0" applyAlignment="0" applyProtection="0"/>
    <xf numFmtId="0" fontId="17" fillId="17"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6" fillId="49" borderId="0" applyNumberFormat="0" applyBorder="0" applyAlignment="0" applyProtection="0"/>
    <xf numFmtId="0" fontId="25"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7" fillId="21" borderId="0" applyNumberFormat="0" applyBorder="0" applyAlignment="0" applyProtection="0"/>
    <xf numFmtId="0" fontId="25" fillId="44" borderId="0" applyNumberFormat="0" applyBorder="0" applyAlignment="0" applyProtection="0"/>
    <xf numFmtId="0" fontId="26" fillId="44" borderId="0" applyNumberFormat="0" applyBorder="0" applyAlignment="0" applyProtection="0"/>
    <xf numFmtId="0" fontId="17" fillId="21"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6" fillId="44" borderId="0" applyNumberFormat="0" applyBorder="0" applyAlignment="0" applyProtection="0"/>
    <xf numFmtId="0" fontId="25"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7" fillId="25" borderId="0" applyNumberFormat="0" applyBorder="0" applyAlignment="0" applyProtection="0"/>
    <xf numFmtId="0" fontId="25" fillId="45" borderId="0" applyNumberFormat="0" applyBorder="0" applyAlignment="0" applyProtection="0"/>
    <xf numFmtId="0" fontId="26" fillId="45" borderId="0" applyNumberFormat="0" applyBorder="0" applyAlignment="0" applyProtection="0"/>
    <xf numFmtId="0" fontId="17" fillId="2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6" fillId="45" borderId="0" applyNumberFormat="0" applyBorder="0" applyAlignment="0" applyProtection="0"/>
    <xf numFmtId="0" fontId="25"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7" fillId="29" borderId="0" applyNumberFormat="0" applyBorder="0" applyAlignment="0" applyProtection="0"/>
    <xf numFmtId="0" fontId="25" fillId="50" borderId="0" applyNumberFormat="0" applyBorder="0" applyAlignment="0" applyProtection="0"/>
    <xf numFmtId="0" fontId="26" fillId="50" borderId="0" applyNumberFormat="0" applyBorder="0" applyAlignment="0" applyProtection="0"/>
    <xf numFmtId="0" fontId="17" fillId="29"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0" fillId="0" borderId="0" applyNumberFormat="0" applyFill="0" applyBorder="0" applyAlignment="0" applyProtection="0"/>
    <xf numFmtId="0" fontId="28" fillId="0" borderId="0" applyAlignment="0"/>
    <xf numFmtId="0" fontId="29" fillId="0" borderId="10">
      <alignment horizontal="center" vertical="center"/>
    </xf>
    <xf numFmtId="0" fontId="30"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2" fillId="3" borderId="0" applyNumberFormat="0" applyBorder="0" applyAlignment="0" applyProtection="0"/>
    <xf numFmtId="0" fontId="30" fillId="34" borderId="0" applyNumberFormat="0" applyBorder="0" applyAlignment="0" applyProtection="0"/>
    <xf numFmtId="0" fontId="31" fillId="34" borderId="0" applyNumberFormat="0" applyBorder="0" applyAlignment="0" applyProtection="0"/>
    <xf numFmtId="0" fontId="7" fillId="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3" fillId="51" borderId="11" applyNumberFormat="0" applyAlignment="0" applyProtection="0"/>
    <xf numFmtId="0" fontId="34" fillId="52" borderId="12"/>
    <xf numFmtId="0" fontId="35" fillId="53" borderId="13">
      <alignment horizontal="right" vertical="top" wrapText="1"/>
    </xf>
    <xf numFmtId="167" fontId="36" fillId="0" borderId="0">
      <alignment vertical="top"/>
    </xf>
    <xf numFmtId="0" fontId="37" fillId="51" borderId="11" applyNumberFormat="0" applyAlignment="0" applyProtection="0"/>
    <xf numFmtId="0" fontId="38"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9" fillId="6" borderId="4" applyNumberFormat="0" applyAlignment="0" applyProtection="0"/>
    <xf numFmtId="0" fontId="38"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11" fillId="6" borderId="4"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4" fillId="0" borderId="14"/>
    <xf numFmtId="0" fontId="40" fillId="0" borderId="15" applyNumberFormat="0" applyFill="0" applyAlignment="0" applyProtection="0"/>
    <xf numFmtId="0" fontId="41" fillId="54" borderId="16" applyNumberFormat="0" applyAlignment="0" applyProtection="0"/>
    <xf numFmtId="0" fontId="42" fillId="54" borderId="16" applyNumberFormat="0" applyAlignment="0" applyProtection="0"/>
    <xf numFmtId="0" fontId="41" fillId="54" borderId="16" applyNumberFormat="0" applyAlignment="0" applyProtection="0"/>
    <xf numFmtId="0" fontId="41" fillId="54" borderId="16" applyNumberFormat="0" applyAlignment="0" applyProtection="0"/>
    <xf numFmtId="0" fontId="43" fillId="7" borderId="7" applyNumberFormat="0" applyAlignment="0" applyProtection="0"/>
    <xf numFmtId="0" fontId="42" fillId="54" borderId="16" applyNumberFormat="0" applyAlignment="0" applyProtection="0"/>
    <xf numFmtId="0" fontId="41" fillId="54" borderId="16" applyNumberFormat="0" applyAlignment="0" applyProtection="0"/>
    <xf numFmtId="0" fontId="41" fillId="54" borderId="16" applyNumberFormat="0" applyAlignment="0" applyProtection="0"/>
    <xf numFmtId="0" fontId="13" fillId="7" borderId="7" applyNumberFormat="0" applyAlignment="0" applyProtection="0"/>
    <xf numFmtId="0" fontId="41" fillId="54" borderId="16" applyNumberFormat="0" applyAlignment="0" applyProtection="0"/>
    <xf numFmtId="0" fontId="41" fillId="54" borderId="16" applyNumberFormat="0" applyAlignment="0" applyProtection="0"/>
    <xf numFmtId="0" fontId="41" fillId="54" borderId="16" applyNumberFormat="0" applyAlignment="0" applyProtection="0"/>
    <xf numFmtId="0" fontId="41" fillId="54" borderId="16" applyNumberFormat="0" applyAlignment="0" applyProtection="0"/>
    <xf numFmtId="0" fontId="41" fillId="54" borderId="16" applyNumberFormat="0" applyAlignment="0" applyProtection="0"/>
    <xf numFmtId="168" fontId="44" fillId="0" borderId="0" applyNumberFormat="0" applyAlignment="0">
      <alignment vertical="center"/>
    </xf>
    <xf numFmtId="1" fontId="45" fillId="55" borderId="14">
      <alignment horizontal="right" vertical="center"/>
    </xf>
    <xf numFmtId="3" fontId="46" fillId="55" borderId="17">
      <alignment horizontal="right" vertical="center" indent="1"/>
    </xf>
    <xf numFmtId="3" fontId="46" fillId="56" borderId="17">
      <alignment horizontal="right" vertical="center" indent="1"/>
    </xf>
    <xf numFmtId="0" fontId="47" fillId="55" borderId="14">
      <alignment horizontal="right" vertical="center" indent="1"/>
    </xf>
    <xf numFmtId="3" fontId="48" fillId="55" borderId="17">
      <alignment horizontal="right" vertical="center" indent="1"/>
    </xf>
    <xf numFmtId="3" fontId="48" fillId="56" borderId="17">
      <alignment horizontal="right" vertical="center" indent="1"/>
    </xf>
    <xf numFmtId="0" fontId="46" fillId="55" borderId="17">
      <alignment horizontal="left" vertical="center" indent="1"/>
    </xf>
    <xf numFmtId="0" fontId="46" fillId="56" borderId="17">
      <alignment horizontal="left" vertical="center" indent="1"/>
    </xf>
    <xf numFmtId="0" fontId="20" fillId="55" borderId="18"/>
    <xf numFmtId="0" fontId="20" fillId="55" borderId="19">
      <alignment vertical="center"/>
    </xf>
    <xf numFmtId="0" fontId="20" fillId="57" borderId="19">
      <alignment vertical="center"/>
    </xf>
    <xf numFmtId="0" fontId="20" fillId="57" borderId="19">
      <alignment vertical="center"/>
    </xf>
    <xf numFmtId="0" fontId="45" fillId="58" borderId="14">
      <alignment horizontal="center" vertical="center"/>
    </xf>
    <xf numFmtId="0" fontId="45" fillId="59" borderId="17">
      <alignment horizontal="center" vertical="center"/>
    </xf>
    <xf numFmtId="0" fontId="45" fillId="60" borderId="17">
      <alignment horizontal="center" vertical="center"/>
    </xf>
    <xf numFmtId="0" fontId="45" fillId="60" borderId="17">
      <alignment horizontal="center" vertical="center"/>
    </xf>
    <xf numFmtId="0" fontId="49" fillId="61" borderId="17">
      <alignment horizontal="center" vertical="center"/>
    </xf>
    <xf numFmtId="0" fontId="49" fillId="62" borderId="17">
      <alignment horizontal="center" vertical="center"/>
    </xf>
    <xf numFmtId="0" fontId="49" fillId="62" borderId="17">
      <alignment horizontal="center" vertical="center"/>
    </xf>
    <xf numFmtId="0" fontId="49" fillId="63" borderId="17">
      <alignment horizontal="center" vertical="center"/>
    </xf>
    <xf numFmtId="0" fontId="49" fillId="64" borderId="17">
      <alignment horizontal="center" vertical="center"/>
    </xf>
    <xf numFmtId="0" fontId="49" fillId="64" borderId="17">
      <alignment horizontal="center" vertical="center"/>
    </xf>
    <xf numFmtId="1" fontId="45" fillId="55" borderId="14">
      <alignment horizontal="right" vertical="center"/>
    </xf>
    <xf numFmtId="3" fontId="46" fillId="55" borderId="17">
      <alignment horizontal="right" vertical="center" indent="1"/>
    </xf>
    <xf numFmtId="3" fontId="46" fillId="65" borderId="17">
      <alignment horizontal="right" vertical="center" indent="1"/>
    </xf>
    <xf numFmtId="0" fontId="20" fillId="55" borderId="0"/>
    <xf numFmtId="0" fontId="20" fillId="55" borderId="0">
      <alignment vertical="center"/>
    </xf>
    <xf numFmtId="0" fontId="20" fillId="57" borderId="0">
      <alignment vertical="center"/>
    </xf>
    <xf numFmtId="0" fontId="20" fillId="57" borderId="0">
      <alignment vertical="center"/>
    </xf>
    <xf numFmtId="0" fontId="50" fillId="55" borderId="14">
      <alignment horizontal="left" vertical="center" indent="1"/>
    </xf>
    <xf numFmtId="0" fontId="50" fillId="55" borderId="20">
      <alignment horizontal="left" vertical="center" indent="1"/>
    </xf>
    <xf numFmtId="0" fontId="50" fillId="55" borderId="21">
      <alignment horizontal="left" vertical="center" indent="1"/>
    </xf>
    <xf numFmtId="0" fontId="50" fillId="57" borderId="21">
      <alignment horizontal="left" vertical="center" indent="1"/>
    </xf>
    <xf numFmtId="0" fontId="50" fillId="57" borderId="21">
      <alignment horizontal="left" vertical="center" indent="1"/>
    </xf>
    <xf numFmtId="0" fontId="49" fillId="55" borderId="22">
      <alignment horizontal="left" vertical="center" indent="1"/>
    </xf>
    <xf numFmtId="0" fontId="49" fillId="55" borderId="23">
      <alignment horizontal="left" vertical="center" indent="1"/>
    </xf>
    <xf numFmtId="0" fontId="49" fillId="57" borderId="23">
      <alignment horizontal="left" vertical="center" indent="1"/>
    </xf>
    <xf numFmtId="0" fontId="49" fillId="57" borderId="23">
      <alignment horizontal="left" vertical="center" indent="1"/>
    </xf>
    <xf numFmtId="0" fontId="50" fillId="55" borderId="14">
      <alignment horizontal="left" indent="1"/>
    </xf>
    <xf numFmtId="0" fontId="50" fillId="55" borderId="17">
      <alignment horizontal="left" vertical="center" indent="1"/>
    </xf>
    <xf numFmtId="0" fontId="50" fillId="66" borderId="17">
      <alignment horizontal="left" vertical="center" indent="1"/>
    </xf>
    <xf numFmtId="0" fontId="50" fillId="66" borderId="17">
      <alignment horizontal="left" vertical="center" indent="1"/>
    </xf>
    <xf numFmtId="0" fontId="47" fillId="55" borderId="14">
      <alignment horizontal="right" vertical="center" indent="1"/>
    </xf>
    <xf numFmtId="3" fontId="48" fillId="55" borderId="17">
      <alignment horizontal="right" vertical="center" indent="1"/>
    </xf>
    <xf numFmtId="3" fontId="48" fillId="65" borderId="17">
      <alignment horizontal="right" vertical="center" indent="1"/>
    </xf>
    <xf numFmtId="0" fontId="50" fillId="55" borderId="19">
      <alignment vertical="center"/>
    </xf>
    <xf numFmtId="0" fontId="50" fillId="57" borderId="19">
      <alignment vertical="center"/>
    </xf>
    <xf numFmtId="0" fontId="50" fillId="57" borderId="19">
      <alignment vertical="center"/>
    </xf>
    <xf numFmtId="0" fontId="51" fillId="67" borderId="14">
      <alignment horizontal="left" vertical="center" indent="1"/>
    </xf>
    <xf numFmtId="0" fontId="52" fillId="68" borderId="17">
      <alignment horizontal="left" vertical="center" indent="1"/>
    </xf>
    <xf numFmtId="0" fontId="52" fillId="69" borderId="17">
      <alignment horizontal="left" vertical="center" indent="1"/>
    </xf>
    <xf numFmtId="0" fontId="51" fillId="70" borderId="14">
      <alignment horizontal="left" vertical="center" indent="1"/>
    </xf>
    <xf numFmtId="0" fontId="52" fillId="68" borderId="17">
      <alignment horizontal="left" vertical="center" indent="1"/>
    </xf>
    <xf numFmtId="0" fontId="52" fillId="71" borderId="17">
      <alignment horizontal="left" vertical="center" indent="1"/>
    </xf>
    <xf numFmtId="0" fontId="53" fillId="55" borderId="14">
      <alignment horizontal="left" vertical="center"/>
    </xf>
    <xf numFmtId="0" fontId="46" fillId="55" borderId="17">
      <alignment horizontal="left" vertical="center" indent="1"/>
    </xf>
    <xf numFmtId="0" fontId="46" fillId="57" borderId="17">
      <alignment horizontal="left" vertical="center" indent="1"/>
    </xf>
    <xf numFmtId="0" fontId="54" fillId="55" borderId="17">
      <alignment horizontal="left" vertical="center" wrapText="1" indent="1"/>
    </xf>
    <xf numFmtId="0" fontId="54" fillId="57" borderId="17">
      <alignment horizontal="left" vertical="center" wrapText="1" indent="1"/>
    </xf>
    <xf numFmtId="0" fontId="55" fillId="55" borderId="18"/>
    <xf numFmtId="0" fontId="50" fillId="55" borderId="19">
      <alignment vertical="center"/>
    </xf>
    <xf numFmtId="0" fontId="50" fillId="57" borderId="19">
      <alignment vertical="center"/>
    </xf>
    <xf numFmtId="0" fontId="50" fillId="57" borderId="19">
      <alignment vertical="center"/>
    </xf>
    <xf numFmtId="0" fontId="45" fillId="72" borderId="14">
      <alignment horizontal="left" vertical="center" indent="1"/>
    </xf>
    <xf numFmtId="0" fontId="45" fillId="73" borderId="17">
      <alignment horizontal="left" vertical="center" indent="1"/>
    </xf>
    <xf numFmtId="0" fontId="45" fillId="74" borderId="17">
      <alignment horizontal="left" vertical="center" indent="1"/>
    </xf>
    <xf numFmtId="0" fontId="45" fillId="74" borderId="17">
      <alignment horizontal="left" vertical="center" indent="1"/>
    </xf>
    <xf numFmtId="0" fontId="56" fillId="58" borderId="0">
      <alignment horizontal="center"/>
    </xf>
    <xf numFmtId="0" fontId="57" fillId="58" borderId="0">
      <alignment horizontal="center" vertical="center"/>
    </xf>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6" fillId="50" borderId="0" applyNumberFormat="0" applyBorder="0" applyAlignment="0" applyProtection="0"/>
    <xf numFmtId="0" fontId="20" fillId="75" borderId="0">
      <alignment horizontal="center" wrapText="1"/>
    </xf>
    <xf numFmtId="0" fontId="58" fillId="58" borderId="0">
      <alignment horizontal="center"/>
    </xf>
    <xf numFmtId="0" fontId="59" fillId="76" borderId="0" applyNumberFormat="0">
      <alignment horizontal="center" vertical="top" wrapText="1"/>
    </xf>
    <xf numFmtId="0" fontId="59" fillId="76" borderId="0" applyNumberFormat="0">
      <alignment horizontal="left" vertical="top" wrapText="1"/>
    </xf>
    <xf numFmtId="0" fontId="59" fillId="76" borderId="0" applyNumberFormat="0">
      <alignment horizontal="centerContinuous" vertical="top"/>
    </xf>
    <xf numFmtId="0" fontId="60" fillId="76" borderId="0" applyNumberFormat="0">
      <alignment horizontal="center" vertical="top" wrapText="1"/>
    </xf>
    <xf numFmtId="169" fontId="28" fillId="0" borderId="0" applyFont="0" applyFill="0" applyBorder="0" applyAlignment="0" applyProtection="0"/>
    <xf numFmtId="169" fontId="28" fillId="0" borderId="0" applyFont="0" applyFill="0" applyBorder="0" applyAlignment="0" applyProtection="0"/>
    <xf numFmtId="169" fontId="28"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0" fontId="20" fillId="0" borderId="0" applyFont="0" applyFill="0" applyBorder="0" applyAlignment="0" applyProtection="0"/>
    <xf numFmtId="169"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40" fontId="61"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9" fontId="20"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169" fontId="20" fillId="0" borderId="0" applyFont="0" applyFill="0" applyBorder="0" applyAlignment="0" applyProtection="0"/>
    <xf numFmtId="169" fontId="20" fillId="0" borderId="0" applyFont="0" applyFill="0" applyBorder="0" applyAlignment="0" applyProtection="0"/>
    <xf numFmtId="43" fontId="1" fillId="0" borderId="0" applyFont="0" applyFill="0" applyBorder="0" applyAlignment="0" applyProtection="0"/>
    <xf numFmtId="169" fontId="22" fillId="0" borderId="0" applyFont="0" applyFill="0" applyBorder="0" applyAlignment="0" applyProtection="0"/>
    <xf numFmtId="169" fontId="24" fillId="0" borderId="0" applyFont="0" applyFill="0" applyBorder="0" applyAlignment="0" applyProtection="0"/>
    <xf numFmtId="169" fontId="62" fillId="0" borderId="0" applyFont="0" applyFill="0" applyBorder="0" applyAlignment="0" applyProtection="0"/>
    <xf numFmtId="43" fontId="20" fillId="0" borderId="0" applyFont="0" applyFill="0" applyBorder="0" applyAlignment="0" applyProtection="0"/>
    <xf numFmtId="169" fontId="62"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9" fontId="24"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23"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23"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23" fillId="0" borderId="0" applyFont="0" applyFill="0" applyBorder="0" applyAlignment="0" applyProtection="0"/>
    <xf numFmtId="169" fontId="62" fillId="0" borderId="0" applyFont="0" applyFill="0" applyBorder="0" applyAlignment="0" applyProtection="0"/>
    <xf numFmtId="169" fontId="62" fillId="0" borderId="0" applyFont="0" applyFill="0" applyBorder="0" applyAlignment="0" applyProtection="0"/>
    <xf numFmtId="169" fontId="2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3" fontId="63" fillId="0" borderId="0">
      <alignment horizontal="right"/>
    </xf>
    <xf numFmtId="170" fontId="63" fillId="0" borderId="0">
      <alignment horizontal="right" vertical="top"/>
    </xf>
    <xf numFmtId="171" fontId="63" fillId="0" borderId="0">
      <alignment horizontal="right" vertical="top"/>
    </xf>
    <xf numFmtId="3" fontId="63" fillId="0" borderId="0">
      <alignment horizontal="right"/>
    </xf>
    <xf numFmtId="170" fontId="63" fillId="0" borderId="0">
      <alignment horizontal="right" vertical="top"/>
    </xf>
    <xf numFmtId="172" fontId="64" fillId="0" borderId="0">
      <protection locked="0"/>
    </xf>
    <xf numFmtId="172" fontId="64" fillId="0" borderId="0">
      <protection locked="0"/>
    </xf>
    <xf numFmtId="0" fontId="65" fillId="54" borderId="16" applyNumberFormat="0" applyAlignment="0" applyProtection="0"/>
    <xf numFmtId="173" fontId="60" fillId="0" borderId="0" applyFont="0" applyFill="0" applyBorder="0" applyAlignment="0" applyProtection="0">
      <alignment vertical="center"/>
    </xf>
    <xf numFmtId="174" fontId="20" fillId="0" borderId="0" applyFont="0" applyFill="0" applyBorder="0" applyAlignment="0" applyProtection="0"/>
    <xf numFmtId="174" fontId="20" fillId="0" borderId="0" applyFont="0" applyFill="0" applyBorder="0" applyAlignment="0" applyProtection="0"/>
    <xf numFmtId="175" fontId="60" fillId="0" borderId="0" applyFont="0" applyFill="0" applyBorder="0" applyAlignment="0" applyProtection="0">
      <alignment vertical="center"/>
    </xf>
    <xf numFmtId="176" fontId="60" fillId="0" borderId="0" applyFont="0" applyFill="0" applyBorder="0" applyAlignment="0" applyProtection="0">
      <alignment vertical="center"/>
    </xf>
    <xf numFmtId="177" fontId="60" fillId="0" borderId="0" applyFont="0" applyFill="0" applyBorder="0" applyAlignment="0" applyProtection="0">
      <alignment vertical="center"/>
    </xf>
    <xf numFmtId="178" fontId="60" fillId="0" borderId="0" applyFont="0" applyFill="0" applyBorder="0" applyAlignment="0" applyProtection="0">
      <alignment vertical="center"/>
    </xf>
    <xf numFmtId="179" fontId="60" fillId="0" borderId="0" applyFont="0" applyFill="0" applyBorder="0" applyAlignment="0" applyProtection="0">
      <alignment vertical="center"/>
    </xf>
    <xf numFmtId="180" fontId="60" fillId="0" borderId="0" applyFont="0" applyFill="0" applyBorder="0" applyAlignment="0" applyProtection="0">
      <alignment vertical="center"/>
    </xf>
    <xf numFmtId="181" fontId="60" fillId="0" borderId="0" applyFont="0" applyFill="0" applyBorder="0" applyAlignment="0" applyProtection="0">
      <alignment vertical="center"/>
    </xf>
    <xf numFmtId="182" fontId="60" fillId="0" borderId="0" applyFont="0" applyFill="0" applyBorder="0" applyAlignment="0" applyProtection="0">
      <alignment vertical="center"/>
    </xf>
    <xf numFmtId="183" fontId="60" fillId="0" borderId="0" applyFont="0" applyFill="0" applyBorder="0" applyAlignment="0" applyProtection="0">
      <alignment vertical="center"/>
    </xf>
    <xf numFmtId="184" fontId="60" fillId="0" borderId="0" applyFont="0" applyFill="0" applyBorder="0" applyAlignment="0" applyProtection="0">
      <alignment vertical="center"/>
    </xf>
    <xf numFmtId="185" fontId="60" fillId="0" borderId="0" applyFont="0" applyFill="0" applyBorder="0" applyAlignment="0" applyProtection="0">
      <alignment vertical="center"/>
    </xf>
    <xf numFmtId="186" fontId="60" fillId="0" borderId="0" applyFont="0" applyFill="0" applyBorder="0" applyAlignment="0" applyProtection="0">
      <alignment vertical="center"/>
    </xf>
    <xf numFmtId="187" fontId="64" fillId="0" borderId="0">
      <protection locked="0"/>
    </xf>
    <xf numFmtId="187" fontId="64" fillId="0" borderId="0">
      <protection locked="0"/>
    </xf>
    <xf numFmtId="0" fontId="66" fillId="55" borderId="12" applyBorder="0">
      <protection locked="0"/>
    </xf>
    <xf numFmtId="0" fontId="64" fillId="0" borderId="0">
      <protection locked="0"/>
    </xf>
    <xf numFmtId="188" fontId="60" fillId="0" borderId="0" applyFont="0" applyFill="0" applyBorder="0" applyAlignment="0" applyProtection="0">
      <alignment vertical="center"/>
    </xf>
    <xf numFmtId="189" fontId="60" fillId="0" borderId="0" applyFont="0" applyFill="0" applyBorder="0" applyAlignment="0" applyProtection="0">
      <alignment vertical="center"/>
    </xf>
    <xf numFmtId="0" fontId="64" fillId="0" borderId="0">
      <protection locked="0"/>
    </xf>
    <xf numFmtId="190" fontId="20" fillId="0" borderId="0" applyFont="0" applyFill="0" applyBorder="0" applyAlignment="0" applyProtection="0"/>
    <xf numFmtId="191" fontId="20" fillId="0" borderId="0" applyFont="0" applyFill="0" applyBorder="0" applyAlignment="0" applyProtection="0"/>
    <xf numFmtId="164" fontId="29" fillId="0" borderId="0" applyBorder="0"/>
    <xf numFmtId="164" fontId="29" fillId="0" borderId="24"/>
    <xf numFmtId="0" fontId="67" fillId="55" borderId="12">
      <protection locked="0"/>
    </xf>
    <xf numFmtId="0" fontId="20" fillId="55" borderId="14"/>
    <xf numFmtId="0" fontId="20" fillId="58" borderId="0"/>
    <xf numFmtId="192" fontId="20" fillId="0" borderId="0" applyFon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15"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93" fontId="71" fillId="0" borderId="0" applyFont="0" applyFill="0" applyBorder="0" applyAlignment="0" applyProtection="0"/>
    <xf numFmtId="194" fontId="71" fillId="0" borderId="0" applyFont="0" applyFill="0" applyBorder="0" applyAlignment="0" applyProtection="0"/>
    <xf numFmtId="195" fontId="64" fillId="0" borderId="0">
      <protection locked="0"/>
    </xf>
    <xf numFmtId="195" fontId="64" fillId="0" borderId="0">
      <protection locked="0"/>
    </xf>
    <xf numFmtId="0" fontId="72" fillId="0" borderId="0" applyNumberFormat="0" applyFill="0" applyBorder="0" applyAlignment="0" applyProtection="0"/>
    <xf numFmtId="0" fontId="73" fillId="0" borderId="0" applyNumberFormat="0" applyFill="0" applyBorder="0" applyAlignment="0" applyProtection="0"/>
    <xf numFmtId="0" fontId="74" fillId="58" borderId="14">
      <alignment horizontal="left"/>
    </xf>
    <xf numFmtId="0" fontId="21" fillId="58" borderId="0">
      <alignment horizontal="left"/>
    </xf>
    <xf numFmtId="0" fontId="75" fillId="0" borderId="15" applyNumberFormat="0" applyFill="0" applyAlignment="0" applyProtection="0"/>
    <xf numFmtId="0" fontId="76" fillId="35" borderId="0" applyNumberFormat="0" applyBorder="0" applyAlignment="0" applyProtection="0"/>
    <xf numFmtId="0" fontId="77"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9" fillId="2" borderId="0" applyNumberFormat="0" applyBorder="0" applyAlignment="0" applyProtection="0"/>
    <xf numFmtId="0" fontId="77" fillId="35" borderId="0" applyNumberFormat="0" applyBorder="0" applyAlignment="0" applyProtection="0"/>
    <xf numFmtId="0" fontId="78" fillId="35" borderId="0" applyNumberFormat="0" applyBorder="0" applyAlignment="0" applyProtection="0"/>
    <xf numFmtId="0" fontId="6" fillId="2"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78" fillId="35" borderId="0" applyNumberFormat="0" applyBorder="0" applyAlignment="0" applyProtection="0"/>
    <xf numFmtId="0" fontId="35" fillId="77" borderId="0">
      <alignment horizontal="right" vertical="top" wrapText="1"/>
    </xf>
    <xf numFmtId="0" fontId="80" fillId="76" borderId="0" applyNumberFormat="0">
      <alignment vertical="center"/>
    </xf>
    <xf numFmtId="0" fontId="81" fillId="0" borderId="0"/>
    <xf numFmtId="0" fontId="81" fillId="0" borderId="0">
      <alignment horizontal="left" indent="1"/>
    </xf>
    <xf numFmtId="0" fontId="20" fillId="0" borderId="0">
      <alignment horizontal="left" indent="2"/>
    </xf>
    <xf numFmtId="0" fontId="20" fillId="0" borderId="0">
      <alignment horizontal="left" indent="3"/>
    </xf>
    <xf numFmtId="0" fontId="20" fillId="0" borderId="0">
      <alignment horizontal="left" indent="4"/>
    </xf>
    <xf numFmtId="0" fontId="82" fillId="0" borderId="25"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3" fillId="0" borderId="1"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3" fillId="0" borderId="1"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2" fillId="0" borderId="25"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5" fillId="0" borderId="2"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4" fillId="0" borderId="2"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4" fillId="0" borderId="26"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7" fillId="0" borderId="3"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5" fillId="0" borderId="3"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5"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60" fillId="78" borderId="0" applyNumberFormat="0" applyFont="0" applyBorder="0" applyAlignment="0" applyProtection="0">
      <alignment vertical="center"/>
    </xf>
    <xf numFmtId="0" fontId="88" fillId="0" borderId="0" applyNumberFormat="0" applyFill="0" applyBorder="0" applyAlignment="0" applyProtection="0">
      <alignment vertical="top"/>
      <protection locked="0"/>
    </xf>
    <xf numFmtId="0" fontId="73"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xf numFmtId="0" fontId="98"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100" fillId="5" borderId="4" applyNumberFormat="0" applyAlignment="0" applyProtection="0"/>
    <xf numFmtId="0" fontId="98"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 fillId="5" borderId="4"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60" fillId="0" borderId="28" applyNumberFormat="0" applyAlignment="0">
      <alignment vertical="center"/>
    </xf>
    <xf numFmtId="0" fontId="60" fillId="0" borderId="29" applyNumberFormat="0" applyAlignment="0">
      <alignment vertical="center"/>
      <protection locked="0"/>
    </xf>
    <xf numFmtId="196" fontId="60" fillId="79" borderId="29" applyNumberFormat="0" applyAlignment="0">
      <alignment vertical="center"/>
      <protection locked="0"/>
    </xf>
    <xf numFmtId="0" fontId="60" fillId="72" borderId="0" applyNumberFormat="0" applyAlignment="0">
      <alignment vertical="center"/>
    </xf>
    <xf numFmtId="0" fontId="60" fillId="80" borderId="0" applyNumberFormat="0" applyAlignment="0">
      <alignment vertical="center"/>
    </xf>
    <xf numFmtId="0" fontId="60" fillId="0" borderId="30" applyNumberFormat="0" applyAlignment="0">
      <alignment vertical="center"/>
      <protection locked="0"/>
    </xf>
    <xf numFmtId="0" fontId="101" fillId="38" borderId="11" applyNumberFormat="0" applyAlignment="0" applyProtection="0"/>
    <xf numFmtId="0" fontId="81" fillId="75" borderId="0">
      <alignment horizontal="center"/>
    </xf>
    <xf numFmtId="0" fontId="20" fillId="58" borderId="14">
      <alignment horizontal="centerContinuous" wrapText="1"/>
    </xf>
    <xf numFmtId="0" fontId="102" fillId="81" borderId="0">
      <alignment horizontal="center" wrapText="1"/>
    </xf>
    <xf numFmtId="197" fontId="55" fillId="0" borderId="0" applyFont="0" applyFill="0" applyBorder="0" applyAlignment="0" applyProtection="0"/>
    <xf numFmtId="0" fontId="103" fillId="0" borderId="25" applyNumberFormat="0" applyFill="0" applyAlignment="0" applyProtection="0"/>
    <xf numFmtId="0" fontId="104" fillId="0" borderId="26" applyNumberFormat="0" applyFill="0" applyAlignment="0" applyProtection="0"/>
    <xf numFmtId="0" fontId="105" fillId="0" borderId="27" applyNumberFormat="0" applyFill="0" applyAlignment="0" applyProtection="0"/>
    <xf numFmtId="0" fontId="105" fillId="0" borderId="0" applyNumberFormat="0" applyFill="0" applyBorder="0" applyAlignment="0" applyProtection="0"/>
    <xf numFmtId="0" fontId="34" fillId="58" borderId="10">
      <alignment wrapText="1"/>
    </xf>
    <xf numFmtId="0" fontId="34" fillId="58" borderId="31"/>
    <xf numFmtId="0" fontId="34" fillId="58" borderId="32"/>
    <xf numFmtId="0" fontId="34" fillId="58" borderId="33">
      <alignment horizontal="center" wrapText="1"/>
    </xf>
    <xf numFmtId="0" fontId="106"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107" fillId="0" borderId="6" applyNumberFormat="0" applyFill="0" applyAlignment="0" applyProtection="0"/>
    <xf numFmtId="0" fontId="106"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12" fillId="0" borderId="6"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40" fillId="0" borderId="15" applyNumberFormat="0" applyFill="0" applyAlignment="0" applyProtection="0"/>
    <xf numFmtId="0" fontId="20" fillId="0" borderId="0" applyFont="0" applyFill="0" applyBorder="0" applyAlignment="0" applyProtection="0"/>
    <xf numFmtId="169"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198" fontId="20" fillId="0" borderId="0" applyFont="0" applyFill="0" applyBorder="0" applyAlignment="0" applyProtection="0"/>
    <xf numFmtId="199" fontId="20" fillId="0" borderId="0" applyFont="0" applyFill="0" applyBorder="0" applyAlignment="0" applyProtection="0"/>
    <xf numFmtId="0" fontId="108" fillId="0" borderId="0" applyNumberFormat="0" applyAlignment="0">
      <alignment vertical="center"/>
    </xf>
    <xf numFmtId="0" fontId="109" fillId="82" borderId="0" applyNumberFormat="0" applyBorder="0" applyAlignment="0" applyProtection="0"/>
    <xf numFmtId="0" fontId="110"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2" fillId="4" borderId="0" applyNumberFormat="0" applyBorder="0" applyAlignment="0" applyProtection="0"/>
    <xf numFmtId="0" fontId="110" fillId="82" borderId="0" applyNumberFormat="0" applyBorder="0" applyAlignment="0" applyProtection="0"/>
    <xf numFmtId="0" fontId="111" fillId="82" borderId="0" applyNumberFormat="0" applyBorder="0" applyAlignment="0" applyProtection="0"/>
    <xf numFmtId="0" fontId="8" fillId="4"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11" fillId="82" borderId="0" applyNumberFormat="0" applyBorder="0" applyAlignment="0" applyProtection="0"/>
    <xf numFmtId="0" fontId="1" fillId="0" borderId="0"/>
    <xf numFmtId="0" fontId="23" fillId="0" borderId="0"/>
    <xf numFmtId="0" fontId="62" fillId="0" borderId="0"/>
    <xf numFmtId="0" fontId="62" fillId="0" borderId="0"/>
    <xf numFmtId="0" fontId="62" fillId="0" borderId="0"/>
    <xf numFmtId="0" fontId="62" fillId="0" borderId="0"/>
    <xf numFmtId="0" fontId="1" fillId="0" borderId="0"/>
    <xf numFmtId="0" fontId="62" fillId="0" borderId="0"/>
    <xf numFmtId="0" fontId="62" fillId="0" borderId="0"/>
    <xf numFmtId="0" fontId="1" fillId="0" borderId="0"/>
    <xf numFmtId="0" fontId="62" fillId="0" borderId="0"/>
    <xf numFmtId="0" fontId="62" fillId="0" borderId="0"/>
    <xf numFmtId="0" fontId="1" fillId="0" borderId="0"/>
    <xf numFmtId="0" fontId="20" fillId="0" borderId="0"/>
    <xf numFmtId="0" fontId="62" fillId="0" borderId="0"/>
    <xf numFmtId="0" fontId="62" fillId="0" borderId="0"/>
    <xf numFmtId="0" fontId="23" fillId="0" borderId="0"/>
    <xf numFmtId="0" fontId="62" fillId="0" borderId="0"/>
    <xf numFmtId="0" fontId="62" fillId="0" borderId="0"/>
    <xf numFmtId="0" fontId="23" fillId="0" borderId="0"/>
    <xf numFmtId="0" fontId="23" fillId="0" borderId="0"/>
    <xf numFmtId="0" fontId="62" fillId="0" borderId="0"/>
    <xf numFmtId="0" fontId="62" fillId="0" borderId="0"/>
    <xf numFmtId="0" fontId="62" fillId="0" borderId="0"/>
    <xf numFmtId="0" fontId="62" fillId="0" borderId="0"/>
    <xf numFmtId="0" fontId="23" fillId="0" borderId="0"/>
    <xf numFmtId="0" fontId="23" fillId="0" borderId="0"/>
    <xf numFmtId="0" fontId="62" fillId="0" borderId="0"/>
    <xf numFmtId="0" fontId="62" fillId="0" borderId="0"/>
    <xf numFmtId="0" fontId="62" fillId="0" borderId="0"/>
    <xf numFmtId="0" fontId="62" fillId="0" borderId="0"/>
    <xf numFmtId="0" fontId="23" fillId="0" borderId="0"/>
    <xf numFmtId="0" fontId="23" fillId="0" borderId="0"/>
    <xf numFmtId="0" fontId="62" fillId="0" borderId="0"/>
    <xf numFmtId="0" fontId="62" fillId="0" borderId="0"/>
    <xf numFmtId="0" fontId="62" fillId="0" borderId="0"/>
    <xf numFmtId="0" fontId="62" fillId="0" borderId="0"/>
    <xf numFmtId="0" fontId="23" fillId="0" borderId="0"/>
    <xf numFmtId="0" fontId="62" fillId="0" borderId="0"/>
    <xf numFmtId="0" fontId="62" fillId="0" borderId="0"/>
    <xf numFmtId="0" fontId="23" fillId="0" borderId="0"/>
    <xf numFmtId="0" fontId="1" fillId="0" borderId="0"/>
    <xf numFmtId="0" fontId="1" fillId="0" borderId="0"/>
    <xf numFmtId="0" fontId="20" fillId="0" borderId="0"/>
    <xf numFmtId="0" fontId="23" fillId="0" borderId="0"/>
    <xf numFmtId="0" fontId="23" fillId="0" borderId="0"/>
    <xf numFmtId="0" fontId="61" fillId="0" borderId="0"/>
    <xf numFmtId="0" fontId="1" fillId="0" borderId="0"/>
    <xf numFmtId="0" fontId="1" fillId="0" borderId="0"/>
    <xf numFmtId="0" fontId="20" fillId="0" borderId="0"/>
    <xf numFmtId="0" fontId="23" fillId="0" borderId="0"/>
    <xf numFmtId="0" fontId="20" fillId="0" borderId="0"/>
    <xf numFmtId="0" fontId="20" fillId="0" borderId="0"/>
    <xf numFmtId="0" fontId="23"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1" fillId="0" borderId="0"/>
    <xf numFmtId="0" fontId="20" fillId="0" borderId="0"/>
    <xf numFmtId="0" fontId="1" fillId="0" borderId="0"/>
    <xf numFmtId="0" fontId="20" fillId="0" borderId="0"/>
    <xf numFmtId="0" fontId="23" fillId="0" borderId="0"/>
    <xf numFmtId="0" fontId="20" fillId="0" borderId="0"/>
    <xf numFmtId="0" fontId="20" fillId="0" borderId="0"/>
    <xf numFmtId="0" fontId="61" fillId="0" borderId="0"/>
    <xf numFmtId="0" fontId="62" fillId="0" borderId="0"/>
    <xf numFmtId="0" fontId="61" fillId="0" borderId="0"/>
    <xf numFmtId="0" fontId="23" fillId="0" borderId="0"/>
    <xf numFmtId="0" fontId="1" fillId="0" borderId="0"/>
    <xf numFmtId="0" fontId="1" fillId="0" borderId="0"/>
    <xf numFmtId="0" fontId="23" fillId="0" borderId="0"/>
    <xf numFmtId="0" fontId="20" fillId="0" borderId="0"/>
    <xf numFmtId="0" fontId="20" fillId="0" borderId="0"/>
    <xf numFmtId="0" fontId="23" fillId="0" borderId="0"/>
    <xf numFmtId="0" fontId="23" fillId="0" borderId="0"/>
    <xf numFmtId="0" fontId="20" fillId="0" borderId="0"/>
    <xf numFmtId="0" fontId="20" fillId="0" borderId="0"/>
    <xf numFmtId="0" fontId="23" fillId="0" borderId="0"/>
    <xf numFmtId="0" fontId="20" fillId="0" borderId="0"/>
    <xf numFmtId="0" fontId="23" fillId="0" borderId="0"/>
    <xf numFmtId="0" fontId="62" fillId="0" borderId="0"/>
    <xf numFmtId="0" fontId="62" fillId="0" borderId="0"/>
    <xf numFmtId="0" fontId="23" fillId="0" borderId="0"/>
    <xf numFmtId="0" fontId="1" fillId="0" borderId="0"/>
    <xf numFmtId="0" fontId="1" fillId="0" borderId="0"/>
    <xf numFmtId="0" fontId="23" fillId="0" borderId="0"/>
    <xf numFmtId="0" fontId="1" fillId="0" borderId="0"/>
    <xf numFmtId="0" fontId="1" fillId="0" borderId="0"/>
    <xf numFmtId="0" fontId="23" fillId="0" borderId="0"/>
    <xf numFmtId="0" fontId="1" fillId="0" borderId="0"/>
    <xf numFmtId="0" fontId="1" fillId="0" borderId="0"/>
    <xf numFmtId="0" fontId="21" fillId="0" borderId="0"/>
    <xf numFmtId="0" fontId="113" fillId="0" borderId="0"/>
    <xf numFmtId="0" fontId="23" fillId="0" borderId="0"/>
    <xf numFmtId="0" fontId="1" fillId="0" borderId="0"/>
    <xf numFmtId="0" fontId="1" fillId="0" borderId="0"/>
    <xf numFmtId="0" fontId="23" fillId="0" borderId="0"/>
    <xf numFmtId="0" fontId="1" fillId="0" borderId="0"/>
    <xf numFmtId="0" fontId="1" fillId="0" borderId="0"/>
    <xf numFmtId="0" fontId="23" fillId="0" borderId="0"/>
    <xf numFmtId="0" fontId="1" fillId="0" borderId="0"/>
    <xf numFmtId="0" fontId="1" fillId="0" borderId="0"/>
    <xf numFmtId="0" fontId="23" fillId="0" borderId="0"/>
    <xf numFmtId="0" fontId="1" fillId="0" borderId="0"/>
    <xf numFmtId="0" fontId="1" fillId="0" borderId="0"/>
    <xf numFmtId="0" fontId="23" fillId="0" borderId="0"/>
    <xf numFmtId="0" fontId="1" fillId="0" borderId="0"/>
    <xf numFmtId="0" fontId="1" fillId="0" borderId="0"/>
    <xf numFmtId="0" fontId="20" fillId="0" borderId="0"/>
    <xf numFmtId="0" fontId="20" fillId="0" borderId="0"/>
    <xf numFmtId="0" fontId="1" fillId="0" borderId="0"/>
    <xf numFmtId="0" fontId="61" fillId="0" borderId="0"/>
    <xf numFmtId="0" fontId="55" fillId="0" borderId="0"/>
    <xf numFmtId="0" fontId="1" fillId="0" borderId="0"/>
    <xf numFmtId="0" fontId="20" fillId="0" borderId="0"/>
    <xf numFmtId="0" fontId="1" fillId="0" borderId="0"/>
    <xf numFmtId="0" fontId="55"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3" fillId="0" borderId="0"/>
    <xf numFmtId="0" fontId="1" fillId="0" borderId="0"/>
    <xf numFmtId="0" fontId="1" fillId="0" borderId="0"/>
    <xf numFmtId="0" fontId="23" fillId="0" borderId="0"/>
    <xf numFmtId="0" fontId="1" fillId="0" borderId="0"/>
    <xf numFmtId="0" fontId="1" fillId="0" borderId="0"/>
    <xf numFmtId="0" fontId="1" fillId="0" borderId="0"/>
    <xf numFmtId="0" fontId="23" fillId="0" borderId="0"/>
    <xf numFmtId="0" fontId="1" fillId="0" borderId="0"/>
    <xf numFmtId="0" fontId="1" fillId="0" borderId="0"/>
    <xf numFmtId="0" fontId="28" fillId="0" borderId="0"/>
    <xf numFmtId="0" fontId="28" fillId="0" borderId="0"/>
    <xf numFmtId="0" fontId="114" fillId="0" borderId="0"/>
    <xf numFmtId="0" fontId="23" fillId="0" borderId="0"/>
    <xf numFmtId="0" fontId="1" fillId="0" borderId="0"/>
    <xf numFmtId="0" fontId="1" fillId="0" borderId="0"/>
    <xf numFmtId="0" fontId="23" fillId="0" borderId="0"/>
    <xf numFmtId="0" fontId="23" fillId="0" borderId="0"/>
    <xf numFmtId="0" fontId="1" fillId="0" borderId="0"/>
    <xf numFmtId="0" fontId="1" fillId="0" borderId="0"/>
    <xf numFmtId="0" fontId="23" fillId="0" borderId="0"/>
    <xf numFmtId="0" fontId="1" fillId="0" borderId="0"/>
    <xf numFmtId="0" fontId="1" fillId="0" borderId="0"/>
    <xf numFmtId="0" fontId="28" fillId="0" borderId="0"/>
    <xf numFmtId="0" fontId="28" fillId="0" borderId="0"/>
    <xf numFmtId="0" fontId="28"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115" fillId="0" borderId="0"/>
    <xf numFmtId="0" fontId="20" fillId="0" borderId="0"/>
    <xf numFmtId="0" fontId="1" fillId="0" borderId="0"/>
    <xf numFmtId="0" fontId="1" fillId="0" borderId="0"/>
    <xf numFmtId="0" fontId="20" fillId="0" borderId="0"/>
    <xf numFmtId="0" fontId="20" fillId="0" borderId="0"/>
    <xf numFmtId="0" fontId="22" fillId="0" borderId="0"/>
    <xf numFmtId="0" fontId="24" fillId="0" borderId="0"/>
    <xf numFmtId="0" fontId="20" fillId="0" borderId="0"/>
    <xf numFmtId="0" fontId="20" fillId="0" borderId="0"/>
    <xf numFmtId="0" fontId="20" fillId="0" borderId="0"/>
    <xf numFmtId="0" fontId="61" fillId="0" borderId="0"/>
    <xf numFmtId="0" fontId="20" fillId="0" borderId="0"/>
    <xf numFmtId="0" fontId="116" fillId="0" borderId="0"/>
    <xf numFmtId="0" fontId="20" fillId="0" borderId="0"/>
    <xf numFmtId="0" fontId="1" fillId="0" borderId="0"/>
    <xf numFmtId="0" fontId="22" fillId="0" borderId="0"/>
    <xf numFmtId="0" fontId="24" fillId="0" borderId="0"/>
    <xf numFmtId="0" fontId="22" fillId="0" borderId="0"/>
    <xf numFmtId="0" fontId="23" fillId="0" borderId="0"/>
    <xf numFmtId="0" fontId="62" fillId="0" borderId="0"/>
    <xf numFmtId="0" fontId="62" fillId="0" borderId="0"/>
    <xf numFmtId="0" fontId="62" fillId="0" borderId="0"/>
    <xf numFmtId="0" fontId="62" fillId="0" borderId="0"/>
    <xf numFmtId="0" fontId="23" fillId="0" borderId="0"/>
    <xf numFmtId="0" fontId="20" fillId="0" borderId="0"/>
    <xf numFmtId="0" fontId="23" fillId="0" borderId="0"/>
    <xf numFmtId="0" fontId="1" fillId="0" borderId="0"/>
    <xf numFmtId="0" fontId="1" fillId="0" borderId="0"/>
    <xf numFmtId="0" fontId="62" fillId="0" borderId="0"/>
    <xf numFmtId="0" fontId="62" fillId="0" borderId="0"/>
    <xf numFmtId="0" fontId="23" fillId="0" borderId="0"/>
    <xf numFmtId="0" fontId="1" fillId="0" borderId="0"/>
    <xf numFmtId="0" fontId="34" fillId="0" borderId="0"/>
    <xf numFmtId="0" fontId="1" fillId="0" borderId="0"/>
    <xf numFmtId="0" fontId="1" fillId="0" borderId="0"/>
    <xf numFmtId="0" fontId="23" fillId="0" borderId="0"/>
    <xf numFmtId="0" fontId="1" fillId="0" borderId="0"/>
    <xf numFmtId="0" fontId="62" fillId="0" borderId="0"/>
    <xf numFmtId="0" fontId="62" fillId="0" borderId="0"/>
    <xf numFmtId="0" fontId="117" fillId="0" borderId="0"/>
    <xf numFmtId="1" fontId="63" fillId="0" borderId="0">
      <alignment horizontal="right" vertical="top"/>
    </xf>
    <xf numFmtId="0" fontId="21" fillId="0" borderId="0"/>
    <xf numFmtId="0" fontId="71" fillId="0" borderId="0"/>
    <xf numFmtId="0" fontId="118" fillId="0" borderId="0"/>
    <xf numFmtId="0" fontId="71" fillId="0" borderId="0"/>
    <xf numFmtId="0" fontId="23" fillId="83" borderId="34" applyNumberFormat="0" applyFont="0" applyAlignment="0" applyProtection="0"/>
    <xf numFmtId="0" fontId="22"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4" fillId="8" borderId="8" applyNumberFormat="0" applyFont="0" applyAlignment="0" applyProtection="0"/>
    <xf numFmtId="0" fontId="22" fillId="83" borderId="34" applyNumberFormat="0" applyFont="0" applyAlignment="0" applyProtection="0"/>
    <xf numFmtId="0" fontId="20" fillId="83" borderId="34" applyNumberFormat="0" applyFont="0" applyAlignment="0" applyProtection="0"/>
    <xf numFmtId="0" fontId="23" fillId="83" borderId="34"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119" fillId="0" borderId="0">
      <alignment horizontal="left"/>
    </xf>
    <xf numFmtId="0" fontId="55" fillId="83" borderId="34" applyNumberFormat="0" applyFont="0" applyAlignment="0" applyProtection="0"/>
    <xf numFmtId="196" fontId="60" fillId="0" borderId="0" applyFont="0" applyFill="0" applyBorder="0" applyAlignment="0" applyProtection="0">
      <alignment vertical="center"/>
    </xf>
    <xf numFmtId="168" fontId="60" fillId="0" borderId="0" applyFont="0" applyFill="0" applyBorder="0" applyAlignment="0" applyProtection="0">
      <alignment vertical="center"/>
    </xf>
    <xf numFmtId="0" fontId="120" fillId="34" borderId="0" applyNumberFormat="0" applyBorder="0" applyAlignment="0" applyProtection="0"/>
    <xf numFmtId="0" fontId="121"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3" fillId="6" borderId="5" applyNumberFormat="0" applyAlignment="0" applyProtection="0"/>
    <xf numFmtId="0" fontId="121"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0" fillId="6" borderId="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200" fontId="71" fillId="0" borderId="0" applyFont="0" applyFill="0" applyBorder="0" applyAlignment="0" applyProtection="0"/>
    <xf numFmtId="201" fontId="7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24"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9" fontId="23"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62" fillId="0" borderId="0" applyFont="0" applyFill="0" applyBorder="0" applyAlignment="0" applyProtection="0"/>
    <xf numFmtId="9" fontId="62" fillId="0" borderId="0" applyFont="0" applyFill="0" applyBorder="0" applyAlignment="0" applyProtection="0"/>
    <xf numFmtId="202" fontId="60" fillId="0" borderId="0" applyFont="0" applyFill="0" applyBorder="0" applyAlignment="0" applyProtection="0">
      <alignment horizontal="right" vertical="center"/>
    </xf>
    <xf numFmtId="203" fontId="60" fillId="0" borderId="0" applyFont="0" applyFill="0" applyBorder="0" applyAlignment="0" applyProtection="0">
      <alignment vertical="center"/>
    </xf>
    <xf numFmtId="9" fontId="20" fillId="0" borderId="0" applyNumberFormat="0" applyFont="0" applyFill="0" applyBorder="0" applyAlignment="0" applyProtection="0"/>
    <xf numFmtId="0" fontId="34" fillId="58" borderId="14"/>
    <xf numFmtId="0" fontId="59" fillId="0" borderId="0" applyNumberFormat="0" applyFill="0" applyBorder="0">
      <alignment horizontal="left" vertical="center" wrapText="1"/>
    </xf>
    <xf numFmtId="0" fontId="60" fillId="0" borderId="0" applyNumberFormat="0" applyFill="0" applyBorder="0">
      <alignment horizontal="left" vertical="center" wrapText="1" indent="1"/>
    </xf>
    <xf numFmtId="0" fontId="57" fillId="58" borderId="0">
      <alignment horizontal="right"/>
    </xf>
    <xf numFmtId="0" fontId="125" fillId="81" borderId="0">
      <alignment horizontal="center"/>
    </xf>
    <xf numFmtId="0" fontId="126" fillId="77" borderId="14">
      <alignment horizontal="left" vertical="top" wrapText="1"/>
    </xf>
    <xf numFmtId="0" fontId="127" fillId="77" borderId="36">
      <alignment horizontal="left" vertical="top" wrapText="1"/>
    </xf>
    <xf numFmtId="0" fontId="126" fillId="77" borderId="37">
      <alignment horizontal="left" vertical="top" wrapText="1"/>
    </xf>
    <xf numFmtId="0" fontId="126" fillId="77" borderId="36">
      <alignment horizontal="left" vertical="top"/>
    </xf>
    <xf numFmtId="0" fontId="29" fillId="0" borderId="32">
      <alignment horizontal="center" vertical="center"/>
    </xf>
    <xf numFmtId="0" fontId="20" fillId="61" borderId="0" applyNumberFormat="0" applyFont="0" applyBorder="0" applyProtection="0">
      <alignment horizontal="left" vertical="center"/>
    </xf>
    <xf numFmtId="0" fontId="20" fillId="0" borderId="38" applyNumberFormat="0" applyFill="0" applyProtection="0">
      <alignment horizontal="left" vertical="center" wrapText="1" indent="1"/>
    </xf>
    <xf numFmtId="204" fontId="20" fillId="0" borderId="38" applyFill="0" applyProtection="0">
      <alignment horizontal="right" vertical="center" wrapText="1"/>
    </xf>
    <xf numFmtId="0" fontId="20" fillId="0" borderId="0" applyNumberFormat="0" applyFill="0" applyBorder="0" applyProtection="0">
      <alignment horizontal="left" vertical="center" wrapText="1"/>
    </xf>
    <xf numFmtId="0" fontId="20" fillId="0" borderId="0" applyNumberFormat="0" applyFill="0" applyBorder="0" applyProtection="0">
      <alignment horizontal="left" vertical="center" wrapText="1" indent="1"/>
    </xf>
    <xf numFmtId="204" fontId="20" fillId="0" borderId="0" applyFill="0" applyBorder="0" applyProtection="0">
      <alignment horizontal="right" vertical="center" wrapText="1"/>
    </xf>
    <xf numFmtId="205" fontId="20" fillId="0" borderId="0" applyFill="0" applyBorder="0" applyProtection="0">
      <alignment horizontal="right" vertical="center" wrapText="1"/>
    </xf>
    <xf numFmtId="0" fontId="20" fillId="0" borderId="39" applyNumberFormat="0" applyFill="0" applyProtection="0">
      <alignment horizontal="left" vertical="center" wrapText="1"/>
    </xf>
    <xf numFmtId="0" fontId="20" fillId="0" borderId="39" applyNumberFormat="0" applyFill="0" applyProtection="0">
      <alignment horizontal="left" vertical="center" wrapText="1" indent="1"/>
    </xf>
    <xf numFmtId="204" fontId="20" fillId="0" borderId="39" applyFill="0" applyProtection="0">
      <alignment horizontal="right" vertical="center" wrapText="1"/>
    </xf>
    <xf numFmtId="0" fontId="20" fillId="0" borderId="0" applyNumberFormat="0" applyFill="0" applyBorder="0" applyProtection="0">
      <alignment vertical="center" wrapText="1"/>
    </xf>
    <xf numFmtId="0" fontId="20" fillId="0" borderId="0" applyNumberFormat="0" applyFill="0" applyBorder="0" applyAlignment="0" applyProtection="0"/>
    <xf numFmtId="0" fontId="20" fillId="0" borderId="0" applyNumberFormat="0" applyFill="0" applyBorder="0" applyProtection="0">
      <alignment vertical="center" wrapText="1"/>
    </xf>
    <xf numFmtId="0" fontId="20" fillId="0" borderId="0" applyNumberFormat="0" applyFill="0" applyBorder="0" applyProtection="0">
      <alignment vertical="center" wrapText="1"/>
    </xf>
    <xf numFmtId="0" fontId="20" fillId="0" borderId="0" applyNumberFormat="0" applyFont="0" applyFill="0" applyBorder="0" applyProtection="0">
      <alignment horizontal="right" vertical="center"/>
    </xf>
    <xf numFmtId="0" fontId="128" fillId="0" borderId="0" applyNumberFormat="0" applyFill="0" applyBorder="0" applyProtection="0">
      <alignment horizontal="left" vertical="center" wrapText="1"/>
    </xf>
    <xf numFmtId="0" fontId="128" fillId="0" borderId="0" applyNumberFormat="0" applyFill="0" applyBorder="0" applyProtection="0">
      <alignment horizontal="left" vertical="center" wrapText="1"/>
    </xf>
    <xf numFmtId="0" fontId="129" fillId="0" borderId="0" applyNumberFormat="0" applyFill="0" applyBorder="0" applyProtection="0">
      <alignment vertical="center" wrapText="1"/>
    </xf>
    <xf numFmtId="0" fontId="20" fillId="0" borderId="40" applyNumberFormat="0" applyFont="0" applyFill="0" applyProtection="0">
      <alignment horizontal="center" vertical="center" wrapText="1"/>
    </xf>
    <xf numFmtId="0" fontId="128" fillId="0" borderId="40" applyNumberFormat="0" applyFill="0" applyProtection="0">
      <alignment horizontal="center" vertical="center" wrapText="1"/>
    </xf>
    <xf numFmtId="0" fontId="128" fillId="0" borderId="40" applyNumberFormat="0" applyFill="0" applyProtection="0">
      <alignment horizontal="center" vertical="center" wrapText="1"/>
    </xf>
    <xf numFmtId="0" fontId="20" fillId="0" borderId="38" applyNumberFormat="0" applyFill="0" applyProtection="0">
      <alignment horizontal="left" vertical="center" wrapText="1"/>
    </xf>
    <xf numFmtId="0" fontId="55" fillId="0" borderId="0"/>
    <xf numFmtId="0" fontId="61" fillId="0" borderId="0"/>
    <xf numFmtId="0" fontId="20" fillId="0" borderId="0"/>
    <xf numFmtId="0" fontId="20" fillId="0" borderId="0">
      <alignment horizontal="left" wrapText="1"/>
    </xf>
    <xf numFmtId="0" fontId="20" fillId="0" borderId="0">
      <alignment vertical="top"/>
    </xf>
    <xf numFmtId="206" fontId="20" fillId="0" borderId="0" applyFill="0" applyBorder="0" applyAlignment="0" applyProtection="0">
      <alignment wrapText="1"/>
    </xf>
    <xf numFmtId="0" fontId="81" fillId="0" borderId="0" applyNumberFormat="0" applyFill="0" applyBorder="0">
      <alignment horizontal="center" wrapText="1"/>
    </xf>
    <xf numFmtId="0" fontId="81" fillId="0" borderId="0" applyNumberFormat="0" applyFill="0" applyBorder="0">
      <alignment horizontal="center" wrapText="1"/>
    </xf>
    <xf numFmtId="196" fontId="59" fillId="0" borderId="41" applyNumberFormat="0" applyFill="0" applyAlignment="0" applyProtection="0">
      <alignment vertical="center"/>
    </xf>
    <xf numFmtId="196" fontId="60" fillId="0" borderId="42" applyNumberFormat="0" applyFont="0" applyFill="0" applyAlignment="0" applyProtection="0">
      <alignment vertical="center"/>
    </xf>
    <xf numFmtId="0" fontId="130" fillId="0" borderId="43"/>
    <xf numFmtId="0" fontId="60" fillId="58" borderId="0" applyNumberFormat="0" applyFont="0" applyBorder="0" applyAlignment="0" applyProtection="0">
      <alignment vertical="center"/>
    </xf>
    <xf numFmtId="0" fontId="131" fillId="0" borderId="0"/>
    <xf numFmtId="0" fontId="60" fillId="0" borderId="0" applyNumberFormat="0" applyFont="0" applyFill="0" applyAlignment="0" applyProtection="0">
      <alignment vertical="center"/>
    </xf>
    <xf numFmtId="196" fontId="60" fillId="0" borderId="0" applyNumberFormat="0" applyFont="0" applyBorder="0" applyAlignment="0" applyProtection="0">
      <alignment vertical="center"/>
    </xf>
    <xf numFmtId="0" fontId="132" fillId="0" borderId="0">
      <alignment horizontal="left" vertical="top"/>
    </xf>
    <xf numFmtId="0" fontId="56" fillId="58" borderId="0">
      <alignment horizontal="center"/>
    </xf>
    <xf numFmtId="0" fontId="133" fillId="0" borderId="0" applyNumberFormat="0" applyFill="0" applyBorder="0" applyAlignment="0" applyProtection="0"/>
    <xf numFmtId="0" fontId="69" fillId="0" borderId="0" applyNumberFormat="0" applyFill="0" applyBorder="0" applyAlignment="0" applyProtection="0"/>
    <xf numFmtId="0" fontId="134" fillId="0" borderId="0"/>
    <xf numFmtId="49" fontId="60" fillId="0" borderId="0" applyFont="0" applyFill="0" applyBorder="0" applyAlignment="0" applyProtection="0">
      <alignment horizontal="center" vertical="center"/>
    </xf>
    <xf numFmtId="0" fontId="60" fillId="0" borderId="0">
      <alignment vertical="top"/>
    </xf>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2"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58" borderId="0"/>
    <xf numFmtId="0" fontId="135" fillId="0" borderId="0" applyNumberFormat="0" applyFill="0" applyBorder="0" applyAlignment="0" applyProtection="0"/>
    <xf numFmtId="0" fontId="82" fillId="0" borderId="25" applyNumberFormat="0" applyFill="0" applyAlignment="0" applyProtection="0"/>
    <xf numFmtId="0" fontId="84" fillId="0" borderId="26" applyNumberFormat="0" applyFill="0" applyAlignment="0" applyProtection="0"/>
    <xf numFmtId="0" fontId="86" fillId="0" borderId="27" applyNumberFormat="0" applyFill="0" applyAlignment="0" applyProtection="0"/>
    <xf numFmtId="0" fontId="86" fillId="0" borderId="0" applyNumberFormat="0" applyFill="0" applyBorder="0" applyAlignment="0" applyProtection="0"/>
    <xf numFmtId="0" fontId="135" fillId="0" borderId="0" applyNumberFormat="0" applyFill="0" applyBorder="0" applyAlignment="0" applyProtection="0"/>
    <xf numFmtId="0" fontId="137" fillId="0" borderId="0"/>
    <xf numFmtId="0" fontId="138" fillId="0" borderId="44" applyNumberFormat="0" applyFill="0" applyAlignment="0" applyProtection="0"/>
    <xf numFmtId="0" fontId="139"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1" fillId="0" borderId="9" applyNumberFormat="0" applyFill="0" applyAlignment="0" applyProtection="0"/>
    <xf numFmtId="0" fontId="139"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6" fillId="0" borderId="9"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196" fontId="59" fillId="76" borderId="0" applyNumberFormat="0" applyAlignment="0" applyProtection="0">
      <alignment vertical="center"/>
    </xf>
    <xf numFmtId="0" fontId="140" fillId="0" borderId="44" applyNumberFormat="0" applyFill="0" applyAlignment="0" applyProtection="0"/>
    <xf numFmtId="0" fontId="142" fillId="51" borderId="35" applyNumberFormat="0" applyAlignment="0" applyProtection="0"/>
    <xf numFmtId="0" fontId="60" fillId="0" borderId="0" applyNumberFormat="0" applyFont="0" applyBorder="0" applyAlignment="0" applyProtection="0">
      <alignment vertical="center"/>
    </xf>
    <xf numFmtId="0" fontId="60" fillId="0" borderId="0" applyNumberFormat="0" applyFont="0" applyAlignment="0" applyProtection="0">
      <alignment vertical="center"/>
    </xf>
    <xf numFmtId="0" fontId="31" fillId="34" borderId="0" applyNumberFormat="0" applyBorder="0" applyAlignment="0" applyProtection="0"/>
    <xf numFmtId="0" fontId="78" fillId="35" borderId="0" applyNumberFormat="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xf numFmtId="207" fontId="20" fillId="0" borderId="0" applyFont="0" applyFill="0" applyBorder="0" applyAlignment="0" applyProtection="0"/>
    <xf numFmtId="208" fontId="20" fillId="0" borderId="0" applyFont="0" applyFill="0" applyBorder="0" applyAlignment="0" applyProtection="0"/>
    <xf numFmtId="0" fontId="145"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46" fillId="0" borderId="0" applyNumberFormat="0" applyFill="0" applyBorder="0" applyAlignment="0" applyProtection="0"/>
    <xf numFmtId="0" fontId="145" fillId="0" borderId="0" applyNumberFormat="0" applyFill="0" applyBorder="0" applyAlignment="0" applyProtection="0"/>
    <xf numFmtId="0" fontId="133" fillId="0" borderId="0" applyNumberFormat="0" applyFill="0" applyBorder="0" applyAlignment="0" applyProtection="0"/>
    <xf numFmtId="0" fontId="14"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1" fontId="63" fillId="0" borderId="0">
      <alignment vertical="top" wrapText="1"/>
    </xf>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0" fontId="37" fillId="51" borderId="11" applyNumberFormat="0" applyAlignment="0" applyProtection="0"/>
    <xf numFmtId="43" fontId="20" fillId="0" borderId="0" applyFont="0" applyFill="0" applyBorder="0" applyAlignment="0" applyProtection="0"/>
    <xf numFmtId="43" fontId="1" fillId="0" borderId="0" applyFont="0" applyFill="0" applyBorder="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6" fillId="0" borderId="27" applyNumberFormat="0" applyFill="0" applyAlignment="0" applyProtection="0"/>
    <xf numFmtId="0" fontId="89"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99" fillId="38" borderId="11" applyNumberFormat="0" applyAlignment="0" applyProtection="0"/>
    <xf numFmtId="0" fontId="1" fillId="0" borderId="0"/>
    <xf numFmtId="0" fontId="1" fillId="0" borderId="0"/>
    <xf numFmtId="0" fontId="20" fillId="0" borderId="0"/>
    <xf numFmtId="0" fontId="151" fillId="0" borderId="0"/>
    <xf numFmtId="0" fontId="20" fillId="0" borderId="0"/>
    <xf numFmtId="0" fontId="20" fillId="0" borderId="0"/>
    <xf numFmtId="0" fontId="20" fillId="0" borderId="0"/>
    <xf numFmtId="0" fontId="20" fillId="0" borderId="0"/>
    <xf numFmtId="0" fontId="61" fillId="0" borderId="0"/>
    <xf numFmtId="0" fontId="20" fillId="0" borderId="0"/>
    <xf numFmtId="0" fontId="1" fillId="0" borderId="0"/>
    <xf numFmtId="0" fontId="20" fillId="0" borderId="0"/>
    <xf numFmtId="0" fontId="1" fillId="0" borderId="0"/>
    <xf numFmtId="0" fontId="23"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20" fillId="83" borderId="34" applyNumberFormat="0" applyFon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22" fillId="51" borderId="35" applyNumberFormat="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140" fillId="0" borderId="44" applyNumberFormat="0" applyFill="0" applyAlignment="0" applyProtection="0"/>
    <xf numFmtId="0" fontId="20"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212" fontId="34" fillId="0" borderId="0" applyFill="0"/>
    <xf numFmtId="212" fontId="34" fillId="0" borderId="0">
      <alignment horizontal="center"/>
    </xf>
    <xf numFmtId="213" fontId="114" fillId="0" borderId="0" applyNumberFormat="0">
      <alignment horizontal="center" vertical="center" wrapText="1"/>
    </xf>
    <xf numFmtId="212" fontId="157" fillId="0" borderId="67" applyFill="0"/>
    <xf numFmtId="0" fontId="20" fillId="0" borderId="0" applyFont="0" applyAlignment="0"/>
    <xf numFmtId="0" fontId="158" fillId="0" borderId="0" applyFill="0">
      <alignment vertical="top"/>
    </xf>
    <xf numFmtId="213" fontId="157" fillId="59" borderId="0" applyNumberFormat="0" applyBorder="0">
      <alignment horizontal="center" vertical="center" wrapText="1"/>
    </xf>
    <xf numFmtId="212" fontId="128" fillId="0" borderId="68" applyFill="0"/>
    <xf numFmtId="0" fontId="20" fillId="0" borderId="0" applyNumberFormat="0" applyFont="0" applyAlignment="0"/>
    <xf numFmtId="0" fontId="158" fillId="0" borderId="0" applyFill="0">
      <alignment wrapText="1"/>
    </xf>
    <xf numFmtId="213" fontId="128" fillId="73" borderId="14" applyNumberFormat="0">
      <alignment horizontal="center" vertical="center" wrapText="1"/>
    </xf>
    <xf numFmtId="212" fontId="159" fillId="0" borderId="0" applyFill="0"/>
    <xf numFmtId="0" fontId="160" fillId="0" borderId="0" applyNumberFormat="0" applyFont="0" applyAlignment="0">
      <alignment horizontal="center"/>
    </xf>
    <xf numFmtId="0" fontId="161" fillId="0" borderId="0" applyFill="0">
      <alignment vertical="top" wrapText="1"/>
    </xf>
    <xf numFmtId="0" fontId="128" fillId="0" borderId="0" applyFill="0">
      <alignment horizontal="left" vertical="top" wrapText="1"/>
    </xf>
    <xf numFmtId="212" fontId="20" fillId="0" borderId="0" applyFill="0"/>
    <xf numFmtId="0" fontId="160" fillId="0" borderId="0" applyNumberFormat="0" applyFont="0" applyAlignment="0">
      <alignment horizontal="center"/>
    </xf>
    <xf numFmtId="0" fontId="162" fillId="0" borderId="0" applyFill="0">
      <alignment vertical="center" wrapText="1"/>
    </xf>
    <xf numFmtId="0" fontId="163" fillId="0" borderId="0">
      <alignment horizontal="left" vertical="center" wrapText="1"/>
    </xf>
    <xf numFmtId="212" fontId="60" fillId="0" borderId="0" applyFill="0"/>
    <xf numFmtId="0" fontId="160" fillId="0" borderId="0" applyNumberFormat="0" applyFont="0" applyAlignment="0">
      <alignment horizontal="center"/>
    </xf>
    <xf numFmtId="0" fontId="129" fillId="0" borderId="0" applyFill="0">
      <alignment horizontal="center" vertical="center" wrapText="1"/>
    </xf>
    <xf numFmtId="0" fontId="20" fillId="0" borderId="0" applyFill="0">
      <alignment horizontal="center" vertical="center" wrapText="1"/>
    </xf>
    <xf numFmtId="212" fontId="164" fillId="0" borderId="0" applyFill="0"/>
    <xf numFmtId="0" fontId="160" fillId="0" borderId="0" applyNumberFormat="0" applyFont="0" applyAlignment="0">
      <alignment horizontal="center"/>
    </xf>
    <xf numFmtId="0" fontId="165" fillId="0" borderId="0" applyFill="0">
      <alignment horizontal="center" vertical="center" wrapText="1"/>
    </xf>
    <xf numFmtId="0" fontId="166" fillId="0" borderId="0" applyFill="0">
      <alignment horizontal="center" vertical="center" wrapText="1"/>
    </xf>
    <xf numFmtId="212" fontId="167" fillId="0" borderId="0" applyFill="0"/>
    <xf numFmtId="0" fontId="160" fillId="0" borderId="0" applyNumberFormat="0" applyFont="0" applyAlignment="0">
      <alignment horizontal="center"/>
    </xf>
    <xf numFmtId="0" fontId="168" fillId="0" borderId="0">
      <alignment horizontal="center" wrapText="1"/>
    </xf>
    <xf numFmtId="0" fontId="164" fillId="0" borderId="0" applyFill="0">
      <alignment horizontal="center" wrapText="1"/>
    </xf>
    <xf numFmtId="214" fontId="20"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169" fillId="0" borderId="52">
      <alignment horizontal="center"/>
    </xf>
    <xf numFmtId="3" fontId="61" fillId="0" borderId="0" applyFont="0" applyFill="0" applyBorder="0" applyAlignment="0" applyProtection="0"/>
    <xf numFmtId="0" fontId="61" fillId="84" borderId="0" applyNumberFormat="0" applyFont="0" applyBorder="0" applyAlignment="0" applyProtection="0"/>
    <xf numFmtId="215" fontId="170" fillId="55" borderId="0">
      <alignment horizontal="right"/>
    </xf>
    <xf numFmtId="0" fontId="171" fillId="55" borderId="0">
      <alignment horizontal="left" indent="7"/>
    </xf>
    <xf numFmtId="0" fontId="170" fillId="55" borderId="0">
      <alignment horizontal="left" indent="6"/>
    </xf>
    <xf numFmtId="215" fontId="172" fillId="0" borderId="32" applyFill="0">
      <alignment horizontal="right"/>
    </xf>
    <xf numFmtId="0" fontId="20" fillId="0" borderId="0" applyNumberFormat="0" applyFont="0" applyAlignment="0"/>
    <xf numFmtId="0" fontId="173" fillId="0" borderId="0">
      <alignment horizontal="left" indent="3"/>
    </xf>
    <xf numFmtId="0" fontId="172" fillId="0" borderId="32" applyFill="0">
      <alignment horizontal="left" indent="3"/>
    </xf>
    <xf numFmtId="215" fontId="159" fillId="0" borderId="0" applyFill="0">
      <alignment horizontal="right"/>
    </xf>
    <xf numFmtId="0" fontId="20" fillId="55" borderId="0" applyNumberFormat="0" applyFont="0" applyBorder="0" applyAlignment="0"/>
    <xf numFmtId="0" fontId="159" fillId="0" borderId="0">
      <alignment horizontal="left" indent="4"/>
    </xf>
    <xf numFmtId="170" fontId="159" fillId="0" borderId="0" applyFill="0">
      <alignment horizontal="left" indent="4"/>
    </xf>
    <xf numFmtId="215" fontId="157" fillId="0" borderId="52" applyFill="0">
      <alignment horizontal="right"/>
    </xf>
    <xf numFmtId="0" fontId="20" fillId="76" borderId="0" applyNumberFormat="0" applyFont="0" applyBorder="0" applyAlignment="0"/>
    <xf numFmtId="0" fontId="174" fillId="76" borderId="0">
      <alignment horizontal="left" indent="2"/>
    </xf>
    <xf numFmtId="0" fontId="175" fillId="76" borderId="52">
      <alignment horizontal="left" indent="2"/>
    </xf>
    <xf numFmtId="215" fontId="172" fillId="0" borderId="32" applyFill="0">
      <alignment horizontal="right"/>
    </xf>
    <xf numFmtId="0" fontId="20" fillId="0" borderId="0" applyNumberFormat="0" applyFont="0" applyAlignment="0"/>
    <xf numFmtId="0" fontId="173" fillId="0" borderId="0">
      <alignment horizontal="left" indent="3"/>
    </xf>
    <xf numFmtId="0" fontId="172" fillId="0" borderId="32" applyFill="0">
      <alignment horizontal="left" indent="3"/>
    </xf>
    <xf numFmtId="215" fontId="159" fillId="0" borderId="0" applyFill="0">
      <alignment horizontal="right"/>
    </xf>
    <xf numFmtId="0" fontId="20" fillId="0" borderId="0" applyNumberFormat="0" applyFont="0" applyBorder="0" applyAlignment="0"/>
    <xf numFmtId="0" fontId="159" fillId="0" borderId="0">
      <alignment horizontal="left" indent="4"/>
    </xf>
    <xf numFmtId="170" fontId="159" fillId="0" borderId="0" applyFill="0">
      <alignment horizontal="left" indent="4"/>
    </xf>
    <xf numFmtId="215" fontId="176" fillId="0" borderId="0" applyFill="0">
      <alignment horizontal="right"/>
    </xf>
    <xf numFmtId="0" fontId="20" fillId="0" borderId="0" applyNumberFormat="0" applyFont="0" applyBorder="0" applyAlignment="0"/>
    <xf numFmtId="0" fontId="176" fillId="0" borderId="0">
      <alignment horizontal="left" indent="5"/>
    </xf>
    <xf numFmtId="0" fontId="176" fillId="0" borderId="0" applyFill="0">
      <alignment horizontal="left" indent="5"/>
    </xf>
    <xf numFmtId="215" fontId="177" fillId="0" borderId="0" applyFill="0">
      <alignment horizontal="right"/>
    </xf>
    <xf numFmtId="0" fontId="20" fillId="0" borderId="0" applyNumberFormat="0" applyFont="0" applyFill="0" applyBorder="0" applyAlignment="0"/>
    <xf numFmtId="0" fontId="177" fillId="0" borderId="0" applyFill="0">
      <alignment horizontal="left" indent="6"/>
    </xf>
    <xf numFmtId="0" fontId="177" fillId="0" borderId="0" applyFill="0">
      <alignment horizontal="left" indent="6"/>
    </xf>
    <xf numFmtId="215" fontId="178" fillId="85" borderId="67">
      <alignment horizontal="right"/>
    </xf>
    <xf numFmtId="0" fontId="178" fillId="85" borderId="0"/>
    <xf numFmtId="0" fontId="178" fillId="85" borderId="0"/>
    <xf numFmtId="215" fontId="179" fillId="86" borderId="68">
      <alignment horizontal="right"/>
    </xf>
    <xf numFmtId="0" fontId="157" fillId="86" borderId="0" applyNumberFormat="0" applyBorder="0" applyAlignment="0"/>
    <xf numFmtId="0" fontId="180" fillId="86" borderId="0">
      <alignment horizontal="left" indent="1"/>
    </xf>
    <xf numFmtId="215" fontId="157" fillId="73" borderId="52">
      <alignment horizontal="right"/>
    </xf>
    <xf numFmtId="213" fontId="128" fillId="73" borderId="14" applyBorder="0"/>
    <xf numFmtId="0" fontId="181" fillId="87" borderId="52">
      <alignment horizontal="left" indent="2"/>
    </xf>
  </cellStyleXfs>
  <cellXfs count="199">
    <xf numFmtId="0" fontId="0" fillId="0" borderId="0" xfId="0"/>
    <xf numFmtId="0" fontId="18" fillId="0" borderId="0" xfId="0" applyFont="1"/>
    <xf numFmtId="0" fontId="19" fillId="0" borderId="0" xfId="0" applyFont="1"/>
    <xf numFmtId="0" fontId="19" fillId="0" borderId="0" xfId="0" applyFont="1" applyFill="1"/>
    <xf numFmtId="165" fontId="19" fillId="0" borderId="0" xfId="2" applyNumberFormat="1" applyFont="1"/>
    <xf numFmtId="9" fontId="18" fillId="0" borderId="0" xfId="2" applyFont="1"/>
    <xf numFmtId="0" fontId="147" fillId="0" borderId="0" xfId="0" applyFont="1"/>
    <xf numFmtId="0" fontId="148" fillId="0" borderId="0" xfId="0" applyFont="1"/>
    <xf numFmtId="0" fontId="149" fillId="0" borderId="0" xfId="0" applyFont="1" applyFill="1"/>
    <xf numFmtId="0" fontId="147" fillId="0" borderId="0" xfId="0" applyFont="1" applyFill="1"/>
    <xf numFmtId="164" fontId="147" fillId="0" borderId="0" xfId="0" applyNumberFormat="1" applyFont="1" applyFill="1"/>
    <xf numFmtId="165" fontId="148" fillId="0" borderId="0" xfId="2" applyNumberFormat="1" applyFont="1" applyFill="1"/>
    <xf numFmtId="0" fontId="148" fillId="0" borderId="0" xfId="0" applyFont="1" applyFill="1"/>
    <xf numFmtId="164" fontId="147" fillId="0" borderId="0" xfId="0" applyNumberFormat="1" applyFont="1" applyFill="1" applyBorder="1"/>
    <xf numFmtId="9" fontId="147" fillId="0" borderId="0" xfId="2" applyFont="1" applyFill="1"/>
    <xf numFmtId="10" fontId="148" fillId="0" borderId="0" xfId="2" applyNumberFormat="1" applyFont="1"/>
    <xf numFmtId="165" fontId="148" fillId="0" borderId="0" xfId="2" applyNumberFormat="1" applyFont="1"/>
    <xf numFmtId="9" fontId="148" fillId="0" borderId="0" xfId="2" applyFont="1" applyFill="1"/>
    <xf numFmtId="165" fontId="148" fillId="0" borderId="0" xfId="0" applyNumberFormat="1" applyFont="1" applyFill="1"/>
    <xf numFmtId="9" fontId="148" fillId="0" borderId="0" xfId="0" applyNumberFormat="1" applyFont="1"/>
    <xf numFmtId="9" fontId="147" fillId="0" borderId="0" xfId="2" applyFont="1"/>
    <xf numFmtId="0" fontId="150" fillId="0" borderId="47" xfId="0" applyFont="1" applyFill="1" applyBorder="1" applyAlignment="1">
      <alignment horizontal="center" wrapText="1"/>
    </xf>
    <xf numFmtId="0" fontId="150" fillId="0" borderId="48" xfId="0" applyFont="1" applyFill="1" applyBorder="1" applyAlignment="1">
      <alignment horizontal="center" wrapText="1"/>
    </xf>
    <xf numFmtId="166" fontId="148" fillId="0" borderId="0" xfId="1" applyNumberFormat="1" applyFont="1" applyFill="1" applyBorder="1" applyAlignment="1">
      <alignment horizontal="right" vertical="center"/>
    </xf>
    <xf numFmtId="166" fontId="148" fillId="0" borderId="50" xfId="1" applyNumberFormat="1" applyFont="1" applyFill="1" applyBorder="1" applyAlignment="1">
      <alignment horizontal="right" vertical="center"/>
    </xf>
    <xf numFmtId="166" fontId="148" fillId="0" borderId="52" xfId="1" applyNumberFormat="1" applyFont="1" applyFill="1" applyBorder="1" applyAlignment="1">
      <alignment horizontal="right" vertical="center"/>
    </xf>
    <xf numFmtId="166" fontId="148" fillId="0" borderId="53" xfId="1" applyNumberFormat="1" applyFont="1" applyFill="1" applyBorder="1" applyAlignment="1">
      <alignment horizontal="right" vertical="center"/>
    </xf>
    <xf numFmtId="0" fontId="113" fillId="0" borderId="46" xfId="0" applyFont="1" applyFill="1" applyBorder="1"/>
    <xf numFmtId="0" fontId="148" fillId="0" borderId="49" xfId="0" applyFont="1" applyFill="1" applyBorder="1" applyAlignment="1">
      <alignment horizontal="center" vertical="center"/>
    </xf>
    <xf numFmtId="0" fontId="148" fillId="0" borderId="51" xfId="0" applyFont="1" applyFill="1" applyBorder="1" applyAlignment="1">
      <alignment horizontal="center" vertical="center"/>
    </xf>
    <xf numFmtId="0" fontId="148" fillId="0" borderId="0" xfId="0" applyFont="1" applyAlignment="1"/>
    <xf numFmtId="0" fontId="147" fillId="0" borderId="46" xfId="0" applyFont="1" applyBorder="1"/>
    <xf numFmtId="0" fontId="147" fillId="0" borderId="47" xfId="0" applyFont="1" applyBorder="1"/>
    <xf numFmtId="0" fontId="147" fillId="0" borderId="48" xfId="0" applyFont="1" applyBorder="1"/>
    <xf numFmtId="0" fontId="147" fillId="0" borderId="49" xfId="0" applyFont="1" applyBorder="1"/>
    <xf numFmtId="164" fontId="148" fillId="0" borderId="0" xfId="0" applyNumberFormat="1" applyFont="1" applyBorder="1"/>
    <xf numFmtId="164" fontId="148" fillId="0" borderId="50" xfId="0" applyNumberFormat="1" applyFont="1" applyBorder="1"/>
    <xf numFmtId="0" fontId="147" fillId="0" borderId="51" xfId="0" applyFont="1" applyBorder="1"/>
    <xf numFmtId="164" fontId="148" fillId="0" borderId="52" xfId="0" applyNumberFormat="1" applyFont="1" applyBorder="1"/>
    <xf numFmtId="164" fontId="148" fillId="0" borderId="53" xfId="0" applyNumberFormat="1" applyFont="1" applyBorder="1"/>
    <xf numFmtId="0" fontId="152" fillId="0" borderId="0" xfId="0" applyFont="1" applyFill="1" applyBorder="1"/>
    <xf numFmtId="0" fontId="152" fillId="0" borderId="0" xfId="0" applyFont="1" applyFill="1"/>
    <xf numFmtId="0" fontId="147" fillId="0" borderId="0" xfId="0" applyFont="1" applyAlignment="1">
      <alignment horizontal="center"/>
    </xf>
    <xf numFmtId="0" fontId="148" fillId="0" borderId="0" xfId="0" applyFont="1" applyFill="1" applyAlignment="1"/>
    <xf numFmtId="0" fontId="153" fillId="0" borderId="0" xfId="0" applyFont="1" applyFill="1"/>
    <xf numFmtId="0" fontId="153" fillId="0" borderId="0" xfId="0" applyFont="1"/>
    <xf numFmtId="0" fontId="148" fillId="0" borderId="0" xfId="0" applyFont="1" applyAlignment="1">
      <alignment horizontal="left" wrapText="1"/>
    </xf>
    <xf numFmtId="0" fontId="148" fillId="0" borderId="0" xfId="0" applyFont="1" applyFill="1" applyAlignment="1">
      <alignment horizontal="left" wrapText="1"/>
    </xf>
    <xf numFmtId="0" fontId="154" fillId="0" borderId="46" xfId="0" applyFont="1" applyBorder="1" applyAlignment="1">
      <alignment horizontal="center"/>
    </xf>
    <xf numFmtId="0" fontId="154" fillId="0" borderId="46" xfId="0" applyFont="1" applyBorder="1"/>
    <xf numFmtId="0" fontId="154" fillId="0" borderId="0" xfId="0" applyFont="1" applyFill="1" applyAlignment="1"/>
    <xf numFmtId="209" fontId="153" fillId="0" borderId="58" xfId="1" applyNumberFormat="1" applyFont="1" applyBorder="1"/>
    <xf numFmtId="9" fontId="153" fillId="0" borderId="49" xfId="2" applyNumberFormat="1" applyFont="1" applyBorder="1"/>
    <xf numFmtId="209" fontId="153" fillId="0" borderId="59" xfId="1" applyNumberFormat="1" applyFont="1" applyBorder="1"/>
    <xf numFmtId="166" fontId="153" fillId="0" borderId="59" xfId="1" applyNumberFormat="1" applyFont="1" applyBorder="1"/>
    <xf numFmtId="210" fontId="153" fillId="0" borderId="49" xfId="2" applyNumberFormat="1" applyFont="1" applyBorder="1"/>
    <xf numFmtId="165" fontId="153" fillId="0" borderId="49" xfId="2" applyNumberFormat="1" applyFont="1" applyBorder="1"/>
    <xf numFmtId="209" fontId="153" fillId="0" borderId="60" xfId="1" applyNumberFormat="1" applyFont="1" applyBorder="1"/>
    <xf numFmtId="9" fontId="153" fillId="0" borderId="51" xfId="2" applyNumberFormat="1" applyFont="1" applyBorder="1"/>
    <xf numFmtId="43" fontId="153" fillId="0" borderId="0" xfId="1" applyFont="1"/>
    <xf numFmtId="9" fontId="114" fillId="0" borderId="49" xfId="2" applyNumberFormat="1" applyFont="1" applyFill="1" applyBorder="1"/>
    <xf numFmtId="9" fontId="114" fillId="0" borderId="51" xfId="2" applyNumberFormat="1" applyFont="1" applyFill="1" applyBorder="1"/>
    <xf numFmtId="43" fontId="153" fillId="0" borderId="0" xfId="0" applyNumberFormat="1" applyFont="1"/>
    <xf numFmtId="0" fontId="148" fillId="0" borderId="0" xfId="0" applyFont="1" applyAlignment="1">
      <alignment wrapText="1"/>
    </xf>
    <xf numFmtId="0" fontId="155" fillId="0" borderId="0" xfId="0" applyFont="1" applyFill="1" applyBorder="1"/>
    <xf numFmtId="0" fontId="148" fillId="0" borderId="0" xfId="0" applyFont="1" applyFill="1" applyBorder="1"/>
    <xf numFmtId="43" fontId="148" fillId="0" borderId="0" xfId="0" applyNumberFormat="1" applyFont="1"/>
    <xf numFmtId="0" fontId="147" fillId="0" borderId="0" xfId="0" applyFont="1" applyFill="1" applyBorder="1"/>
    <xf numFmtId="0" fontId="148" fillId="0" borderId="47" xfId="0" applyFont="1" applyFill="1" applyBorder="1"/>
    <xf numFmtId="0" fontId="148" fillId="0" borderId="48" xfId="0" applyFont="1" applyFill="1" applyBorder="1"/>
    <xf numFmtId="0" fontId="148" fillId="0" borderId="0" xfId="0" applyFont="1" applyFill="1" applyBorder="1" applyAlignment="1">
      <alignment horizontal="left"/>
    </xf>
    <xf numFmtId="164" fontId="147" fillId="0" borderId="49" xfId="0" applyNumberFormat="1" applyFont="1" applyFill="1" applyBorder="1"/>
    <xf numFmtId="166" fontId="148" fillId="0" borderId="0" xfId="1" applyNumberFormat="1" applyFont="1" applyFill="1" applyBorder="1"/>
    <xf numFmtId="166" fontId="148" fillId="0" borderId="50" xfId="1" applyNumberFormat="1" applyFont="1" applyFill="1" applyBorder="1"/>
    <xf numFmtId="43" fontId="148" fillId="0" borderId="0" xfId="0" applyNumberFormat="1" applyFont="1" applyFill="1" applyBorder="1"/>
    <xf numFmtId="164" fontId="148" fillId="0" borderId="0" xfId="0" applyNumberFormat="1" applyFont="1" applyFill="1"/>
    <xf numFmtId="164" fontId="147" fillId="0" borderId="51" xfId="0" applyNumberFormat="1" applyFont="1" applyFill="1" applyBorder="1"/>
    <xf numFmtId="9" fontId="148" fillId="0" borderId="52" xfId="2" applyFont="1" applyFill="1" applyBorder="1"/>
    <xf numFmtId="9" fontId="148" fillId="0" borderId="53" xfId="2" applyFont="1" applyFill="1" applyBorder="1"/>
    <xf numFmtId="164" fontId="148" fillId="0" borderId="0" xfId="0" applyNumberFormat="1" applyFont="1" applyFill="1" applyBorder="1"/>
    <xf numFmtId="9" fontId="148" fillId="0" borderId="0" xfId="2" applyFont="1" applyFill="1" applyBorder="1"/>
    <xf numFmtId="211" fontId="148" fillId="0" borderId="0" xfId="0" applyNumberFormat="1" applyFont="1" applyFill="1" applyBorder="1"/>
    <xf numFmtId="0" fontId="147" fillId="0" borderId="0" xfId="0" applyFont="1" applyFill="1" applyBorder="1" applyAlignment="1">
      <alignment horizontal="left"/>
    </xf>
    <xf numFmtId="164" fontId="155" fillId="0" borderId="0" xfId="0" applyNumberFormat="1" applyFont="1" applyFill="1" applyBorder="1"/>
    <xf numFmtId="9" fontId="147" fillId="0" borderId="0" xfId="2" applyFont="1" applyFill="1" applyBorder="1"/>
    <xf numFmtId="0" fontId="155" fillId="0" borderId="0" xfId="0" applyFont="1" applyFill="1"/>
    <xf numFmtId="0" fontId="147" fillId="0" borderId="61" xfId="0" applyFont="1" applyBorder="1"/>
    <xf numFmtId="0" fontId="148" fillId="0" borderId="62" xfId="0" applyFont="1" applyFill="1" applyBorder="1"/>
    <xf numFmtId="209" fontId="148" fillId="0" borderId="63" xfId="1" applyNumberFormat="1" applyFont="1" applyBorder="1"/>
    <xf numFmtId="9" fontId="148" fillId="0" borderId="57" xfId="0" applyNumberFormat="1" applyFont="1" applyBorder="1"/>
    <xf numFmtId="0" fontId="148" fillId="0" borderId="64" xfId="0" applyFont="1" applyFill="1" applyBorder="1"/>
    <xf numFmtId="209" fontId="148" fillId="0" borderId="0" xfId="1" applyNumberFormat="1" applyFont="1" applyBorder="1"/>
    <xf numFmtId="9" fontId="148" fillId="0" borderId="50" xfId="0" applyNumberFormat="1" applyFont="1" applyBorder="1"/>
    <xf numFmtId="0" fontId="148" fillId="0" borderId="65" xfId="0" applyFont="1" applyFill="1" applyBorder="1"/>
    <xf numFmtId="209" fontId="148" fillId="0" borderId="52" xfId="1" applyNumberFormat="1" applyFont="1" applyFill="1" applyBorder="1"/>
    <xf numFmtId="9" fontId="148" fillId="0" borderId="50" xfId="0" applyNumberFormat="1" applyFont="1" applyFill="1" applyBorder="1"/>
    <xf numFmtId="0" fontId="148" fillId="0" borderId="47" xfId="0" applyFont="1" applyBorder="1"/>
    <xf numFmtId="0" fontId="148" fillId="0" borderId="64" xfId="0" applyFont="1" applyBorder="1"/>
    <xf numFmtId="1" fontId="148" fillId="0" borderId="0" xfId="0" applyNumberFormat="1" applyFont="1" applyBorder="1"/>
    <xf numFmtId="0" fontId="148" fillId="0" borderId="65" xfId="0" applyFont="1" applyBorder="1"/>
    <xf numFmtId="1" fontId="148" fillId="0" borderId="52" xfId="0" applyNumberFormat="1" applyFont="1" applyBorder="1"/>
    <xf numFmtId="9" fontId="148" fillId="0" borderId="53" xfId="0" applyNumberFormat="1" applyFont="1" applyBorder="1"/>
    <xf numFmtId="209" fontId="19" fillId="0" borderId="0" xfId="1" applyNumberFormat="1" applyFont="1"/>
    <xf numFmtId="3" fontId="19" fillId="0" borderId="0" xfId="0" applyNumberFormat="1" applyFont="1"/>
    <xf numFmtId="3" fontId="156" fillId="0" borderId="0" xfId="1" applyNumberFormat="1" applyFont="1" applyFill="1" applyAlignment="1">
      <alignment horizontal="left"/>
    </xf>
    <xf numFmtId="43" fontId="19" fillId="0" borderId="0" xfId="0" applyNumberFormat="1" applyFont="1"/>
    <xf numFmtId="0" fontId="147" fillId="0" borderId="0" xfId="0" applyFont="1" applyAlignment="1"/>
    <xf numFmtId="0" fontId="148" fillId="0" borderId="0" xfId="0" applyFont="1" applyAlignment="1">
      <alignment vertical="center"/>
    </xf>
    <xf numFmtId="0" fontId="148" fillId="0" borderId="0" xfId="0" applyNumberFormat="1" applyFont="1" applyAlignment="1">
      <alignment vertical="center"/>
    </xf>
    <xf numFmtId="0" fontId="148" fillId="0" borderId="56" xfId="0" applyFont="1" applyBorder="1"/>
    <xf numFmtId="209" fontId="148" fillId="0" borderId="57" xfId="1" applyNumberFormat="1" applyFont="1" applyBorder="1"/>
    <xf numFmtId="0" fontId="148" fillId="0" borderId="54" xfId="0" applyFont="1" applyBorder="1"/>
    <xf numFmtId="209" fontId="148" fillId="0" borderId="50" xfId="1" applyNumberFormat="1" applyFont="1" applyBorder="1"/>
    <xf numFmtId="209" fontId="148" fillId="0" borderId="0" xfId="1" applyNumberFormat="1" applyFont="1"/>
    <xf numFmtId="0" fontId="148" fillId="0" borderId="55" xfId="0" applyFont="1" applyBorder="1"/>
    <xf numFmtId="209" fontId="148" fillId="0" borderId="52" xfId="1" applyNumberFormat="1" applyFont="1" applyBorder="1"/>
    <xf numFmtId="209" fontId="148" fillId="0" borderId="53" xfId="1" applyNumberFormat="1" applyFont="1" applyBorder="1"/>
    <xf numFmtId="3" fontId="148" fillId="0" borderId="0" xfId="0" applyNumberFormat="1" applyFont="1"/>
    <xf numFmtId="3" fontId="182" fillId="0" borderId="0" xfId="1" applyNumberFormat="1" applyFont="1" applyFill="1" applyAlignment="1">
      <alignment horizontal="left"/>
    </xf>
    <xf numFmtId="0" fontId="19" fillId="0" borderId="0" xfId="0" applyFont="1" applyAlignment="1">
      <alignment horizontal="center" vertical="center" wrapText="1"/>
    </xf>
    <xf numFmtId="9" fontId="19" fillId="0" borderId="0" xfId="2" applyFont="1" applyAlignment="1">
      <alignment horizontal="center" vertical="center" wrapText="1"/>
    </xf>
    <xf numFmtId="9" fontId="19" fillId="0" borderId="0" xfId="2" applyFont="1"/>
    <xf numFmtId="9" fontId="19" fillId="0" borderId="0" xfId="0" applyNumberFormat="1" applyFont="1"/>
    <xf numFmtId="10" fontId="19" fillId="0" borderId="0" xfId="2" applyNumberFormat="1" applyFont="1"/>
    <xf numFmtId="0" fontId="148" fillId="0" borderId="0" xfId="0" applyFont="1" applyAlignment="1">
      <alignment horizontal="center" vertical="center" wrapText="1"/>
    </xf>
    <xf numFmtId="166" fontId="114" fillId="0" borderId="0" xfId="1" applyNumberFormat="1" applyFont="1" applyFill="1" applyBorder="1" applyAlignment="1">
      <alignment vertical="center" wrapText="1"/>
    </xf>
    <xf numFmtId="166" fontId="114" fillId="0" borderId="50" xfId="1" applyNumberFormat="1" applyFont="1" applyFill="1" applyBorder="1" applyAlignment="1">
      <alignment vertical="center" wrapText="1"/>
    </xf>
    <xf numFmtId="209" fontId="148" fillId="0" borderId="0" xfId="1" applyNumberFormat="1" applyFont="1" applyFill="1" applyBorder="1" applyAlignment="1"/>
    <xf numFmtId="209" fontId="148" fillId="0" borderId="50" xfId="1" applyNumberFormat="1" applyFont="1" applyFill="1" applyBorder="1" applyAlignment="1"/>
    <xf numFmtId="43" fontId="148" fillId="0" borderId="0" xfId="1" applyFont="1"/>
    <xf numFmtId="43" fontId="148" fillId="0" borderId="0" xfId="0" applyNumberFormat="1" applyFont="1" applyFill="1"/>
    <xf numFmtId="0" fontId="147" fillId="0" borderId="0" xfId="0" applyFont="1" applyAlignment="1">
      <alignment vertical="center"/>
    </xf>
    <xf numFmtId="0" fontId="182" fillId="0" borderId="54" xfId="0" applyFont="1" applyFill="1" applyBorder="1" applyAlignment="1">
      <alignment horizontal="left"/>
    </xf>
    <xf numFmtId="209" fontId="148" fillId="0" borderId="0" xfId="0" applyNumberFormat="1" applyFont="1"/>
    <xf numFmtId="0" fontId="182" fillId="0" borderId="55" xfId="0" applyFont="1" applyFill="1" applyBorder="1" applyAlignment="1">
      <alignment horizontal="left"/>
    </xf>
    <xf numFmtId="216" fontId="148" fillId="0" borderId="0" xfId="0" applyNumberFormat="1" applyFont="1"/>
    <xf numFmtId="9" fontId="148" fillId="0" borderId="0" xfId="2" applyFont="1"/>
    <xf numFmtId="3" fontId="182" fillId="0" borderId="0" xfId="1" applyNumberFormat="1" applyFont="1" applyFill="1" applyBorder="1" applyAlignment="1">
      <alignment horizontal="right"/>
    </xf>
    <xf numFmtId="3" fontId="182" fillId="0" borderId="50" xfId="1" applyNumberFormat="1" applyFont="1" applyFill="1" applyBorder="1" applyAlignment="1">
      <alignment horizontal="right"/>
    </xf>
    <xf numFmtId="3" fontId="182" fillId="0" borderId="52" xfId="1" applyNumberFormat="1" applyFont="1" applyFill="1" applyBorder="1" applyAlignment="1">
      <alignment horizontal="right"/>
    </xf>
    <xf numFmtId="3" fontId="182" fillId="0" borderId="53" xfId="1" applyNumberFormat="1" applyFont="1" applyFill="1" applyBorder="1" applyAlignment="1">
      <alignment horizontal="right"/>
    </xf>
    <xf numFmtId="0" fontId="147" fillId="0" borderId="66" xfId="0" applyFont="1" applyBorder="1"/>
    <xf numFmtId="0" fontId="147" fillId="0" borderId="0" xfId="0" applyFont="1" applyAlignment="1">
      <alignment horizontal="left"/>
    </xf>
    <xf numFmtId="0" fontId="147" fillId="0" borderId="0" xfId="0" applyFont="1" applyAlignment="1">
      <alignment horizontal="left" vertical="center"/>
    </xf>
    <xf numFmtId="0" fontId="184" fillId="0" borderId="46" xfId="0" applyFont="1" applyFill="1" applyBorder="1"/>
    <xf numFmtId="0" fontId="155" fillId="0" borderId="0" xfId="0" applyFont="1" applyFill="1" applyAlignment="1">
      <alignment wrapText="1"/>
    </xf>
    <xf numFmtId="0" fontId="147" fillId="0" borderId="56" xfId="0" applyFont="1" applyBorder="1" applyAlignment="1">
      <alignment horizontal="left"/>
    </xf>
    <xf numFmtId="0" fontId="147" fillId="0" borderId="57" xfId="0" applyFont="1" applyBorder="1"/>
    <xf numFmtId="0" fontId="147" fillId="0" borderId="54" xfId="0" applyFont="1" applyFill="1" applyBorder="1" applyAlignment="1"/>
    <xf numFmtId="0" fontId="147" fillId="0" borderId="0" xfId="0" applyFont="1" applyFill="1" applyAlignment="1"/>
    <xf numFmtId="9" fontId="148" fillId="0" borderId="49" xfId="2" applyNumberFormat="1" applyFont="1" applyBorder="1" applyAlignment="1">
      <alignment horizontal="center"/>
    </xf>
    <xf numFmtId="164" fontId="148" fillId="0" borderId="0" xfId="0" applyNumberFormat="1" applyFont="1"/>
    <xf numFmtId="164" fontId="19" fillId="0" borderId="0" xfId="0" applyNumberFormat="1" applyFont="1"/>
    <xf numFmtId="2" fontId="19" fillId="0" borderId="0" xfId="0" applyNumberFormat="1" applyFont="1"/>
    <xf numFmtId="165" fontId="148" fillId="0" borderId="49" xfId="2" applyNumberFormat="1" applyFont="1" applyBorder="1" applyAlignment="1">
      <alignment horizontal="center"/>
    </xf>
    <xf numFmtId="9" fontId="148" fillId="0" borderId="51" xfId="2" applyNumberFormat="1" applyFont="1" applyBorder="1" applyAlignment="1">
      <alignment horizontal="center"/>
    </xf>
    <xf numFmtId="0" fontId="148" fillId="0" borderId="0" xfId="0" applyFont="1" applyBorder="1"/>
    <xf numFmtId="209" fontId="148" fillId="0" borderId="0" xfId="0" applyNumberFormat="1" applyFont="1" applyBorder="1"/>
    <xf numFmtId="43" fontId="148" fillId="0" borderId="0" xfId="1" applyFont="1" applyBorder="1"/>
    <xf numFmtId="0" fontId="148" fillId="0" borderId="0" xfId="2" applyNumberFormat="1" applyFont="1"/>
    <xf numFmtId="0" fontId="154" fillId="0" borderId="51" xfId="0" applyFont="1" applyBorder="1" applyAlignment="1">
      <alignment horizontal="center"/>
    </xf>
    <xf numFmtId="0" fontId="154" fillId="0" borderId="51" xfId="0" applyFont="1" applyBorder="1"/>
    <xf numFmtId="0" fontId="153" fillId="0" borderId="69" xfId="0" applyFont="1" applyBorder="1"/>
    <xf numFmtId="0" fontId="153" fillId="0" borderId="70" xfId="0" applyFont="1" applyBorder="1"/>
    <xf numFmtId="0" fontId="153" fillId="0" borderId="71" xfId="0" applyFont="1" applyBorder="1"/>
    <xf numFmtId="0" fontId="153" fillId="0" borderId="74" xfId="0" applyFont="1" applyBorder="1"/>
    <xf numFmtId="209" fontId="153" fillId="0" borderId="75" xfId="1" applyNumberFormat="1" applyFont="1" applyBorder="1"/>
    <xf numFmtId="0" fontId="153" fillId="0" borderId="76" xfId="0" applyFont="1" applyBorder="1"/>
    <xf numFmtId="209" fontId="153" fillId="0" borderId="77" xfId="1" applyNumberFormat="1" applyFont="1" applyBorder="1"/>
    <xf numFmtId="0" fontId="153" fillId="0" borderId="78" xfId="0" applyFont="1" applyBorder="1"/>
    <xf numFmtId="209" fontId="153" fillId="0" borderId="79" xfId="1" applyNumberFormat="1" applyFont="1" applyBorder="1"/>
    <xf numFmtId="0" fontId="147" fillId="0" borderId="0" xfId="0" applyFont="1" applyAlignment="1">
      <alignment horizontal="center" vertical="center"/>
    </xf>
    <xf numFmtId="0" fontId="183" fillId="0" borderId="66" xfId="0" applyFont="1" applyFill="1" applyBorder="1"/>
    <xf numFmtId="0" fontId="159" fillId="0" borderId="54" xfId="0" applyFont="1" applyFill="1" applyBorder="1" applyAlignment="1">
      <alignment horizontal="left" vertical="center"/>
    </xf>
    <xf numFmtId="0" fontId="147" fillId="0" borderId="54" xfId="0" applyFont="1" applyFill="1" applyBorder="1" applyAlignment="1">
      <alignment horizontal="left"/>
    </xf>
    <xf numFmtId="0" fontId="147" fillId="0" borderId="55" xfId="0" applyFont="1" applyFill="1" applyBorder="1" applyAlignment="1">
      <alignment horizontal="left"/>
    </xf>
    <xf numFmtId="0" fontId="183" fillId="0" borderId="46" xfId="0" applyFont="1" applyFill="1" applyBorder="1"/>
    <xf numFmtId="0" fontId="148" fillId="0" borderId="0" xfId="0" applyFont="1" applyAlignment="1">
      <alignment horizontal="left" wrapText="1"/>
    </xf>
    <xf numFmtId="0" fontId="183" fillId="0" borderId="66" xfId="0" applyFont="1" applyFill="1" applyBorder="1" applyAlignment="1">
      <alignment horizontal="center"/>
    </xf>
    <xf numFmtId="0" fontId="147" fillId="0" borderId="47" xfId="0" applyFont="1" applyFill="1" applyBorder="1" applyAlignment="1">
      <alignment horizontal="center"/>
    </xf>
    <xf numFmtId="0" fontId="147" fillId="0" borderId="48" xfId="0" applyFont="1" applyFill="1" applyBorder="1" applyAlignment="1">
      <alignment horizontal="center"/>
    </xf>
    <xf numFmtId="0" fontId="183" fillId="0" borderId="45" xfId="0" applyFont="1" applyBorder="1" applyAlignment="1">
      <alignment horizontal="center" vertical="center" wrapText="1"/>
    </xf>
    <xf numFmtId="0" fontId="183" fillId="0" borderId="49" xfId="0" applyFont="1" applyBorder="1" applyAlignment="1">
      <alignment horizontal="center" vertical="center" wrapText="1"/>
    </xf>
    <xf numFmtId="0" fontId="183" fillId="0" borderId="51" xfId="0" applyFont="1" applyBorder="1" applyAlignment="1">
      <alignment horizontal="center" vertical="center" wrapText="1"/>
    </xf>
    <xf numFmtId="0" fontId="183" fillId="0" borderId="66" xfId="0" applyFont="1" applyBorder="1" applyAlignment="1">
      <alignment horizontal="center"/>
    </xf>
    <xf numFmtId="0" fontId="183" fillId="0" borderId="47" xfId="0" applyFont="1" applyBorder="1" applyAlignment="1">
      <alignment horizontal="center"/>
    </xf>
    <xf numFmtId="0" fontId="183" fillId="0" borderId="48" xfId="0" applyFont="1" applyBorder="1" applyAlignment="1">
      <alignment horizontal="center"/>
    </xf>
    <xf numFmtId="0" fontId="154" fillId="0" borderId="72" xfId="0" applyFont="1" applyBorder="1" applyAlignment="1">
      <alignment horizontal="center"/>
    </xf>
    <xf numFmtId="0" fontId="154" fillId="0" borderId="73" xfId="0" applyFont="1" applyBorder="1" applyAlignment="1">
      <alignment horizontal="center"/>
    </xf>
    <xf numFmtId="0" fontId="148" fillId="0" borderId="0" xfId="0" applyFont="1" applyFill="1" applyAlignment="1">
      <alignment horizontal="left" wrapText="1"/>
    </xf>
    <xf numFmtId="0" fontId="154" fillId="0" borderId="0" xfId="0" applyFont="1" applyFill="1" applyAlignment="1">
      <alignment horizontal="center"/>
    </xf>
    <xf numFmtId="0" fontId="154" fillId="0" borderId="0" xfId="0" applyFont="1" applyAlignment="1">
      <alignment horizontal="center"/>
    </xf>
    <xf numFmtId="0" fontId="154" fillId="0" borderId="66" xfId="0" applyFont="1" applyBorder="1" applyAlignment="1">
      <alignment horizontal="center"/>
    </xf>
    <xf numFmtId="0" fontId="154" fillId="0" borderId="47" xfId="0" applyFont="1" applyBorder="1" applyAlignment="1">
      <alignment horizontal="center"/>
    </xf>
    <xf numFmtId="0" fontId="154" fillId="0" borderId="48" xfId="0" applyFont="1" applyBorder="1" applyAlignment="1">
      <alignment horizontal="center"/>
    </xf>
    <xf numFmtId="0" fontId="154" fillId="0" borderId="56" xfId="0" applyFont="1" applyBorder="1" applyAlignment="1">
      <alignment horizontal="center"/>
    </xf>
    <xf numFmtId="0" fontId="154" fillId="0" borderId="63" xfId="0" applyFont="1" applyBorder="1" applyAlignment="1">
      <alignment horizontal="center"/>
    </xf>
    <xf numFmtId="0" fontId="154" fillId="0" borderId="57" xfId="0" applyFont="1" applyBorder="1" applyAlignment="1">
      <alignment horizontal="center"/>
    </xf>
    <xf numFmtId="0" fontId="155" fillId="0" borderId="0" xfId="0" applyFont="1" applyFill="1" applyBorder="1" applyAlignment="1">
      <alignment horizontal="center"/>
    </xf>
  </cellXfs>
  <cellStyles count="1297">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00A" xfId="1219"/>
    <cellStyle name="C00B" xfId="1220"/>
    <cellStyle name="C00L" xfId="1221"/>
    <cellStyle name="C01A" xfId="1222"/>
    <cellStyle name="C01B" xfId="1223"/>
    <cellStyle name="C01H" xfId="1224"/>
    <cellStyle name="C01L" xfId="1225"/>
    <cellStyle name="C02A" xfId="1226"/>
    <cellStyle name="C02B" xfId="1227"/>
    <cellStyle name="C02H" xfId="1228"/>
    <cellStyle name="C02L" xfId="1229"/>
    <cellStyle name="C03A" xfId="1230"/>
    <cellStyle name="C03B" xfId="1231"/>
    <cellStyle name="C03H" xfId="1232"/>
    <cellStyle name="C03L" xfId="1233"/>
    <cellStyle name="C04A" xfId="1234"/>
    <cellStyle name="C04B" xfId="1235"/>
    <cellStyle name="C04H" xfId="1236"/>
    <cellStyle name="C04L" xfId="1237"/>
    <cellStyle name="C05A" xfId="1238"/>
    <cellStyle name="C05B" xfId="1239"/>
    <cellStyle name="C05H" xfId="1240"/>
    <cellStyle name="C05L" xfId="1241"/>
    <cellStyle name="C06A" xfId="1242"/>
    <cellStyle name="C06B" xfId="1243"/>
    <cellStyle name="C06H" xfId="1244"/>
    <cellStyle name="C06L" xfId="1245"/>
    <cellStyle name="C07A" xfId="1246"/>
    <cellStyle name="C07B" xfId="1247"/>
    <cellStyle name="C07H" xfId="1248"/>
    <cellStyle name="C07L" xfId="1249"/>
    <cellStyle name="caché" xfId="342"/>
    <cellStyle name="Calcolo" xfId="343"/>
    <cellStyle name="Calculation 2" xfId="344"/>
    <cellStyle name="Calculation 2 2" xfId="345"/>
    <cellStyle name="Calculation 2 2 2" xfId="1152"/>
    <cellStyle name="Calculation 2 3" xfId="346"/>
    <cellStyle name="Calculation 2 3 2" xfId="1153"/>
    <cellStyle name="Calculation 2 4" xfId="347"/>
    <cellStyle name="Calculation 2 5" xfId="348"/>
    <cellStyle name="Calculation 2_10-WRD_charts_v1" xfId="349"/>
    <cellStyle name="Calculation 3" xfId="350"/>
    <cellStyle name="Calculation 3 2" xfId="351"/>
    <cellStyle name="Calculation 3 3" xfId="1154"/>
    <cellStyle name="Calculation 4" xfId="352"/>
    <cellStyle name="Calculation 4 2" xfId="1155"/>
    <cellStyle name="Calculation 5" xfId="353"/>
    <cellStyle name="Calculation 5 2" xfId="1156"/>
    <cellStyle name="Calculation 6" xfId="354"/>
    <cellStyle name="Calculation 6 2" xfId="1157"/>
    <cellStyle name="Calculation 7" xfId="355"/>
    <cellStyle name="Calculation 7 2" xfId="1158"/>
    <cellStyle name="Calculation 8" xfId="356"/>
    <cellStyle name="Calculation 8 2" xfId="1159"/>
    <cellStyle name="cell" xfId="357"/>
    <cellStyle name="Cella collegata" xfId="358"/>
    <cellStyle name="Cella da controllare" xfId="359"/>
    <cellStyle name="Check Cell 2" xfId="360"/>
    <cellStyle name="Check Cell 2 2" xfId="361"/>
    <cellStyle name="Check Cell 2 3" xfId="362"/>
    <cellStyle name="Check Cell 2 4" xfId="363"/>
    <cellStyle name="Check Cell 2 5" xfId="364"/>
    <cellStyle name="Check Cell 2_10-WRD_charts_v1" xfId="365"/>
    <cellStyle name="Check Cell 3" xfId="366"/>
    <cellStyle name="Check Cell 3 2" xfId="367"/>
    <cellStyle name="Check Cell 4" xfId="368"/>
    <cellStyle name="Check Cell 5" xfId="369"/>
    <cellStyle name="Check Cell 6" xfId="370"/>
    <cellStyle name="Check Cell 7" xfId="371"/>
    <cellStyle name="Check Cell 8" xfId="372"/>
    <cellStyle name="Checksum" xfId="373"/>
    <cellStyle name="clsAltData" xfId="374"/>
    <cellStyle name="clsAltData 2" xfId="375"/>
    <cellStyle name="clsAltData 2 2" xfId="376"/>
    <cellStyle name="clsAltMRVData" xfId="377"/>
    <cellStyle name="clsAltMRVData 2" xfId="378"/>
    <cellStyle name="clsAltMRVData 2 2" xfId="379"/>
    <cellStyle name="clsAltRowHeader" xfId="380"/>
    <cellStyle name="clsAltRowHeader 2" xfId="381"/>
    <cellStyle name="clsBlank" xfId="382"/>
    <cellStyle name="clsBlank 2" xfId="383"/>
    <cellStyle name="clsBlank 2 2" xfId="384"/>
    <cellStyle name="clsBlank 2 3" xfId="385"/>
    <cellStyle name="clsColumnHeader" xfId="386"/>
    <cellStyle name="clsColumnHeader 2" xfId="387"/>
    <cellStyle name="clsColumnHeader 2 2" xfId="388"/>
    <cellStyle name="clsColumnHeader 2 3" xfId="389"/>
    <cellStyle name="clsColumnHeader1" xfId="390"/>
    <cellStyle name="clsColumnHeader1 2" xfId="391"/>
    <cellStyle name="clsColumnHeader1 3" xfId="392"/>
    <cellStyle name="clsColumnHeader2" xfId="393"/>
    <cellStyle name="clsColumnHeader2 2" xfId="394"/>
    <cellStyle name="clsColumnHeader2 3" xfId="395"/>
    <cellStyle name="clsData" xfId="396"/>
    <cellStyle name="clsData 2" xfId="397"/>
    <cellStyle name="clsData 2 2" xfId="398"/>
    <cellStyle name="clsDefault" xfId="399"/>
    <cellStyle name="clsDefault 2" xfId="400"/>
    <cellStyle name="clsDefault 2 2" xfId="401"/>
    <cellStyle name="clsDefault 2 3" xfId="402"/>
    <cellStyle name="clsFooter" xfId="403"/>
    <cellStyle name="clsIndexTableData" xfId="404"/>
    <cellStyle name="clsIndexTableData 2" xfId="405"/>
    <cellStyle name="clsIndexTableData 2 2" xfId="406"/>
    <cellStyle name="clsIndexTableData 2 3" xfId="407"/>
    <cellStyle name="clsIndexTableHdr" xfId="408"/>
    <cellStyle name="clsIndexTableHdr 2" xfId="409"/>
    <cellStyle name="clsIndexTableHdr 2 2" xfId="410"/>
    <cellStyle name="clsIndexTableHdr 2 3" xfId="411"/>
    <cellStyle name="clsIndexTableTitle" xfId="412"/>
    <cellStyle name="clsIndexTableTitle 2" xfId="413"/>
    <cellStyle name="clsIndexTableTitle 2 2" xfId="414"/>
    <cellStyle name="clsIndexTableTitle 2 3" xfId="415"/>
    <cellStyle name="clsMRVData" xfId="416"/>
    <cellStyle name="clsMRVData 2" xfId="417"/>
    <cellStyle name="clsMRVData 2 2" xfId="418"/>
    <cellStyle name="clsMRVRow" xfId="419"/>
    <cellStyle name="clsMRVRow 2" xfId="420"/>
    <cellStyle name="clsMRVRow 3" xfId="421"/>
    <cellStyle name="clsReportFooter" xfId="422"/>
    <cellStyle name="clsReportFooter 2" xfId="423"/>
    <cellStyle name="clsReportFooter 2 2" xfId="424"/>
    <cellStyle name="clsReportHeader" xfId="425"/>
    <cellStyle name="clsReportHeader 2" xfId="426"/>
    <cellStyle name="clsReportHeader 2 2" xfId="427"/>
    <cellStyle name="clsRowHeader" xfId="428"/>
    <cellStyle name="clsRowHeader 2" xfId="429"/>
    <cellStyle name="clsRowHeader 2 2" xfId="430"/>
    <cellStyle name="clsRptComment" xfId="431"/>
    <cellStyle name="clsRptComment 2" xfId="432"/>
    <cellStyle name="clsScale" xfId="433"/>
    <cellStyle name="clsScale 2" xfId="434"/>
    <cellStyle name="clsScale 2 2" xfId="435"/>
    <cellStyle name="clsScale 2 3" xfId="436"/>
    <cellStyle name="clsSection" xfId="437"/>
    <cellStyle name="clsSection 2" xfId="438"/>
    <cellStyle name="clsSection 2 2" xfId="439"/>
    <cellStyle name="clsSection 2 3" xfId="440"/>
    <cellStyle name="Col&amp;RowHeadings" xfId="441"/>
    <cellStyle name="ColCodes" xfId="442"/>
    <cellStyle name="Colore 1" xfId="443"/>
    <cellStyle name="Colore 2" xfId="444"/>
    <cellStyle name="Colore 3" xfId="445"/>
    <cellStyle name="Colore 4" xfId="446"/>
    <cellStyle name="Colore 5" xfId="447"/>
    <cellStyle name="Colore 6" xfId="448"/>
    <cellStyle name="ColTitles" xfId="449"/>
    <cellStyle name="column" xfId="450"/>
    <cellStyle name="Column label" xfId="451"/>
    <cellStyle name="Column label (left aligned)" xfId="452"/>
    <cellStyle name="Column label (no wrap)" xfId="453"/>
    <cellStyle name="Column label (not bold)" xfId="454"/>
    <cellStyle name="Comma" xfId="1" builtinId="3"/>
    <cellStyle name="Comma 10" xfId="455"/>
    <cellStyle name="Comma 10 2" xfId="456"/>
    <cellStyle name="Comma 11" xfId="457"/>
    <cellStyle name="Comma 12" xfId="458"/>
    <cellStyle name="Comma 12 2" xfId="1160"/>
    <cellStyle name="Comma 13" xfId="459"/>
    <cellStyle name="Comma 13 2" xfId="460"/>
    <cellStyle name="Comma 13 2 2" xfId="461"/>
    <cellStyle name="Comma 13 2 2 2" xfId="462"/>
    <cellStyle name="Comma 13 2 3" xfId="463"/>
    <cellStyle name="Comma 13 2 4" xfId="464"/>
    <cellStyle name="Comma 13 2 5" xfId="465"/>
    <cellStyle name="Comma 13 2 6" xfId="466"/>
    <cellStyle name="Comma 13 3" xfId="467"/>
    <cellStyle name="Comma 13 3 2" xfId="468"/>
    <cellStyle name="Comma 13 4" xfId="469"/>
    <cellStyle name="Comma 13 5" xfId="470"/>
    <cellStyle name="Comma 13 6" xfId="471"/>
    <cellStyle name="Comma 14" xfId="472"/>
    <cellStyle name="Comma 15" xfId="473"/>
    <cellStyle name="Comma 16" xfId="474"/>
    <cellStyle name="Comma 2" xfId="475"/>
    <cellStyle name="Comma 2 2" xfId="476"/>
    <cellStyle name="Comma 2 2 2" xfId="477"/>
    <cellStyle name="Comma 2 2 3" xfId="478"/>
    <cellStyle name="Comma 2 2 4" xfId="479"/>
    <cellStyle name="Comma 2 3" xfId="480"/>
    <cellStyle name="Comma 2 4" xfId="481"/>
    <cellStyle name="Comma 2 5" xfId="482"/>
    <cellStyle name="Comma 2 7" xfId="483"/>
    <cellStyle name="Comma 2_GII2013_Mika_June07" xfId="484"/>
    <cellStyle name="Comma 3" xfId="485"/>
    <cellStyle name="Comma 3 2" xfId="486"/>
    <cellStyle name="Comma 3 2 2" xfId="487"/>
    <cellStyle name="Comma 3 3" xfId="488"/>
    <cellStyle name="Comma 3 4" xfId="489"/>
    <cellStyle name="Comma 3 5" xfId="490"/>
    <cellStyle name="Comma 3 6" xfId="491"/>
    <cellStyle name="Comma 3 7" xfId="492"/>
    <cellStyle name="Comma 4" xfId="493"/>
    <cellStyle name="Comma 4 2" xfId="494"/>
    <cellStyle name="Comma 4 3" xfId="1161"/>
    <cellStyle name="Comma 5" xfId="495"/>
    <cellStyle name="Comma 5 2" xfId="496"/>
    <cellStyle name="Comma 5 2 2" xfId="497"/>
    <cellStyle name="Comma 5 2 3" xfId="498"/>
    <cellStyle name="Comma 5 3" xfId="499"/>
    <cellStyle name="Comma 5 4" xfId="500"/>
    <cellStyle name="Comma 6" xfId="501"/>
    <cellStyle name="Comma 6 2" xfId="502"/>
    <cellStyle name="Comma 6 3" xfId="503"/>
    <cellStyle name="Comma 7" xfId="504"/>
    <cellStyle name="Comma 7 2" xfId="505"/>
    <cellStyle name="Comma 7 3" xfId="506"/>
    <cellStyle name="Comma 8" xfId="507"/>
    <cellStyle name="Comma 8 2" xfId="508"/>
    <cellStyle name="Comma 8 3" xfId="509"/>
    <cellStyle name="Comma 9" xfId="510"/>
    <cellStyle name="Comma 9 2" xfId="511"/>
    <cellStyle name="Comma 9 3" xfId="512"/>
    <cellStyle name="Comma(0)" xfId="513"/>
    <cellStyle name="comma(1)" xfId="514"/>
    <cellStyle name="Comma(3)" xfId="515"/>
    <cellStyle name="Comma[0]" xfId="516"/>
    <cellStyle name="Comma[1]" xfId="517"/>
    <cellStyle name="Comma0" xfId="518"/>
    <cellStyle name="Comma0 2" xfId="519"/>
    <cellStyle name="Controlecel 2" xfId="520"/>
    <cellStyle name="Currency (2dp)" xfId="521"/>
    <cellStyle name="Currency 2" xfId="522"/>
    <cellStyle name="Currency 3" xfId="523"/>
    <cellStyle name="Currency Dollar" xfId="524"/>
    <cellStyle name="Currency Dollar (2dp)" xfId="525"/>
    <cellStyle name="Currency EUR" xfId="526"/>
    <cellStyle name="Currency EUR (2dp)" xfId="527"/>
    <cellStyle name="Currency Euro" xfId="528"/>
    <cellStyle name="Currency Euro (2dp)" xfId="529"/>
    <cellStyle name="Currency GBP" xfId="530"/>
    <cellStyle name="Currency GBP (2dp)" xfId="531"/>
    <cellStyle name="Currency Pound" xfId="532"/>
    <cellStyle name="Currency Pound (2dp)" xfId="533"/>
    <cellStyle name="Currency USD" xfId="534"/>
    <cellStyle name="Currency USD (2dp)" xfId="535"/>
    <cellStyle name="Currency0" xfId="536"/>
    <cellStyle name="Currency0 2" xfId="537"/>
    <cellStyle name="DataEntryCells" xfId="538"/>
    <cellStyle name="Date" xfId="539"/>
    <cellStyle name="Date (Month)" xfId="540"/>
    <cellStyle name="Date (Year)" xfId="541"/>
    <cellStyle name="Date 2" xfId="542"/>
    <cellStyle name="Dezimal [0]_Germany" xfId="543"/>
    <cellStyle name="Dezimal_Germany" xfId="544"/>
    <cellStyle name="données" xfId="545"/>
    <cellStyle name="donnéesbord" xfId="546"/>
    <cellStyle name="ErrRpt_DataEntryCells" xfId="547"/>
    <cellStyle name="ErrRpt-DataEntryCells" xfId="548"/>
    <cellStyle name="ErrRpt-GreyBackground" xfId="549"/>
    <cellStyle name="Euro" xfId="550"/>
    <cellStyle name="Explanatory Text 2" xfId="551"/>
    <cellStyle name="Explanatory Text 2 2" xfId="552"/>
    <cellStyle name="Explanatory Text 2 3" xfId="553"/>
    <cellStyle name="Explanatory Text 2 4" xfId="554"/>
    <cellStyle name="Explanatory Text 2 5" xfId="555"/>
    <cellStyle name="Explanatory Text 3" xfId="556"/>
    <cellStyle name="Explanatory Text 3 2" xfId="557"/>
    <cellStyle name="Explanatory Text 4" xfId="558"/>
    <cellStyle name="Explanatory Text 5" xfId="559"/>
    <cellStyle name="Explanatory Text 6" xfId="560"/>
    <cellStyle name="Explanatory Text 7" xfId="561"/>
    <cellStyle name="Explanatory Text 8" xfId="562"/>
    <cellStyle name="Ezres [0]_demo" xfId="563"/>
    <cellStyle name="Ezres_demo" xfId="564"/>
    <cellStyle name="Fixed" xfId="565"/>
    <cellStyle name="Fixed 2" xfId="566"/>
    <cellStyle name="Followed Hyperlink 2" xfId="567"/>
    <cellStyle name="Followed Hyperlink 2 2" xfId="568"/>
    <cellStyle name="formula" xfId="569"/>
    <cellStyle name="gap" xfId="570"/>
    <cellStyle name="Gekoppelde cel 2" xfId="571"/>
    <cellStyle name="Goed 2" xfId="572"/>
    <cellStyle name="Good 2" xfId="573"/>
    <cellStyle name="Good 2 2" xfId="574"/>
    <cellStyle name="Good 2 3" xfId="575"/>
    <cellStyle name="Good 2 4" xfId="576"/>
    <cellStyle name="Good 2 5" xfId="577"/>
    <cellStyle name="Good 3" xfId="578"/>
    <cellStyle name="Good 3 2" xfId="579"/>
    <cellStyle name="Good 4" xfId="580"/>
    <cellStyle name="Good 5" xfId="581"/>
    <cellStyle name="Good 6" xfId="582"/>
    <cellStyle name="Good 7" xfId="583"/>
    <cellStyle name="Good 8" xfId="584"/>
    <cellStyle name="GreyBackground" xfId="585"/>
    <cellStyle name="H0" xfId="586"/>
    <cellStyle name="H1" xfId="587"/>
    <cellStyle name="H2" xfId="588"/>
    <cellStyle name="H3" xfId="589"/>
    <cellStyle name="H4" xfId="590"/>
    <cellStyle name="H5" xfId="591"/>
    <cellStyle name="Heading 1 2" xfId="592"/>
    <cellStyle name="Heading 1 2 2" xfId="593"/>
    <cellStyle name="Heading 1 2 3" xfId="594"/>
    <cellStyle name="Heading 1 2 4" xfId="595"/>
    <cellStyle name="Heading 1 2 5" xfId="596"/>
    <cellStyle name="Heading 1 2_10-WRD_charts_v1" xfId="597"/>
    <cellStyle name="Heading 1 3" xfId="598"/>
    <cellStyle name="Heading 1 3 2" xfId="599"/>
    <cellStyle name="Heading 1 4" xfId="600"/>
    <cellStyle name="Heading 1 5" xfId="601"/>
    <cellStyle name="Heading 1 6" xfId="602"/>
    <cellStyle name="Heading 1 7" xfId="603"/>
    <cellStyle name="Heading 1 8" xfId="604"/>
    <cellStyle name="Heading 2 2" xfId="605"/>
    <cellStyle name="Heading 2 2 2" xfId="606"/>
    <cellStyle name="Heading 2 2 3" xfId="607"/>
    <cellStyle name="Heading 2 2 4" xfId="608"/>
    <cellStyle name="Heading 2 2 5" xfId="609"/>
    <cellStyle name="Heading 2 2_10-WRD_charts_v1" xfId="610"/>
    <cellStyle name="Heading 2 3" xfId="611"/>
    <cellStyle name="Heading 2 3 2" xfId="612"/>
    <cellStyle name="Heading 2 4" xfId="613"/>
    <cellStyle name="Heading 2 5" xfId="614"/>
    <cellStyle name="Heading 2 6" xfId="615"/>
    <cellStyle name="Heading 2 7" xfId="616"/>
    <cellStyle name="Heading 2 8" xfId="617"/>
    <cellStyle name="Heading 3 2" xfId="618"/>
    <cellStyle name="Heading 3 2 2" xfId="619"/>
    <cellStyle name="Heading 3 2 2 2" xfId="1162"/>
    <cellStyle name="Heading 3 2 3" xfId="620"/>
    <cellStyle name="Heading 3 2 3 2" xfId="1163"/>
    <cellStyle name="Heading 3 2 4" xfId="621"/>
    <cellStyle name="Heading 3 2 5" xfId="622"/>
    <cellStyle name="Heading 3 2_10-WRD_charts_v1" xfId="623"/>
    <cellStyle name="Heading 3 3" xfId="624"/>
    <cellStyle name="Heading 3 3 2" xfId="625"/>
    <cellStyle name="Heading 3 3 3" xfId="1164"/>
    <cellStyle name="Heading 3 4" xfId="626"/>
    <cellStyle name="Heading 3 4 2" xfId="1165"/>
    <cellStyle name="Heading 3 5" xfId="627"/>
    <cellStyle name="Heading 3 5 2" xfId="1166"/>
    <cellStyle name="Heading 3 6" xfId="628"/>
    <cellStyle name="Heading 3 6 2" xfId="1167"/>
    <cellStyle name="Heading 3 7" xfId="629"/>
    <cellStyle name="Heading 3 7 2" xfId="1168"/>
    <cellStyle name="Heading 3 8" xfId="630"/>
    <cellStyle name="Heading 3 8 2" xfId="1169"/>
    <cellStyle name="Heading 4 2" xfId="631"/>
    <cellStyle name="Heading 4 2 2" xfId="632"/>
    <cellStyle name="Heading 4 2 3" xfId="633"/>
    <cellStyle name="Heading 4 2 4" xfId="634"/>
    <cellStyle name="Heading 4 2 5" xfId="635"/>
    <cellStyle name="Heading 4 3" xfId="636"/>
    <cellStyle name="Heading 4 3 2" xfId="637"/>
    <cellStyle name="Heading 4 4" xfId="638"/>
    <cellStyle name="Heading 4 5" xfId="639"/>
    <cellStyle name="Heading 4 6" xfId="640"/>
    <cellStyle name="Heading 4 7" xfId="641"/>
    <cellStyle name="Heading 4 8" xfId="642"/>
    <cellStyle name="Highlight" xfId="643"/>
    <cellStyle name="Hyperlink 2" xfId="644"/>
    <cellStyle name="Hyperlink 2 2" xfId="645"/>
    <cellStyle name="Hyperlink 2 3" xfId="646"/>
    <cellStyle name="Hyperlink 3" xfId="647"/>
    <cellStyle name="Hyperlink 3 2" xfId="648"/>
    <cellStyle name="Hyperlink 3 3" xfId="649"/>
    <cellStyle name="Hyperlink 3 4" xfId="1170"/>
    <cellStyle name="Hyperlink 4" xfId="650"/>
    <cellStyle name="Hyperlink 4 2" xfId="651"/>
    <cellStyle name="Hyperlink 5" xfId="652"/>
    <cellStyle name="Hyperlink 5 2" xfId="653"/>
    <cellStyle name="Hyperlink 6" xfId="654"/>
    <cellStyle name="Hyperlink 7" xfId="655"/>
    <cellStyle name="Hyperlink 7 2" xfId="1171"/>
    <cellStyle name="Îáű÷íűé_ÂŰŐÎÄ" xfId="656"/>
    <cellStyle name="Input 2" xfId="657"/>
    <cellStyle name="Input 2 2" xfId="658"/>
    <cellStyle name="Input 2 2 2" xfId="1172"/>
    <cellStyle name="Input 2 3" xfId="659"/>
    <cellStyle name="Input 2 3 2" xfId="1173"/>
    <cellStyle name="Input 2 4" xfId="660"/>
    <cellStyle name="Input 2 5" xfId="661"/>
    <cellStyle name="Input 2_10-WRD_charts_v1" xfId="662"/>
    <cellStyle name="Input 3" xfId="663"/>
    <cellStyle name="Input 3 2" xfId="664"/>
    <cellStyle name="Input 3 3" xfId="1174"/>
    <cellStyle name="Input 4" xfId="665"/>
    <cellStyle name="Input 4 2" xfId="1175"/>
    <cellStyle name="Input 5" xfId="666"/>
    <cellStyle name="Input 5 2" xfId="1176"/>
    <cellStyle name="Input 6" xfId="667"/>
    <cellStyle name="Input 6 2" xfId="1177"/>
    <cellStyle name="Input 7" xfId="668"/>
    <cellStyle name="Input 7 2" xfId="1178"/>
    <cellStyle name="Input 8" xfId="669"/>
    <cellStyle name="Input 8 2" xfId="1179"/>
    <cellStyle name="Input calculation" xfId="670"/>
    <cellStyle name="Input data" xfId="671"/>
    <cellStyle name="Input estimate" xfId="672"/>
    <cellStyle name="Input link" xfId="673"/>
    <cellStyle name="Input link (different workbook)" xfId="674"/>
    <cellStyle name="Input parameter" xfId="675"/>
    <cellStyle name="Invoer 2" xfId="676"/>
    <cellStyle name="ISC" xfId="677"/>
    <cellStyle name="isced" xfId="678"/>
    <cellStyle name="ISCED Titles" xfId="679"/>
    <cellStyle name="Komma 2" xfId="680"/>
    <cellStyle name="Kop 1 2" xfId="681"/>
    <cellStyle name="Kop 2 2" xfId="682"/>
    <cellStyle name="Kop 3 2" xfId="683"/>
    <cellStyle name="Kop 4 2" xfId="684"/>
    <cellStyle name="level1a" xfId="685"/>
    <cellStyle name="level2" xfId="686"/>
    <cellStyle name="level2a" xfId="687"/>
    <cellStyle name="level3" xfId="688"/>
    <cellStyle name="Linked Cell 2" xfId="689"/>
    <cellStyle name="Linked Cell 2 2" xfId="690"/>
    <cellStyle name="Linked Cell 2 3" xfId="691"/>
    <cellStyle name="Linked Cell 2 4" xfId="692"/>
    <cellStyle name="Linked Cell 2 5" xfId="693"/>
    <cellStyle name="Linked Cell 2_10-WRD_charts_v1" xfId="694"/>
    <cellStyle name="Linked Cell 3" xfId="695"/>
    <cellStyle name="Linked Cell 3 2" xfId="696"/>
    <cellStyle name="Linked Cell 4" xfId="697"/>
    <cellStyle name="Linked Cell 5" xfId="698"/>
    <cellStyle name="Linked Cell 6" xfId="699"/>
    <cellStyle name="Linked Cell 7" xfId="700"/>
    <cellStyle name="Linked Cell 8" xfId="701"/>
    <cellStyle name="Migliaia (0)_conti99" xfId="702"/>
    <cellStyle name="Millares_Hoja1" xfId="703"/>
    <cellStyle name="Milliers [0]_8GRAD" xfId="704"/>
    <cellStyle name="Milliers_8GRAD" xfId="705"/>
    <cellStyle name="Monétaire [0]_8GRAD" xfId="706"/>
    <cellStyle name="Monétaire_8GRAD" xfId="707"/>
    <cellStyle name="Name" xfId="708"/>
    <cellStyle name="Neutraal 2" xfId="709"/>
    <cellStyle name="Neutral 2" xfId="710"/>
    <cellStyle name="Neutral 2 2" xfId="711"/>
    <cellStyle name="Neutral 2 3" xfId="712"/>
    <cellStyle name="Neutral 2 4" xfId="713"/>
    <cellStyle name="Neutral 2 5" xfId="714"/>
    <cellStyle name="Neutral 3" xfId="715"/>
    <cellStyle name="Neutral 3 2" xfId="716"/>
    <cellStyle name="Neutral 4" xfId="717"/>
    <cellStyle name="Neutral 5" xfId="718"/>
    <cellStyle name="Neutral 6" xfId="719"/>
    <cellStyle name="Neutral 7" xfId="720"/>
    <cellStyle name="Neutral 8" xfId="721"/>
    <cellStyle name="Neutrale" xfId="722"/>
    <cellStyle name="Normal" xfId="0" builtinId="0"/>
    <cellStyle name="Normal 10" xfId="723"/>
    <cellStyle name="Normal 10 2" xfId="724"/>
    <cellStyle name="Normal 10 2 2" xfId="725"/>
    <cellStyle name="Normal 10 2 3" xfId="726"/>
    <cellStyle name="Normal 10 3" xfId="727"/>
    <cellStyle name="Normal 10 4" xfId="728"/>
    <cellStyle name="Normal 10 5" xfId="1180"/>
    <cellStyle name="Normal 10 6" xfId="1215"/>
    <cellStyle name="Normal 11" xfId="729"/>
    <cellStyle name="Normal 11 2" xfId="730"/>
    <cellStyle name="Normal 11 3" xfId="731"/>
    <cellStyle name="Normal 11 4" xfId="1181"/>
    <cellStyle name="Normal 12" xfId="732"/>
    <cellStyle name="Normal 12 2" xfId="733"/>
    <cellStyle name="Normal 12 3" xfId="734"/>
    <cellStyle name="Normal 12 4" xfId="735"/>
    <cellStyle name="Normal 13" xfId="736"/>
    <cellStyle name="Normal 13 2" xfId="737"/>
    <cellStyle name="Normal 13 3" xfId="738"/>
    <cellStyle name="Normal 13 4" xfId="1182"/>
    <cellStyle name="Normal 14" xfId="739"/>
    <cellStyle name="Normal 14 2" xfId="740"/>
    <cellStyle name="Normal 14 3" xfId="741"/>
    <cellStyle name="Normal 15" xfId="742"/>
    <cellStyle name="Normal 15 2" xfId="743"/>
    <cellStyle name="Normal 15 2 2" xfId="744"/>
    <cellStyle name="Normal 15 2 3" xfId="745"/>
    <cellStyle name="Normal 15 3" xfId="746"/>
    <cellStyle name="Normal 15 4" xfId="747"/>
    <cellStyle name="Normal 16" xfId="748"/>
    <cellStyle name="Normal 16 2" xfId="749"/>
    <cellStyle name="Normal 16 2 2" xfId="750"/>
    <cellStyle name="Normal 16 2 3" xfId="751"/>
    <cellStyle name="Normal 16 3" xfId="752"/>
    <cellStyle name="Normal 16 4" xfId="753"/>
    <cellStyle name="Normal 17" xfId="754"/>
    <cellStyle name="Normal 17 2" xfId="755"/>
    <cellStyle name="Normal 17 2 2" xfId="756"/>
    <cellStyle name="Normal 17 2 3" xfId="757"/>
    <cellStyle name="Normal 17 3" xfId="758"/>
    <cellStyle name="Normal 17 4" xfId="759"/>
    <cellStyle name="Normal 18" xfId="760"/>
    <cellStyle name="Normal 18 2" xfId="761"/>
    <cellStyle name="Normal 18 3" xfId="762"/>
    <cellStyle name="Normal 19" xfId="763"/>
    <cellStyle name="Normal 19 2" xfId="764"/>
    <cellStyle name="Normal 19 3" xfId="765"/>
    <cellStyle name="Normal 2" xfId="766"/>
    <cellStyle name="Normal 2 10" xfId="767"/>
    <cellStyle name="Normal 2 11" xfId="768"/>
    <cellStyle name="Normal 2 12" xfId="769"/>
    <cellStyle name="Normal 2 13" xfId="770"/>
    <cellStyle name="Normal 2 2" xfId="771"/>
    <cellStyle name="Normal 2 2 2" xfId="772"/>
    <cellStyle name="Normal 2 2 2 2" xfId="773"/>
    <cellStyle name="Normal 2 2 2 2 2" xfId="774"/>
    <cellStyle name="Normal 2 2 2 2 3" xfId="775"/>
    <cellStyle name="Normal 2 2 2 3" xfId="776"/>
    <cellStyle name="Normal 2 2 2 4" xfId="777"/>
    <cellStyle name="Normal 2 2 2_10-WRD_charts_v1" xfId="778"/>
    <cellStyle name="Normal 2 2 3" xfId="779"/>
    <cellStyle name="Normal 2 2 3 2" xfId="780"/>
    <cellStyle name="Normal 2 2 4" xfId="781"/>
    <cellStyle name="Normal 2 2 5" xfId="782"/>
    <cellStyle name="Normal 2 2 6" xfId="783"/>
    <cellStyle name="Normal 2 2 7" xfId="784"/>
    <cellStyle name="Normal 2 2 8" xfId="785"/>
    <cellStyle name="Normal 2 2_GII2013_Mika_June07" xfId="786"/>
    <cellStyle name="Normal 2 3" xfId="787"/>
    <cellStyle name="Normal 2 3 2" xfId="788"/>
    <cellStyle name="Normal 2 3 2 2" xfId="789"/>
    <cellStyle name="Normal 2 3 3" xfId="790"/>
    <cellStyle name="Normal 2 3_GII2013_Mika_June07" xfId="791"/>
    <cellStyle name="Normal 2 4" xfId="792"/>
    <cellStyle name="Normal 2 4 2" xfId="793"/>
    <cellStyle name="Normal 2 4 3" xfId="794"/>
    <cellStyle name="Normal 2 5" xfId="795"/>
    <cellStyle name="Normal 2 5 2" xfId="796"/>
    <cellStyle name="Normal 2 5 3" xfId="797"/>
    <cellStyle name="Normal 2 5 4" xfId="798"/>
    <cellStyle name="Normal 2 5_10-WRD_charts_v1" xfId="799"/>
    <cellStyle name="Normal 2 6" xfId="800"/>
    <cellStyle name="Normal 2 6 2" xfId="1183"/>
    <cellStyle name="Normal 2 7" xfId="801"/>
    <cellStyle name="Normal 2 7 2" xfId="802"/>
    <cellStyle name="Normal 2 8" xfId="803"/>
    <cellStyle name="Normal 2 8 2" xfId="804"/>
    <cellStyle name="Normal 2 9" xfId="805"/>
    <cellStyle name="Normal 2_962010071P1G001" xfId="806"/>
    <cellStyle name="Normal 20" xfId="807"/>
    <cellStyle name="Normal 20 2" xfId="808"/>
    <cellStyle name="Normal 20 3" xfId="809"/>
    <cellStyle name="Normal 21" xfId="810"/>
    <cellStyle name="Normal 21 2" xfId="811"/>
    <cellStyle name="Normal 21 3" xfId="812"/>
    <cellStyle name="Normal 22" xfId="813"/>
    <cellStyle name="Normal 22 2" xfId="814"/>
    <cellStyle name="Normal 22 3" xfId="815"/>
    <cellStyle name="Normal 23" xfId="816"/>
    <cellStyle name="Normal 23 2" xfId="817"/>
    <cellStyle name="Normal 23 3" xfId="818"/>
    <cellStyle name="Normal 24" xfId="819"/>
    <cellStyle name="Normal 24 2" xfId="820"/>
    <cellStyle name="Normal 25" xfId="821"/>
    <cellStyle name="Normal 25 2" xfId="822"/>
    <cellStyle name="Normal 25 3" xfId="823"/>
    <cellStyle name="Normal 26" xfId="824"/>
    <cellStyle name="Normal 26 2" xfId="825"/>
    <cellStyle name="Normal 26 3" xfId="826"/>
    <cellStyle name="Normal 27" xfId="827"/>
    <cellStyle name="Normal 27 2" xfId="828"/>
    <cellStyle name="Normal 27 3" xfId="829"/>
    <cellStyle name="Normal 28" xfId="830"/>
    <cellStyle name="Normal 28 2" xfId="831"/>
    <cellStyle name="Normal 28 3" xfId="832"/>
    <cellStyle name="Normal 29" xfId="833"/>
    <cellStyle name="Normal 29 2" xfId="834"/>
    <cellStyle name="Normal 29 3" xfId="835"/>
    <cellStyle name="Normal 3" xfId="836"/>
    <cellStyle name="Normal 3 2" xfId="837"/>
    <cellStyle name="Normal 3 2 2" xfId="838"/>
    <cellStyle name="Normal 3 2 3" xfId="839"/>
    <cellStyle name="Normal 3 2 4" xfId="1184"/>
    <cellStyle name="Normal 3 2_SSI2012-Finaldata_JRCresults_2003" xfId="840"/>
    <cellStyle name="Normal 3 3" xfId="841"/>
    <cellStyle name="Normal 3 3 2" xfId="842"/>
    <cellStyle name="Normal 3 3 3" xfId="843"/>
    <cellStyle name="Normal 3 3_SSI2012-Finaldata_JRCresults_2003" xfId="844"/>
    <cellStyle name="Normal 3 4" xfId="845"/>
    <cellStyle name="Normal 3 4 2" xfId="846"/>
    <cellStyle name="Normal 3 5" xfId="847"/>
    <cellStyle name="Normal 3 6" xfId="848"/>
    <cellStyle name="Normal 3 7" xfId="849"/>
    <cellStyle name="Normal 3 8" xfId="850"/>
    <cellStyle name="Normal 3 9" xfId="851"/>
    <cellStyle name="Normal 3_10-WRD_charts_v1" xfId="852"/>
    <cellStyle name="Normal 30" xfId="853"/>
    <cellStyle name="Normal 30 2" xfId="854"/>
    <cellStyle name="Normal 30 3" xfId="855"/>
    <cellStyle name="Normal 31" xfId="856"/>
    <cellStyle name="Normal 31 2" xfId="857"/>
    <cellStyle name="Normal 31 3" xfId="858"/>
    <cellStyle name="Normal 31 4" xfId="859"/>
    <cellStyle name="Normal 32" xfId="860"/>
    <cellStyle name="Normal 32 2" xfId="861"/>
    <cellStyle name="Normal 32 3" xfId="862"/>
    <cellStyle name="Normal 33" xfId="863"/>
    <cellStyle name="Normal 33 2" xfId="864"/>
    <cellStyle name="Normal 34" xfId="865"/>
    <cellStyle name="Normal 35" xfId="866"/>
    <cellStyle name="Normal 35 2" xfId="867"/>
    <cellStyle name="Normal 35 3" xfId="868"/>
    <cellStyle name="Normal 36" xfId="869"/>
    <cellStyle name="Normal 36 2" xfId="870"/>
    <cellStyle name="Normal 36 3" xfId="871"/>
    <cellStyle name="Normal 36 4" xfId="872"/>
    <cellStyle name="Normal 37" xfId="873"/>
    <cellStyle name="Normal 37 2" xfId="874"/>
    <cellStyle name="Normal 37 3" xfId="875"/>
    <cellStyle name="Normal 38" xfId="876"/>
    <cellStyle name="Normal 39" xfId="877"/>
    <cellStyle name="Normal 39 2" xfId="878"/>
    <cellStyle name="Normal 4" xfId="879"/>
    <cellStyle name="Normal 4 2" xfId="880"/>
    <cellStyle name="Normal 4 2 2" xfId="881"/>
    <cellStyle name="Normal 4 2 3" xfId="882"/>
    <cellStyle name="Normal 4 2 4" xfId="1185"/>
    <cellStyle name="Normal 4 3" xfId="883"/>
    <cellStyle name="Normal 4 4" xfId="884"/>
    <cellStyle name="Normal 4 5" xfId="885"/>
    <cellStyle name="Normal 4 6" xfId="886"/>
    <cellStyle name="Normal 40" xfId="887"/>
    <cellStyle name="Normal 40 2" xfId="888"/>
    <cellStyle name="Normal 40 3" xfId="889"/>
    <cellStyle name="Normal 41" xfId="890"/>
    <cellStyle name="Normal 41 2" xfId="1186"/>
    <cellStyle name="Normal 42" xfId="891"/>
    <cellStyle name="Normal 43" xfId="892"/>
    <cellStyle name="Normal 44" xfId="893"/>
    <cellStyle name="Normal 45" xfId="894"/>
    <cellStyle name="Normal 46" xfId="895"/>
    <cellStyle name="Normal 47" xfId="896"/>
    <cellStyle name="Normal 48" xfId="897"/>
    <cellStyle name="Normal 49" xfId="898"/>
    <cellStyle name="Normal 5" xfId="899"/>
    <cellStyle name="Normal 5 2" xfId="900"/>
    <cellStyle name="Normal 5 3" xfId="901"/>
    <cellStyle name="Normal 5 3 2" xfId="902"/>
    <cellStyle name="Normal 5 4" xfId="903"/>
    <cellStyle name="Normal 5 5" xfId="904"/>
    <cellStyle name="Normal 50" xfId="905"/>
    <cellStyle name="Normal 51" xfId="906"/>
    <cellStyle name="Normal 51 2" xfId="1187"/>
    <cellStyle name="Normal 51 3" xfId="1188"/>
    <cellStyle name="Normal 52" xfId="907"/>
    <cellStyle name="Normal 52 2" xfId="1189"/>
    <cellStyle name="Normal 52 2 2" xfId="1216"/>
    <cellStyle name="Normal 53" xfId="908"/>
    <cellStyle name="Normal 54" xfId="909"/>
    <cellStyle name="Normal 6" xfId="910"/>
    <cellStyle name="Normal 6 2" xfId="911"/>
    <cellStyle name="Normal 6 2 2" xfId="912"/>
    <cellStyle name="Normal 6 2 3" xfId="913"/>
    <cellStyle name="Normal 6 3" xfId="914"/>
    <cellStyle name="Normal 6 3 2" xfId="915"/>
    <cellStyle name="Normal 6 3 3" xfId="916"/>
    <cellStyle name="Normal 6 4" xfId="917"/>
    <cellStyle name="Normal 6 5" xfId="918"/>
    <cellStyle name="Normal 6 6" xfId="919"/>
    <cellStyle name="Normal 6 7" xfId="1190"/>
    <cellStyle name="Normal 7" xfId="920"/>
    <cellStyle name="Normal 7 2" xfId="921"/>
    <cellStyle name="Normal 7 2 2" xfId="922"/>
    <cellStyle name="Normal 7 2 3" xfId="923"/>
    <cellStyle name="Normal 7 3" xfId="924"/>
    <cellStyle name="Normal 7 4" xfId="925"/>
    <cellStyle name="Normal 7 5" xfId="926"/>
    <cellStyle name="Normal 7 6" xfId="1191"/>
    <cellStyle name="Normal 8" xfId="927"/>
    <cellStyle name="Normal 8 2" xfId="928"/>
    <cellStyle name="Normal 8 3" xfId="929"/>
    <cellStyle name="Normal 8 4" xfId="930"/>
    <cellStyle name="Normal 8 5" xfId="931"/>
    <cellStyle name="Normal 9" xfId="932"/>
    <cellStyle name="Normal 9 2" xfId="933"/>
    <cellStyle name="Normal 9 3" xfId="934"/>
    <cellStyle name="Normal 9 4" xfId="1192"/>
    <cellStyle name="Normál_B17" xfId="935"/>
    <cellStyle name="Normal-droit" xfId="936"/>
    <cellStyle name="Normale_Foglio1" xfId="937"/>
    <cellStyle name="normální 2" xfId="938"/>
    <cellStyle name="normální 2 2" xfId="939"/>
    <cellStyle name="normální_povolenikpopbytudlezemipuvodu942000" xfId="940"/>
    <cellStyle name="Nota" xfId="941"/>
    <cellStyle name="Note 2" xfId="942"/>
    <cellStyle name="Note 2 2" xfId="943"/>
    <cellStyle name="Note 2 2 2" xfId="944"/>
    <cellStyle name="Note 2 3" xfId="945"/>
    <cellStyle name="Note 2 3 2" xfId="946"/>
    <cellStyle name="Note 2 4" xfId="947"/>
    <cellStyle name="Note 2 5" xfId="948"/>
    <cellStyle name="Note 2_10-WRD_charts_v1" xfId="949"/>
    <cellStyle name="Note 3" xfId="950"/>
    <cellStyle name="Note 3 2" xfId="951"/>
    <cellStyle name="Note 3 3" xfId="952"/>
    <cellStyle name="Note 3 4" xfId="1193"/>
    <cellStyle name="Note 4" xfId="953"/>
    <cellStyle name="Note 4 2" xfId="1194"/>
    <cellStyle name="Note 5" xfId="954"/>
    <cellStyle name="Note 5 2" xfId="1195"/>
    <cellStyle name="Note 6" xfId="955"/>
    <cellStyle name="Note 6 2" xfId="1196"/>
    <cellStyle name="Note 7" xfId="956"/>
    <cellStyle name="Note 7 2" xfId="1197"/>
    <cellStyle name="Note 8" xfId="957"/>
    <cellStyle name="Note 8 2" xfId="1198"/>
    <cellStyle name="notes" xfId="958"/>
    <cellStyle name="Notitie 2" xfId="959"/>
    <cellStyle name="NPlode" xfId="1250"/>
    <cellStyle name="Number" xfId="960"/>
    <cellStyle name="Number (2dp)" xfId="961"/>
    <cellStyle name="Ongeldig 2" xfId="962"/>
    <cellStyle name="Output 2" xfId="963"/>
    <cellStyle name="Output 2 2" xfId="964"/>
    <cellStyle name="Output 2 2 2" xfId="1199"/>
    <cellStyle name="Output 2 3" xfId="965"/>
    <cellStyle name="Output 2 3 2" xfId="1200"/>
    <cellStyle name="Output 2 4" xfId="966"/>
    <cellStyle name="Output 2 5" xfId="967"/>
    <cellStyle name="Output 2_10-WRD_charts_v1" xfId="968"/>
    <cellStyle name="Output 3" xfId="969"/>
    <cellStyle name="Output 3 2" xfId="970"/>
    <cellStyle name="Output 3 3" xfId="1201"/>
    <cellStyle name="Output 4" xfId="971"/>
    <cellStyle name="Output 4 2" xfId="1202"/>
    <cellStyle name="Output 5" xfId="972"/>
    <cellStyle name="Output 5 2" xfId="1203"/>
    <cellStyle name="Output 6" xfId="973"/>
    <cellStyle name="Output 6 2" xfId="1204"/>
    <cellStyle name="Output 7" xfId="974"/>
    <cellStyle name="Output 7 2" xfId="1205"/>
    <cellStyle name="Output 8" xfId="975"/>
    <cellStyle name="Output 8 2" xfId="1206"/>
    <cellStyle name="Pénznem [0]_demo" xfId="976"/>
    <cellStyle name="Pénznem_demo" xfId="977"/>
    <cellStyle name="Percent" xfId="2" builtinId="5"/>
    <cellStyle name="Percent 10" xfId="978"/>
    <cellStyle name="Percent 10 2" xfId="979"/>
    <cellStyle name="Percent 10 2 2" xfId="980"/>
    <cellStyle name="Percent 10 2 3" xfId="981"/>
    <cellStyle name="Percent 10 3" xfId="982"/>
    <cellStyle name="Percent 10 4" xfId="983"/>
    <cellStyle name="Percent 11" xfId="984"/>
    <cellStyle name="Percent 11 2" xfId="985"/>
    <cellStyle name="Percent 11 3" xfId="986"/>
    <cellStyle name="Percent 12" xfId="987"/>
    <cellStyle name="Percent 12 2" xfId="988"/>
    <cellStyle name="Percent 12 3" xfId="989"/>
    <cellStyle name="Percent 13" xfId="990"/>
    <cellStyle name="Percent 13 2" xfId="991"/>
    <cellStyle name="Percent 13 3" xfId="992"/>
    <cellStyle name="Percent 14" xfId="993"/>
    <cellStyle name="Percent 14 2" xfId="994"/>
    <cellStyle name="Percent 14 3" xfId="995"/>
    <cellStyle name="Percent 15" xfId="996"/>
    <cellStyle name="Percent 15 2" xfId="997"/>
    <cellStyle name="Percent 15 3" xfId="998"/>
    <cellStyle name="Percent 16" xfId="999"/>
    <cellStyle name="Percent 16 2" xfId="1000"/>
    <cellStyle name="Percent 16 3" xfId="1001"/>
    <cellStyle name="Percent 16 4" xfId="1002"/>
    <cellStyle name="Percent 17" xfId="1003"/>
    <cellStyle name="Percent 17 2" xfId="1004"/>
    <cellStyle name="Percent 17 3" xfId="1005"/>
    <cellStyle name="Percent 18" xfId="1006"/>
    <cellStyle name="Percent 18 2" xfId="1007"/>
    <cellStyle name="Percent 18 3" xfId="1008"/>
    <cellStyle name="Percent 19" xfId="1009"/>
    <cellStyle name="Percent 2" xfId="1010"/>
    <cellStyle name="Percent 2 2" xfId="1011"/>
    <cellStyle name="Percent 2 3" xfId="1012"/>
    <cellStyle name="Percent 20" xfId="1013"/>
    <cellStyle name="Percent 21" xfId="1014"/>
    <cellStyle name="Percent 21 2" xfId="1217"/>
    <cellStyle name="Percent 21 2 2" xfId="1218"/>
    <cellStyle name="Percent 3" xfId="1015"/>
    <cellStyle name="Percent 3 2" xfId="1016"/>
    <cellStyle name="Percent 4" xfId="1017"/>
    <cellStyle name="Percent 4 2" xfId="1018"/>
    <cellStyle name="Percent 5" xfId="1019"/>
    <cellStyle name="Percent 5 2" xfId="1020"/>
    <cellStyle name="Percent 5 2 2" xfId="1021"/>
    <cellStyle name="Percent 5 3" xfId="1022"/>
    <cellStyle name="Percent 5 3 2" xfId="1023"/>
    <cellStyle name="Percent 5 3 3" xfId="1024"/>
    <cellStyle name="Percent 5 4" xfId="1025"/>
    <cellStyle name="Percent 5 5" xfId="1026"/>
    <cellStyle name="Percent 6" xfId="1027"/>
    <cellStyle name="Percent 6 2" xfId="1028"/>
    <cellStyle name="Percent 6 3" xfId="1029"/>
    <cellStyle name="Percent 7" xfId="1030"/>
    <cellStyle name="Percent 7 2" xfId="1031"/>
    <cellStyle name="Percent 7 3" xfId="1032"/>
    <cellStyle name="Percent 8" xfId="1033"/>
    <cellStyle name="Percent 8 2" xfId="1034"/>
    <cellStyle name="Percent 9" xfId="1035"/>
    <cellStyle name="Percent 9 2" xfId="1036"/>
    <cellStyle name="Percent 9 3" xfId="1037"/>
    <cellStyle name="Percentage" xfId="1038"/>
    <cellStyle name="Percentage (2dp)" xfId="1039"/>
    <cellStyle name="Prozent_SubCatperStud" xfId="1040"/>
    <cellStyle name="PSChar" xfId="1251"/>
    <cellStyle name="PSDate" xfId="1252"/>
    <cellStyle name="PSDec" xfId="1253"/>
    <cellStyle name="PSHeading" xfId="1254"/>
    <cellStyle name="PSInt" xfId="1255"/>
    <cellStyle name="PSSpacer" xfId="1256"/>
    <cellStyle name="R00A" xfId="1257"/>
    <cellStyle name="R00B" xfId="1258"/>
    <cellStyle name="R00L" xfId="1259"/>
    <cellStyle name="R01A" xfId="1260"/>
    <cellStyle name="R01B" xfId="1261"/>
    <cellStyle name="R01H" xfId="1262"/>
    <cellStyle name="R01L" xfId="1263"/>
    <cellStyle name="R02A" xfId="1264"/>
    <cellStyle name="R02B" xfId="1265"/>
    <cellStyle name="R02H" xfId="1266"/>
    <cellStyle name="R02L" xfId="1267"/>
    <cellStyle name="R03A" xfId="1268"/>
    <cellStyle name="R03B" xfId="1269"/>
    <cellStyle name="R03H" xfId="1270"/>
    <cellStyle name="R03L" xfId="1271"/>
    <cellStyle name="R04A" xfId="1272"/>
    <cellStyle name="R04B" xfId="1273"/>
    <cellStyle name="R04H" xfId="1274"/>
    <cellStyle name="R04L" xfId="1275"/>
    <cellStyle name="R05A" xfId="1276"/>
    <cellStyle name="R05B" xfId="1277"/>
    <cellStyle name="R05H" xfId="1278"/>
    <cellStyle name="R05L" xfId="1279"/>
    <cellStyle name="R06A" xfId="1280"/>
    <cellStyle name="R06B" xfId="1281"/>
    <cellStyle name="R06H" xfId="1282"/>
    <cellStyle name="R06L" xfId="1283"/>
    <cellStyle name="R07A" xfId="1284"/>
    <cellStyle name="R07B" xfId="1285"/>
    <cellStyle name="R07H" xfId="1286"/>
    <cellStyle name="R07L" xfId="1287"/>
    <cellStyle name="R11A" xfId="1288"/>
    <cellStyle name="R11B" xfId="1289"/>
    <cellStyle name="R11L" xfId="1290"/>
    <cellStyle name="R12A" xfId="1291"/>
    <cellStyle name="R12B" xfId="1292"/>
    <cellStyle name="R12L" xfId="1293"/>
    <cellStyle name="R13A" xfId="1294"/>
    <cellStyle name="R13B" xfId="1295"/>
    <cellStyle name="R13L" xfId="1296"/>
    <cellStyle name="row" xfId="1041"/>
    <cellStyle name="Row label" xfId="1042"/>
    <cellStyle name="Row label (indent)" xfId="1043"/>
    <cellStyle name="RowCodes" xfId="1044"/>
    <cellStyle name="Row-Col Headings" xfId="1045"/>
    <cellStyle name="RowTitles" xfId="1046"/>
    <cellStyle name="RowTitles1-Detail" xfId="1047"/>
    <cellStyle name="RowTitles-Col2" xfId="1048"/>
    <cellStyle name="RowTitles-Detail" xfId="1049"/>
    <cellStyle name="semestre" xfId="1050"/>
    <cellStyle name="ss1" xfId="1051"/>
    <cellStyle name="ss10" xfId="1052"/>
    <cellStyle name="ss11" xfId="1053"/>
    <cellStyle name="ss12" xfId="1054"/>
    <cellStyle name="ss13" xfId="1055"/>
    <cellStyle name="ss14" xfId="1056"/>
    <cellStyle name="ss15" xfId="1057"/>
    <cellStyle name="ss16" xfId="1058"/>
    <cellStyle name="ss17" xfId="1059"/>
    <cellStyle name="ss18" xfId="1060"/>
    <cellStyle name="ss19" xfId="1061"/>
    <cellStyle name="ss2" xfId="1062"/>
    <cellStyle name="ss20" xfId="1063"/>
    <cellStyle name="ss21" xfId="1064"/>
    <cellStyle name="ss22" xfId="1065"/>
    <cellStyle name="ss3" xfId="1066"/>
    <cellStyle name="ss4" xfId="1067"/>
    <cellStyle name="ss5" xfId="1068"/>
    <cellStyle name="ss6" xfId="1069"/>
    <cellStyle name="ss7" xfId="1070"/>
    <cellStyle name="ss8" xfId="1071"/>
    <cellStyle name="ss9" xfId="1072"/>
    <cellStyle name="Standaard 2" xfId="1073"/>
    <cellStyle name="Standaard 3" xfId="1074"/>
    <cellStyle name="Standard_cpi-mp-be-stats" xfId="1075"/>
    <cellStyle name="Style 1" xfId="1076"/>
    <cellStyle name="Style 2" xfId="1077"/>
    <cellStyle name="Style 27" xfId="1078"/>
    <cellStyle name="Style 35" xfId="1079"/>
    <cellStyle name="Style 36" xfId="1080"/>
    <cellStyle name="Sub-total row" xfId="1081"/>
    <cellStyle name="Table finish row" xfId="1082"/>
    <cellStyle name="Table No." xfId="1083"/>
    <cellStyle name="Table shading" xfId="1084"/>
    <cellStyle name="Table Title" xfId="1085"/>
    <cellStyle name="Table unfinish row" xfId="1086"/>
    <cellStyle name="Table unshading" xfId="1087"/>
    <cellStyle name="Tagline" xfId="1088"/>
    <cellStyle name="temp" xfId="1089"/>
    <cellStyle name="Testo avviso" xfId="1090"/>
    <cellStyle name="Testo descrittivo" xfId="1091"/>
    <cellStyle name="tête chapitre" xfId="1092"/>
    <cellStyle name="Text" xfId="1093"/>
    <cellStyle name="Title 1" xfId="1094"/>
    <cellStyle name="Title 2" xfId="1095"/>
    <cellStyle name="Title 2 2" xfId="1096"/>
    <cellStyle name="Title 2 3" xfId="1097"/>
    <cellStyle name="Title 2 4" xfId="1098"/>
    <cellStyle name="Title 2 5" xfId="1099"/>
    <cellStyle name="Title 3" xfId="1100"/>
    <cellStyle name="Title 4" xfId="1101"/>
    <cellStyle name="Title 5" xfId="1102"/>
    <cellStyle name="Title 6" xfId="1103"/>
    <cellStyle name="Title 7" xfId="1104"/>
    <cellStyle name="Title 8" xfId="1105"/>
    <cellStyle name="title1" xfId="1106"/>
    <cellStyle name="Titolo" xfId="1107"/>
    <cellStyle name="Titolo 1" xfId="1108"/>
    <cellStyle name="Titolo 2" xfId="1109"/>
    <cellStyle name="Titolo 3" xfId="1110"/>
    <cellStyle name="Titolo 4" xfId="1111"/>
    <cellStyle name="Titolo_SSI2012-Finaldata_JRCresults_2003" xfId="1112"/>
    <cellStyle name="titre" xfId="1113"/>
    <cellStyle name="Totaal 2" xfId="1114"/>
    <cellStyle name="Total 2" xfId="1115"/>
    <cellStyle name="Total 2 2" xfId="1116"/>
    <cellStyle name="Total 2 2 2" xfId="1207"/>
    <cellStyle name="Total 2 3" xfId="1117"/>
    <cellStyle name="Total 2 3 2" xfId="1208"/>
    <cellStyle name="Total 2 4" xfId="1118"/>
    <cellStyle name="Total 2 5" xfId="1119"/>
    <cellStyle name="Total 2_10-WRD_charts_v1" xfId="1120"/>
    <cellStyle name="Total 3" xfId="1121"/>
    <cellStyle name="Total 3 2" xfId="1122"/>
    <cellStyle name="Total 3 3" xfId="1209"/>
    <cellStyle name="Total 4" xfId="1123"/>
    <cellStyle name="Total 4 2" xfId="1210"/>
    <cellStyle name="Total 5" xfId="1124"/>
    <cellStyle name="Total 5 2" xfId="1211"/>
    <cellStyle name="Total 6" xfId="1125"/>
    <cellStyle name="Total 6 2" xfId="1212"/>
    <cellStyle name="Total 7" xfId="1126"/>
    <cellStyle name="Total 7 2" xfId="1213"/>
    <cellStyle name="Total 8" xfId="1127"/>
    <cellStyle name="Total 8 2" xfId="1214"/>
    <cellStyle name="Total row" xfId="1128"/>
    <cellStyle name="Totale" xfId="1129"/>
    <cellStyle name="Uitvoer 2" xfId="1130"/>
    <cellStyle name="Unhighlight" xfId="1131"/>
    <cellStyle name="Untotal row" xfId="1132"/>
    <cellStyle name="Valore non valido" xfId="1133"/>
    <cellStyle name="Valore valido" xfId="1134"/>
    <cellStyle name="Verklarende tekst 2" xfId="1135"/>
    <cellStyle name="Waarschuwingstekst 2" xfId="1136"/>
    <cellStyle name="Währung [0]_Germany" xfId="1137"/>
    <cellStyle name="Währung_Germany" xfId="1138"/>
    <cellStyle name="Warning Text 2" xfId="1139"/>
    <cellStyle name="Warning Text 2 2" xfId="1140"/>
    <cellStyle name="Warning Text 2 3" xfId="1141"/>
    <cellStyle name="Warning Text 2 4" xfId="1142"/>
    <cellStyle name="Warning Text 2 5" xfId="1143"/>
    <cellStyle name="Warning Text 3" xfId="1144"/>
    <cellStyle name="Warning Text 3 2" xfId="1145"/>
    <cellStyle name="Warning Text 4" xfId="1146"/>
    <cellStyle name="Warning Text 5" xfId="1147"/>
    <cellStyle name="Warning Text 6" xfId="1148"/>
    <cellStyle name="Warning Text 7" xfId="1149"/>
    <cellStyle name="Warning Text 8" xfId="1150"/>
    <cellStyle name="Wrapped" xfId="115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2.1'!$C$7</c:f>
              <c:strCache>
                <c:ptCount val="1"/>
                <c:pt idx="0">
                  <c:v>Governments and EU Institutions</c:v>
                </c:pt>
              </c:strCache>
            </c:strRef>
          </c:tx>
          <c:cat>
            <c:numRef>
              <c:f>'Fig 2.1'!$B$8:$B$12</c:f>
              <c:numCache>
                <c:formatCode>General</c:formatCode>
                <c:ptCount val="5"/>
                <c:pt idx="0">
                  <c:v>2012</c:v>
                </c:pt>
                <c:pt idx="1">
                  <c:v>2013</c:v>
                </c:pt>
                <c:pt idx="2">
                  <c:v>2014</c:v>
                </c:pt>
                <c:pt idx="3">
                  <c:v>2015</c:v>
                </c:pt>
                <c:pt idx="4">
                  <c:v>2016</c:v>
                </c:pt>
              </c:numCache>
            </c:numRef>
          </c:cat>
          <c:val>
            <c:numRef>
              <c:f>'Fig 2.1'!$C$8:$C$12</c:f>
              <c:numCache>
                <c:formatCode>_-* #,##0.0_-;\-* #,##0.0_-;_-* "-"??_-;_-@_-</c:formatCode>
                <c:ptCount val="5"/>
                <c:pt idx="0">
                  <c:v>11.753093031012883</c:v>
                </c:pt>
                <c:pt idx="1">
                  <c:v>14.061875229169585</c:v>
                </c:pt>
                <c:pt idx="2">
                  <c:v>17.746522029591574</c:v>
                </c:pt>
                <c:pt idx="3">
                  <c:v>19.175385708303729</c:v>
                </c:pt>
                <c:pt idx="4">
                  <c:v>20.33592019631698</c:v>
                </c:pt>
              </c:numCache>
            </c:numRef>
          </c:val>
        </c:ser>
        <c:ser>
          <c:idx val="1"/>
          <c:order val="1"/>
          <c:tx>
            <c:strRef>
              <c:f>'Fig 2.1'!$D$7</c:f>
              <c:strCache>
                <c:ptCount val="1"/>
                <c:pt idx="0">
                  <c:v>Private</c:v>
                </c:pt>
              </c:strCache>
            </c:strRef>
          </c:tx>
          <c:cat>
            <c:numRef>
              <c:f>'Fig 2.1'!$B$8:$B$12</c:f>
              <c:numCache>
                <c:formatCode>General</c:formatCode>
                <c:ptCount val="5"/>
                <c:pt idx="0">
                  <c:v>2012</c:v>
                </c:pt>
                <c:pt idx="1">
                  <c:v>2013</c:v>
                </c:pt>
                <c:pt idx="2">
                  <c:v>2014</c:v>
                </c:pt>
                <c:pt idx="3">
                  <c:v>2015</c:v>
                </c:pt>
                <c:pt idx="4">
                  <c:v>2016</c:v>
                </c:pt>
              </c:numCache>
            </c:numRef>
          </c:cat>
          <c:val>
            <c:numRef>
              <c:f>'Fig 2.1'!$D$8:$D$12</c:f>
              <c:numCache>
                <c:formatCode>_-* #,##0.0_-;\-* #,##0.0_-;_-* "-"??_-;_-@_-</c:formatCode>
                <c:ptCount val="5"/>
                <c:pt idx="0">
                  <c:v>4.3495923961185232</c:v>
                </c:pt>
                <c:pt idx="1">
                  <c:v>4.8857463944843644</c:v>
                </c:pt>
                <c:pt idx="2">
                  <c:v>5.1997257199854605</c:v>
                </c:pt>
                <c:pt idx="3">
                  <c:v>6.5560147267321875</c:v>
                </c:pt>
                <c:pt idx="4">
                  <c:v>6.9205482806831435</c:v>
                </c:pt>
              </c:numCache>
            </c:numRef>
          </c:val>
        </c:ser>
        <c:dLbls>
          <c:showVal val="1"/>
        </c:dLbls>
        <c:gapWidth val="50"/>
        <c:overlap val="100"/>
        <c:axId val="89744896"/>
        <c:axId val="89746432"/>
      </c:barChart>
      <c:lineChart>
        <c:grouping val="standard"/>
        <c:ser>
          <c:idx val="2"/>
          <c:order val="2"/>
          <c:tx>
            <c:strRef>
              <c:f>'Fig 2.1'!$E$7</c:f>
              <c:strCache>
                <c:ptCount val="1"/>
                <c:pt idx="0">
                  <c:v>Total</c:v>
                </c:pt>
              </c:strCache>
            </c:strRef>
          </c:tx>
          <c:marker>
            <c:symbol val="none"/>
          </c:marker>
          <c:dLbls>
            <c:dLblPos val="t"/>
            <c:showVal val="1"/>
          </c:dLbls>
          <c:cat>
            <c:numRef>
              <c:f>'Fig 2.1'!$B$8:$B$12</c:f>
              <c:numCache>
                <c:formatCode>General</c:formatCode>
                <c:ptCount val="5"/>
                <c:pt idx="0">
                  <c:v>2012</c:v>
                </c:pt>
                <c:pt idx="1">
                  <c:v>2013</c:v>
                </c:pt>
                <c:pt idx="2">
                  <c:v>2014</c:v>
                </c:pt>
                <c:pt idx="3">
                  <c:v>2015</c:v>
                </c:pt>
                <c:pt idx="4">
                  <c:v>2016</c:v>
                </c:pt>
              </c:numCache>
            </c:numRef>
          </c:cat>
          <c:val>
            <c:numRef>
              <c:f>'Fig 2.1'!$E$8:$E$12</c:f>
              <c:numCache>
                <c:formatCode>_-* #,##0.0_-;\-* #,##0.0_-;_-* "-"??_-;_-@_-</c:formatCode>
                <c:ptCount val="5"/>
                <c:pt idx="0">
                  <c:v>16.102685427131405</c:v>
                </c:pt>
                <c:pt idx="1">
                  <c:v>18.947621623653951</c:v>
                </c:pt>
                <c:pt idx="2">
                  <c:v>22.946247749577033</c:v>
                </c:pt>
                <c:pt idx="3">
                  <c:v>25.731400435035916</c:v>
                </c:pt>
                <c:pt idx="4">
                  <c:v>27.256468477000123</c:v>
                </c:pt>
              </c:numCache>
            </c:numRef>
          </c:val>
        </c:ser>
        <c:dLbls>
          <c:showVal val="1"/>
        </c:dLbls>
        <c:marker val="1"/>
        <c:axId val="89744896"/>
        <c:axId val="89746432"/>
      </c:lineChart>
      <c:catAx>
        <c:axId val="89744896"/>
        <c:scaling>
          <c:orientation val="minMax"/>
        </c:scaling>
        <c:axPos val="b"/>
        <c:numFmt formatCode="General" sourceLinked="1"/>
        <c:tickLblPos val="nextTo"/>
        <c:crossAx val="89746432"/>
        <c:crosses val="autoZero"/>
        <c:auto val="1"/>
        <c:lblAlgn val="ctr"/>
        <c:lblOffset val="100"/>
      </c:catAx>
      <c:valAx>
        <c:axId val="89746432"/>
        <c:scaling>
          <c:orientation val="minMax"/>
        </c:scaling>
        <c:axPos val="l"/>
        <c:majorGridlines>
          <c:spPr>
            <a:ln>
              <a:prstDash val="sysDot"/>
            </a:ln>
          </c:spPr>
        </c:majorGridlines>
        <c:title>
          <c:tx>
            <c:rich>
              <a:bodyPr rot="-5400000" vert="horz"/>
              <a:lstStyle/>
              <a:p>
                <a:pPr>
                  <a:defRPr/>
                </a:pPr>
                <a:r>
                  <a:rPr lang="en-US"/>
                  <a:t>US$ billions</a:t>
                </a:r>
              </a:p>
            </c:rich>
          </c:tx>
          <c:layout>
            <c:manualLayout>
              <c:xMode val="edge"/>
              <c:yMode val="edge"/>
              <c:x val="4.7114252061248524E-3"/>
              <c:y val="0.31670367291045215"/>
            </c:manualLayout>
          </c:layout>
        </c:title>
        <c:numFmt formatCode="#,##0" sourceLinked="0"/>
        <c:tickLblPos val="nextTo"/>
        <c:crossAx val="89744896"/>
        <c:crosses val="autoZero"/>
        <c:crossBetween val="between"/>
      </c:valAx>
    </c:plotArea>
    <c:legend>
      <c:legendPos val="b"/>
      <c:layout/>
    </c:legend>
    <c:plotVisOnly val="1"/>
    <c:dispBlanksAs val="gap"/>
  </c:chart>
  <c:spPr>
    <a:ln>
      <a:noFill/>
    </a:ln>
  </c:spPr>
  <c:printSettings>
    <c:headerFooter/>
    <c:pageMargins b="0.75000000000000133" l="0.70000000000000062" r="0.70000000000000062" t="0.750000000000001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layout/>
              <c:tx>
                <c:rich>
                  <a:bodyPr/>
                  <a:lstStyle/>
                  <a:p>
                    <a:r>
                      <a:rPr lang="en-US"/>
                      <a:t>International resources,</a:t>
                    </a:r>
                    <a:r>
                      <a:rPr lang="en-US" baseline="0"/>
                      <a:t> US$8.4 billion</a:t>
                    </a:r>
                    <a:endParaRPr lang="en-US"/>
                  </a:p>
                </c:rich>
              </c:tx>
              <c:showCatName val="1"/>
              <c:showPercent val="1"/>
            </c:dLbl>
            <c:dLbl>
              <c:idx val="1"/>
              <c:layout>
                <c:manualLayout>
                  <c:x val="0.23670435225447631"/>
                  <c:y val="-0.30460293373798841"/>
                </c:manualLayout>
              </c:layout>
              <c:tx>
                <c:rich>
                  <a:bodyPr/>
                  <a:lstStyle/>
                  <a:p>
                    <a:r>
                      <a:rPr lang="en-US"/>
                      <a:t>Non-grant government revenue,</a:t>
                    </a:r>
                    <a:r>
                      <a:rPr lang="en-US" baseline="0"/>
                      <a:t> US$4.1 billion</a:t>
                    </a:r>
                    <a:endParaRPr lang="en-US"/>
                  </a:p>
                </c:rich>
              </c:tx>
              <c:showCatName val="1"/>
              <c:showPercent val="1"/>
            </c:dLbl>
            <c:numFmt formatCode="0.0%" sourceLinked="0"/>
            <c:showCatName val="1"/>
            <c:showPercent val="1"/>
            <c:showLeaderLines val="1"/>
          </c:dLbls>
          <c:cat>
            <c:strRef>
              <c:f>'Fig 2.7'!$B$17:$B$18</c:f>
              <c:strCache>
                <c:ptCount val="2"/>
                <c:pt idx="0">
                  <c:v>International resources</c:v>
                </c:pt>
                <c:pt idx="1">
                  <c:v>Non-grant government revenue</c:v>
                </c:pt>
              </c:strCache>
            </c:strRef>
          </c:cat>
          <c:val>
            <c:numRef>
              <c:f>'Fig 2.7'!$C$17:$C$18</c:f>
              <c:numCache>
                <c:formatCode>_-* #,##0_-;\-* #,##0_-;_-* "-"??_-;_-@_-</c:formatCode>
                <c:ptCount val="2"/>
                <c:pt idx="0">
                  <c:v>8384.1477561693264</c:v>
                </c:pt>
                <c:pt idx="1">
                  <c:v>4050.7726349999998</c:v>
                </c:pt>
              </c:numCache>
            </c:numRef>
          </c:val>
        </c:ser>
        <c:firstSliceAng val="0"/>
      </c:pieChart>
    </c:plotArea>
    <c:plotVisOnly val="1"/>
  </c:chart>
  <c:spPr>
    <a:ln>
      <a:noFill/>
    </a:ln>
  </c:spPr>
  <c:printSettings>
    <c:headerFooter/>
    <c:pageMargins b="0.75000000000000377" l="0.70000000000000062" r="0.70000000000000062" t="0.750000000000003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layout>
                <c:manualLayout>
                  <c:x val="-6.0410386729842114E-2"/>
                  <c:y val="1.8898488120950324E-2"/>
                </c:manualLayout>
              </c:layout>
              <c:tx>
                <c:rich>
                  <a:bodyPr/>
                  <a:lstStyle/>
                  <a:p>
                    <a:r>
                      <a:rPr lang="en-US"/>
                      <a:t>ODA gross (less humanitarian assistance),</a:t>
                    </a:r>
                    <a:r>
                      <a:rPr lang="en-US" baseline="0"/>
                      <a:t> US$1.1 billion, 13%</a:t>
                    </a:r>
                    <a:endParaRPr lang="en-US"/>
                  </a:p>
                </c:rich>
              </c:tx>
              <c:showCatName val="1"/>
              <c:showPercent val="1"/>
            </c:dLbl>
            <c:dLbl>
              <c:idx val="1"/>
              <c:layout/>
              <c:tx>
                <c:rich>
                  <a:bodyPr/>
                  <a:lstStyle/>
                  <a:p>
                    <a:r>
                      <a:rPr lang="en-US"/>
                      <a:t>International humanitarian assistance,</a:t>
                    </a:r>
                    <a:r>
                      <a:rPr lang="en-US" baseline="0"/>
                      <a:t> US$455 million, 5%</a:t>
                    </a:r>
                    <a:endParaRPr lang="en-US"/>
                  </a:p>
                </c:rich>
              </c:tx>
              <c:showCatName val="1"/>
              <c:showPercent val="1"/>
            </c:dLbl>
            <c:dLbl>
              <c:idx val="2"/>
              <c:layout/>
              <c:tx>
                <c:rich>
                  <a:bodyPr/>
                  <a:lstStyle/>
                  <a:p>
                    <a:r>
                      <a:rPr lang="en-US"/>
                      <a:t>Other Official Flows,</a:t>
                    </a:r>
                  </a:p>
                  <a:p>
                    <a:r>
                      <a:rPr lang="en-US"/>
                      <a:t>US$0.2 million,
0.003%</a:t>
                    </a:r>
                  </a:p>
                </c:rich>
              </c:tx>
              <c:showCatName val="1"/>
              <c:showPercent val="1"/>
            </c:dLbl>
            <c:dLbl>
              <c:idx val="3"/>
              <c:layout/>
              <c:tx>
                <c:rich>
                  <a:bodyPr/>
                  <a:lstStyle/>
                  <a:p>
                    <a:r>
                      <a:rPr lang="en-US"/>
                      <a:t>Long-term debt (official), US$22</a:t>
                    </a:r>
                    <a:r>
                      <a:rPr lang="en-US" baseline="0"/>
                      <a:t> </a:t>
                    </a:r>
                    <a:r>
                      <a:rPr lang="en-US"/>
                      <a:t>million,
0.3%</a:t>
                    </a:r>
                  </a:p>
                </c:rich>
              </c:tx>
              <c:showCatName val="1"/>
              <c:showPercent val="1"/>
            </c:dLbl>
            <c:dLbl>
              <c:idx val="4"/>
              <c:layout>
                <c:manualLayout>
                  <c:x val="8.7106506472871048E-2"/>
                  <c:y val="0.11389828971162622"/>
                </c:manualLayout>
              </c:layout>
              <c:tx>
                <c:rich>
                  <a:bodyPr/>
                  <a:lstStyle/>
                  <a:p>
                    <a:r>
                      <a:rPr lang="en-US"/>
                      <a:t>Foreign direct investment, US$51 million,
0.6%</a:t>
                    </a:r>
                  </a:p>
                </c:rich>
              </c:tx>
              <c:showCatName val="1"/>
              <c:showPercent val="1"/>
            </c:dLbl>
            <c:dLbl>
              <c:idx val="5"/>
              <c:layout/>
              <c:tx>
                <c:rich>
                  <a:bodyPr/>
                  <a:lstStyle/>
                  <a:p>
                    <a:r>
                      <a:rPr lang="en-US"/>
                      <a:t>Short-term debt, US$17 million,
0.2%</a:t>
                    </a:r>
                  </a:p>
                </c:rich>
              </c:tx>
              <c:showCatName val="1"/>
              <c:showPercent val="1"/>
            </c:dLbl>
            <c:dLbl>
              <c:idx val="6"/>
              <c:layout/>
              <c:tx>
                <c:rich>
                  <a:bodyPr/>
                  <a:lstStyle/>
                  <a:p>
                    <a:r>
                      <a:rPr lang="en-US"/>
                      <a:t>Remittances,</a:t>
                    </a:r>
                  </a:p>
                  <a:p>
                    <a:r>
                      <a:rPr lang="en-US"/>
                      <a:t>US$6.7 billion,
80%</a:t>
                    </a:r>
                  </a:p>
                </c:rich>
              </c:tx>
              <c:showCatName val="1"/>
              <c:showPercent val="1"/>
            </c:dLbl>
            <c:dLbl>
              <c:idx val="7"/>
              <c:tx>
                <c:rich>
                  <a:bodyPr/>
                  <a:lstStyle/>
                  <a:p>
                    <a:r>
                      <a:rPr lang="en-US"/>
                      <a:t>Short-term debt,</a:t>
                    </a:r>
                    <a:r>
                      <a:rPr lang="en-US" baseline="0"/>
                      <a:t> US$50.0m, 1.0%</a:t>
                    </a:r>
                    <a:endParaRPr lang="en-US"/>
                  </a:p>
                </c:rich>
              </c:tx>
              <c:showCatName val="1"/>
              <c:showPercent val="1"/>
            </c:dLbl>
            <c:dLbl>
              <c:idx val="9"/>
              <c:tx>
                <c:rich>
                  <a:bodyPr/>
                  <a:lstStyle/>
                  <a:p>
                    <a:r>
                      <a:rPr lang="en-US"/>
                      <a:t>Remittances,</a:t>
                    </a:r>
                    <a:r>
                      <a:rPr lang="en-US" baseline="0"/>
                      <a:t> US$3.3bn, 70.0%</a:t>
                    </a:r>
                    <a:endParaRPr lang="en-US"/>
                  </a:p>
                </c:rich>
              </c:tx>
              <c:showCatName val="1"/>
              <c:showPercent val="1"/>
            </c:dLbl>
            <c:numFmt formatCode="0.0%" sourceLinked="0"/>
            <c:showCatName val="1"/>
            <c:showPercent val="1"/>
            <c:showLeaderLines val="1"/>
          </c:dLbls>
          <c:cat>
            <c:strRef>
              <c:f>'Fig 2.7'!$B$8:$B$14</c:f>
              <c:strCache>
                <c:ptCount val="7"/>
                <c:pt idx="0">
                  <c:v>ODA gross (less humanitarian assistance)</c:v>
                </c:pt>
                <c:pt idx="1">
                  <c:v>International humanitarian assistance</c:v>
                </c:pt>
                <c:pt idx="2">
                  <c:v>Other Official Flows</c:v>
                </c:pt>
                <c:pt idx="3">
                  <c:v>Long-term debt (official)</c:v>
                </c:pt>
                <c:pt idx="4">
                  <c:v>Foreign direct investment</c:v>
                </c:pt>
                <c:pt idx="5">
                  <c:v>Short-term debt</c:v>
                </c:pt>
                <c:pt idx="6">
                  <c:v>Remittances</c:v>
                </c:pt>
              </c:strCache>
            </c:strRef>
          </c:cat>
          <c:val>
            <c:numRef>
              <c:f>'Fig 2.7'!$C$8:$C$14</c:f>
              <c:numCache>
                <c:formatCode>_-* #,##0_-;\-* #,##0_-;_-* "-"??_-;_-@_-</c:formatCode>
                <c:ptCount val="7"/>
                <c:pt idx="0">
                  <c:v>1109.1653322017883</c:v>
                </c:pt>
                <c:pt idx="1">
                  <c:v>455.15416927883854</c:v>
                </c:pt>
                <c:pt idx="2" formatCode="_-* #,##0.0_-;\-* #,##0.0_-;_-* &quot;-&quot;??_-;_-@_-">
                  <c:v>0.22</c:v>
                </c:pt>
                <c:pt idx="3">
                  <c:v>21.693000000000001</c:v>
                </c:pt>
                <c:pt idx="4">
                  <c:v>51.437478688699997</c:v>
                </c:pt>
                <c:pt idx="5">
                  <c:v>16.542000000000002</c:v>
                </c:pt>
                <c:pt idx="6">
                  <c:v>6729.9357760000003</c:v>
                </c:pt>
              </c:numCache>
            </c:numRef>
          </c:val>
        </c:ser>
        <c:dLbls>
          <c:showCatName val="1"/>
          <c:showPercent val="1"/>
        </c:dLbls>
        <c:firstSliceAng val="0"/>
      </c:pieChart>
    </c:plotArea>
    <c:plotVisOnly val="1"/>
  </c:chart>
  <c:spPr>
    <a:ln>
      <a:noFill/>
    </a:ln>
  </c:spPr>
  <c:printSettings>
    <c:headerFooter/>
    <c:pageMargins b="0.75000000000000377" l="0.70000000000000062" r="0.70000000000000062" t="0.7500000000000037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2.8'!$B$7</c:f>
              <c:strCache>
                <c:ptCount val="1"/>
                <c:pt idx="0">
                  <c:v>Humanitarian assistance</c:v>
                </c:pt>
              </c:strCache>
            </c:strRef>
          </c:tx>
          <c:dLbls>
            <c:spPr>
              <a:noFill/>
              <a:ln>
                <a:noFill/>
              </a:ln>
              <a:effectLst/>
            </c:spPr>
            <c:dLblPos val="ctr"/>
            <c:showVal val="1"/>
            <c:extLst xmlns:c16r2="http://schemas.microsoft.com/office/drawing/2015/06/chart">
              <c:ext xmlns:c15="http://schemas.microsoft.com/office/drawing/2012/chart" uri="{CE6537A1-D6FC-4f65-9D91-7224C49458BB}">
                <c15:showLeaderLines val="0"/>
              </c:ext>
            </c:extLst>
          </c:dLbls>
          <c:cat>
            <c:numRef>
              <c:f>'Fig 2.8'!$C$6:$M$6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 2.8'!$C$7:$M$7</c:f>
              <c:numCache>
                <c:formatCode>_-* #,##0.0_-;\-* #,##0.0_-;_-* "-"??_-;_-@_-</c:formatCode>
                <c:ptCount val="11"/>
                <c:pt idx="0">
                  <c:v>9.7502070957940994</c:v>
                </c:pt>
                <c:pt idx="1">
                  <c:v>8.8513963532412028</c:v>
                </c:pt>
                <c:pt idx="2">
                  <c:v>11.296956570261292</c:v>
                </c:pt>
                <c:pt idx="3">
                  <c:v>11.136942907498003</c:v>
                </c:pt>
                <c:pt idx="4">
                  <c:v>12.070217613000274</c:v>
                </c:pt>
                <c:pt idx="5">
                  <c:v>12.505527852527328</c:v>
                </c:pt>
                <c:pt idx="6">
                  <c:v>11.19112607191315</c:v>
                </c:pt>
                <c:pt idx="7">
                  <c:v>13.305260101786706</c:v>
                </c:pt>
                <c:pt idx="8">
                  <c:v>16.078545614525918</c:v>
                </c:pt>
                <c:pt idx="9">
                  <c:v>17.214991656635242</c:v>
                </c:pt>
                <c:pt idx="10">
                  <c:v>18.84296067357705</c:v>
                </c:pt>
              </c:numCache>
            </c:numRef>
          </c:val>
          <c:extLst xmlns:c16r2="http://schemas.microsoft.com/office/drawing/2015/06/chart">
            <c:ext xmlns:c16="http://schemas.microsoft.com/office/drawing/2014/chart" uri="{C3380CC4-5D6E-409C-BE32-E72D297353CC}">
              <c16:uniqueId val="{00000000-AFB4-427D-81C8-C524F57346E6}"/>
            </c:ext>
          </c:extLst>
        </c:ser>
        <c:ser>
          <c:idx val="1"/>
          <c:order val="1"/>
          <c:tx>
            <c:strRef>
              <c:f>'Fig 2.8'!$B$8</c:f>
              <c:strCache>
                <c:ptCount val="1"/>
                <c:pt idx="0">
                  <c:v>ODA (excluding humanitarian assistance)</c:v>
                </c:pt>
              </c:strCache>
            </c:strRef>
          </c:tx>
          <c:dLbls>
            <c:spPr>
              <a:noFill/>
              <a:ln>
                <a:noFill/>
              </a:ln>
              <a:effectLst/>
            </c:spPr>
            <c:dLblPos val="ctr"/>
            <c:showVal val="1"/>
            <c:extLst xmlns:c16r2="http://schemas.microsoft.com/office/drawing/2015/06/chart">
              <c:ext xmlns:c15="http://schemas.microsoft.com/office/drawing/2012/chart" uri="{CE6537A1-D6FC-4f65-9D91-7224C49458BB}">
                <c15:showLeaderLines val="0"/>
              </c:ext>
            </c:extLst>
          </c:dLbls>
          <c:cat>
            <c:numRef>
              <c:f>'Fig 2.8'!$C$6:$M$6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 2.8'!$C$8:$M$8</c:f>
              <c:numCache>
                <c:formatCode>_-* #,##0_-;\-* #,##0_-;_-* "-"??_-;_-@_-</c:formatCode>
                <c:ptCount val="11"/>
                <c:pt idx="0">
                  <c:v>99.34362350320589</c:v>
                </c:pt>
                <c:pt idx="1">
                  <c:v>91.478127585758799</c:v>
                </c:pt>
                <c:pt idx="2">
                  <c:v>100.9446938577387</c:v>
                </c:pt>
                <c:pt idx="3">
                  <c:v>103.14381517050199</c:v>
                </c:pt>
                <c:pt idx="4">
                  <c:v>108.56003955999972</c:v>
                </c:pt>
                <c:pt idx="5">
                  <c:v>107.16780767347267</c:v>
                </c:pt>
                <c:pt idx="6">
                  <c:v>104.11647588108686</c:v>
                </c:pt>
                <c:pt idx="7">
                  <c:v>108.5330160292133</c:v>
                </c:pt>
                <c:pt idx="8">
                  <c:v>107.86723231047408</c:v>
                </c:pt>
                <c:pt idx="9">
                  <c:v>114.34031834336476</c:v>
                </c:pt>
                <c:pt idx="10">
                  <c:v>124.48574172542295</c:v>
                </c:pt>
              </c:numCache>
            </c:numRef>
          </c:val>
          <c:extLst xmlns:c16r2="http://schemas.microsoft.com/office/drawing/2015/06/chart">
            <c:ext xmlns:c16="http://schemas.microsoft.com/office/drawing/2014/chart" uri="{C3380CC4-5D6E-409C-BE32-E72D297353CC}">
              <c16:uniqueId val="{00000001-AFB4-427D-81C8-C524F57346E6}"/>
            </c:ext>
          </c:extLst>
        </c:ser>
        <c:ser>
          <c:idx val="3"/>
          <c:order val="3"/>
          <c:tx>
            <c:strRef>
              <c:f>'Fig 2.8'!$B$10</c:f>
              <c:strCache>
                <c:ptCount val="1"/>
              </c:strCache>
            </c:strRef>
          </c:tx>
          <c:cat>
            <c:numRef>
              <c:f>'Fig 2.8'!$C$6:$M$6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 2.8'!$C$10:$M$10</c:f>
              <c:numCache>
                <c:formatCode>0%</c:formatCode>
                <c:ptCount val="11"/>
              </c:numCache>
            </c:numRef>
          </c:val>
          <c:extLst xmlns:c16r2="http://schemas.microsoft.com/office/drawing/2015/06/chart">
            <c:ext xmlns:c16="http://schemas.microsoft.com/office/drawing/2014/chart" uri="{C3380CC4-5D6E-409C-BE32-E72D297353CC}">
              <c16:uniqueId val="{00000002-AFB4-427D-81C8-C524F57346E6}"/>
            </c:ext>
          </c:extLst>
        </c:ser>
        <c:gapWidth val="50"/>
        <c:overlap val="100"/>
        <c:axId val="100042624"/>
        <c:axId val="100044160"/>
      </c:barChart>
      <c:lineChart>
        <c:grouping val="standard"/>
        <c:ser>
          <c:idx val="2"/>
          <c:order val="2"/>
          <c:tx>
            <c:strRef>
              <c:f>'Fig 2.8'!$B$9</c:f>
              <c:strCache>
                <c:ptCount val="1"/>
                <c:pt idx="0">
                  <c:v>Humanitarian assistance as % of ODA</c:v>
                </c:pt>
              </c:strCache>
            </c:strRef>
          </c:tx>
          <c:marker>
            <c:symbol val="none"/>
          </c:marker>
          <c:dLbls>
            <c:spPr>
              <a:noFill/>
              <a:ln>
                <a:noFill/>
              </a:ln>
              <a:effectLst/>
            </c:spPr>
            <c:dLblPos val="t"/>
            <c:showVal val="1"/>
            <c:extLst xmlns:c16r2="http://schemas.microsoft.com/office/drawing/2015/06/chart">
              <c:ext xmlns:c15="http://schemas.microsoft.com/office/drawing/2012/chart" uri="{CE6537A1-D6FC-4f65-9D91-7224C49458BB}">
                <c15:showLeaderLines val="0"/>
              </c:ext>
            </c:extLst>
          </c:dLbls>
          <c:cat>
            <c:numRef>
              <c:f>'Fig 2.8'!$C$6:$M$6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 2.8'!$C$9:$M$9</c:f>
              <c:numCache>
                <c:formatCode>0%</c:formatCode>
                <c:ptCount val="11"/>
                <c:pt idx="0">
                  <c:v>8.93745048850038E-2</c:v>
                </c:pt>
                <c:pt idx="1">
                  <c:v>8.8223246814395528E-2</c:v>
                </c:pt>
                <c:pt idx="2">
                  <c:v>0.10064852509904945</c:v>
                </c:pt>
                <c:pt idx="3">
                  <c:v>9.745247664437709E-2</c:v>
                </c:pt>
                <c:pt idx="4">
                  <c:v>0.10005961933489008</c:v>
                </c:pt>
                <c:pt idx="5">
                  <c:v>0.1044971947807906</c:v>
                </c:pt>
                <c:pt idx="6">
                  <c:v>9.7054538316343725E-2</c:v>
                </c:pt>
                <c:pt idx="7">
                  <c:v>0.10920427081125923</c:v>
                </c:pt>
                <c:pt idx="8">
                  <c:v>0.12972241478249544</c:v>
                </c:pt>
                <c:pt idx="9">
                  <c:v>0.13085744434515978</c:v>
                </c:pt>
                <c:pt idx="10">
                  <c:v>0.13146676386647113</c:v>
                </c:pt>
              </c:numCache>
            </c:numRef>
          </c:val>
          <c:extLst xmlns:c16r2="http://schemas.microsoft.com/office/drawing/2015/06/chart">
            <c:ext xmlns:c16="http://schemas.microsoft.com/office/drawing/2014/chart" uri="{C3380CC4-5D6E-409C-BE32-E72D297353CC}">
              <c16:uniqueId val="{00000003-AFB4-427D-81C8-C524F57346E6}"/>
            </c:ext>
          </c:extLst>
        </c:ser>
        <c:marker val="1"/>
        <c:axId val="100051968"/>
        <c:axId val="100050432"/>
      </c:lineChart>
      <c:catAx>
        <c:axId val="100042624"/>
        <c:scaling>
          <c:orientation val="minMax"/>
        </c:scaling>
        <c:axPos val="b"/>
        <c:numFmt formatCode="General" sourceLinked="1"/>
        <c:tickLblPos val="nextTo"/>
        <c:crossAx val="100044160"/>
        <c:crosses val="autoZero"/>
        <c:auto val="1"/>
        <c:lblAlgn val="ctr"/>
        <c:lblOffset val="100"/>
      </c:catAx>
      <c:valAx>
        <c:axId val="100044160"/>
        <c:scaling>
          <c:orientation val="minMax"/>
        </c:scaling>
        <c:axPos val="l"/>
        <c:majorGridlines>
          <c:spPr>
            <a:ln>
              <a:prstDash val="sysDot"/>
            </a:ln>
          </c:spPr>
        </c:majorGridlines>
        <c:title>
          <c:tx>
            <c:rich>
              <a:bodyPr rot="-5400000" vert="horz"/>
              <a:lstStyle/>
              <a:p>
                <a:pPr>
                  <a:defRPr/>
                </a:pPr>
                <a:r>
                  <a:rPr lang="en-US"/>
                  <a:t>US$ billions</a:t>
                </a:r>
              </a:p>
            </c:rich>
          </c:tx>
          <c:layout/>
        </c:title>
        <c:numFmt formatCode="#,##0" sourceLinked="0"/>
        <c:tickLblPos val="nextTo"/>
        <c:crossAx val="100042624"/>
        <c:crosses val="autoZero"/>
        <c:crossBetween val="between"/>
      </c:valAx>
      <c:valAx>
        <c:axId val="100050432"/>
        <c:scaling>
          <c:orientation val="minMax"/>
        </c:scaling>
        <c:axPos val="r"/>
        <c:numFmt formatCode="0%" sourceLinked="1"/>
        <c:tickLblPos val="nextTo"/>
        <c:crossAx val="100051968"/>
        <c:crosses val="max"/>
        <c:crossBetween val="between"/>
      </c:valAx>
      <c:catAx>
        <c:axId val="100051968"/>
        <c:scaling>
          <c:orientation val="minMax"/>
        </c:scaling>
        <c:delete val="1"/>
        <c:axPos val="b"/>
        <c:numFmt formatCode="General" sourceLinked="1"/>
        <c:tickLblPos val="none"/>
        <c:crossAx val="100050432"/>
        <c:crosses val="autoZero"/>
        <c:auto val="1"/>
        <c:lblAlgn val="ctr"/>
        <c:lblOffset val="100"/>
      </c:catAx>
    </c:plotArea>
    <c:legend>
      <c:legendPos val="b"/>
      <c:legendEntry>
        <c:idx val="2"/>
        <c:delete val="1"/>
      </c:legendEntry>
      <c:layout/>
    </c:legend>
    <c:plotVisOnly val="1"/>
    <c:dispBlanksAs val="gap"/>
  </c:chart>
  <c:spPr>
    <a:ln>
      <a:noFill/>
    </a:ln>
  </c:spPr>
  <c:printSettings>
    <c:headerFooter/>
    <c:pageMargins b="0.75000000000000278" l="0.70000000000000062" r="0.70000000000000062" t="0.750000000000002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2.9'!$B$7</c:f>
              <c:strCache>
                <c:ptCount val="1"/>
                <c:pt idx="0">
                  <c:v>Humanitarian assistance</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numRef>
              <c:f>'Fig 2.9'!$C$6:$L$6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 2.9'!$C$7:$L$7</c:f>
              <c:numCache>
                <c:formatCode>_-* #,##0.0_-;\-* #,##0.0_-;_-* "-"??_-;_-@_-</c:formatCode>
                <c:ptCount val="10"/>
                <c:pt idx="0">
                  <c:v>4.9800156055514728</c:v>
                </c:pt>
                <c:pt idx="1">
                  <c:v>4.4875124198264755</c:v>
                </c:pt>
                <c:pt idx="2">
                  <c:v>5.9054521269833451</c:v>
                </c:pt>
                <c:pt idx="3">
                  <c:v>6.3541200422842827</c:v>
                </c:pt>
                <c:pt idx="4">
                  <c:v>5.7456873820205328</c:v>
                </c:pt>
                <c:pt idx="5">
                  <c:v>7.3866769172043227</c:v>
                </c:pt>
                <c:pt idx="6">
                  <c:v>6.3703121945702357</c:v>
                </c:pt>
                <c:pt idx="7">
                  <c:v>8.4591077987519956</c:v>
                </c:pt>
                <c:pt idx="8">
                  <c:v>9.5218268732574423</c:v>
                </c:pt>
                <c:pt idx="9">
                  <c:v>11.334605438585607</c:v>
                </c:pt>
              </c:numCache>
            </c:numRef>
          </c:val>
          <c:extLst xmlns:c16r2="http://schemas.microsoft.com/office/drawing/2015/06/chart">
            <c:ext xmlns:c16="http://schemas.microsoft.com/office/drawing/2014/chart" uri="{C3380CC4-5D6E-409C-BE32-E72D297353CC}">
              <c16:uniqueId val="{00000000-6BA1-4BD5-AAA4-AB4238850E56}"/>
            </c:ext>
          </c:extLst>
        </c:ser>
        <c:ser>
          <c:idx val="1"/>
          <c:order val="1"/>
          <c:tx>
            <c:strRef>
              <c:f>'Fig 2.9'!$B$8</c:f>
              <c:strCache>
                <c:ptCount val="1"/>
                <c:pt idx="0">
                  <c:v>ODA (excluding humanitarian assistance)</c:v>
                </c:pt>
              </c:strCache>
            </c:strRef>
          </c:tx>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numRef>
              <c:f>'Fig 2.9'!$C$6:$L$6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 2.9'!$C$8:$L$8</c:f>
              <c:numCache>
                <c:formatCode>_-* #,##0.0_-;\-* #,##0.0_-;_-* "-"??_-;_-@_-</c:formatCode>
                <c:ptCount val="10"/>
                <c:pt idx="0">
                  <c:v>30.513024394448529</c:v>
                </c:pt>
                <c:pt idx="1">
                  <c:v>27.339157580173524</c:v>
                </c:pt>
                <c:pt idx="2">
                  <c:v>29.376827873016662</c:v>
                </c:pt>
                <c:pt idx="3">
                  <c:v>26.535779957715711</c:v>
                </c:pt>
                <c:pt idx="4">
                  <c:v>30.291930614027777</c:v>
                </c:pt>
                <c:pt idx="5">
                  <c:v>30.882245516904728</c:v>
                </c:pt>
                <c:pt idx="6">
                  <c:v>26.931144099410233</c:v>
                </c:pt>
                <c:pt idx="7">
                  <c:v>27.302048555647868</c:v>
                </c:pt>
                <c:pt idx="8">
                  <c:v>28.858616927295188</c:v>
                </c:pt>
                <c:pt idx="9">
                  <c:v>28.288754258268856</c:v>
                </c:pt>
              </c:numCache>
            </c:numRef>
          </c:val>
          <c:extLst xmlns:c16r2="http://schemas.microsoft.com/office/drawing/2015/06/chart">
            <c:ext xmlns:c16="http://schemas.microsoft.com/office/drawing/2014/chart" uri="{C3380CC4-5D6E-409C-BE32-E72D297353CC}">
              <c16:uniqueId val="{00000001-6BA1-4BD5-AAA4-AB4238850E56}"/>
            </c:ext>
          </c:extLst>
        </c:ser>
        <c:dLbls>
          <c:showVal val="1"/>
        </c:dLbls>
        <c:gapWidth val="50"/>
        <c:overlap val="100"/>
        <c:axId val="100471168"/>
        <c:axId val="100472704"/>
      </c:barChart>
      <c:lineChart>
        <c:grouping val="standard"/>
        <c:ser>
          <c:idx val="2"/>
          <c:order val="2"/>
          <c:tx>
            <c:strRef>
              <c:f>'Fig 2.9'!$B$9</c:f>
              <c:strCache>
                <c:ptCount val="1"/>
                <c:pt idx="0">
                  <c:v>Humanitarian assistance as % of ODA</c:v>
                </c:pt>
              </c:strCache>
            </c:strRef>
          </c:tx>
          <c:marker>
            <c:symbol val="none"/>
          </c:marker>
          <c:dLbls>
            <c:spPr>
              <a:noFill/>
              <a:ln>
                <a:noFill/>
              </a:ln>
              <a:effectLst/>
            </c:spPr>
            <c:showVal val="1"/>
            <c:extLst xmlns:c16r2="http://schemas.microsoft.com/office/drawing/2015/06/chart">
              <c:ext xmlns:c15="http://schemas.microsoft.com/office/drawing/2012/chart" uri="{CE6537A1-D6FC-4f65-9D91-7224C49458BB}">
                <c15:showLeaderLines val="0"/>
              </c:ext>
            </c:extLst>
          </c:dLbls>
          <c:cat>
            <c:numRef>
              <c:f>'Fig 2.9'!$C$6:$L$6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 2.9'!$C$9:$L$9</c:f>
              <c:numCache>
                <c:formatCode>0%</c:formatCode>
                <c:ptCount val="10"/>
                <c:pt idx="0">
                  <c:v>0.14030963832772489</c:v>
                </c:pt>
                <c:pt idx="1">
                  <c:v>0.14099849025444622</c:v>
                </c:pt>
                <c:pt idx="2">
                  <c:v>0.16737728193822349</c:v>
                </c:pt>
                <c:pt idx="3">
                  <c:v>0.19319365648069114</c:v>
                </c:pt>
                <c:pt idx="4">
                  <c:v>0.15943582571552242</c:v>
                </c:pt>
                <c:pt idx="5">
                  <c:v>0.19302024847766774</c:v>
                </c:pt>
                <c:pt idx="6">
                  <c:v>0.19129230080312512</c:v>
                </c:pt>
                <c:pt idx="7">
                  <c:v>0.23654458247716117</c:v>
                </c:pt>
                <c:pt idx="8">
                  <c:v>0.24809058808018111</c:v>
                </c:pt>
                <c:pt idx="9">
                  <c:v>0.28605866653668477</c:v>
                </c:pt>
              </c:numCache>
            </c:numRef>
          </c:val>
          <c:extLst xmlns:c16r2="http://schemas.microsoft.com/office/drawing/2015/06/chart">
            <c:ext xmlns:c16="http://schemas.microsoft.com/office/drawing/2014/chart" uri="{C3380CC4-5D6E-409C-BE32-E72D297353CC}">
              <c16:uniqueId val="{00000002-6BA1-4BD5-AAA4-AB4238850E56}"/>
            </c:ext>
          </c:extLst>
        </c:ser>
        <c:marker val="1"/>
        <c:axId val="100484608"/>
        <c:axId val="100483072"/>
      </c:lineChart>
      <c:catAx>
        <c:axId val="100471168"/>
        <c:scaling>
          <c:orientation val="minMax"/>
        </c:scaling>
        <c:axPos val="b"/>
        <c:numFmt formatCode="General" sourceLinked="1"/>
        <c:tickLblPos val="nextTo"/>
        <c:crossAx val="100472704"/>
        <c:crosses val="autoZero"/>
        <c:auto val="1"/>
        <c:lblAlgn val="ctr"/>
        <c:lblOffset val="100"/>
      </c:catAx>
      <c:valAx>
        <c:axId val="100472704"/>
        <c:scaling>
          <c:orientation val="minMax"/>
          <c:max val="45"/>
        </c:scaling>
        <c:axPos val="l"/>
        <c:majorGridlines>
          <c:spPr>
            <a:ln>
              <a:prstDash val="sysDot"/>
            </a:ln>
          </c:spPr>
        </c:majorGridlines>
        <c:title>
          <c:tx>
            <c:rich>
              <a:bodyPr rot="-5400000" vert="horz"/>
              <a:lstStyle/>
              <a:p>
                <a:pPr>
                  <a:defRPr/>
                </a:pPr>
                <a:r>
                  <a:rPr lang="en-GB"/>
                  <a:t>US$</a:t>
                </a:r>
                <a:r>
                  <a:rPr lang="en-GB" baseline="0"/>
                  <a:t> billions</a:t>
                </a:r>
                <a:endParaRPr lang="en-GB"/>
              </a:p>
            </c:rich>
          </c:tx>
          <c:layout>
            <c:manualLayout>
              <c:xMode val="edge"/>
              <c:yMode val="edge"/>
              <c:x val="5.6338032334334034E-3"/>
              <c:y val="0.35621724843449676"/>
            </c:manualLayout>
          </c:layout>
        </c:title>
        <c:numFmt formatCode="#,##0" sourceLinked="0"/>
        <c:tickLblPos val="nextTo"/>
        <c:crossAx val="100471168"/>
        <c:crosses val="autoZero"/>
        <c:crossBetween val="between"/>
      </c:valAx>
      <c:valAx>
        <c:axId val="100483072"/>
        <c:scaling>
          <c:orientation val="minMax"/>
          <c:max val="1"/>
        </c:scaling>
        <c:axPos val="r"/>
        <c:numFmt formatCode="0%" sourceLinked="1"/>
        <c:tickLblPos val="nextTo"/>
        <c:crossAx val="100484608"/>
        <c:crosses val="max"/>
        <c:crossBetween val="between"/>
      </c:valAx>
      <c:catAx>
        <c:axId val="100484608"/>
        <c:scaling>
          <c:orientation val="minMax"/>
        </c:scaling>
        <c:delete val="1"/>
        <c:axPos val="b"/>
        <c:numFmt formatCode="General" sourceLinked="1"/>
        <c:tickLblPos val="none"/>
        <c:crossAx val="100483072"/>
        <c:crosses val="autoZero"/>
        <c:auto val="1"/>
        <c:lblAlgn val="ctr"/>
        <c:lblOffset val="100"/>
      </c:catAx>
    </c:plotArea>
    <c:legend>
      <c:legendPos val="b"/>
      <c:layout/>
    </c:legend>
    <c:plotVisOnly val="1"/>
    <c:dispBlanksAs val="gap"/>
  </c:chart>
  <c:spPr>
    <a:ln>
      <a:noFill/>
    </a:ln>
  </c:spPr>
  <c:printSettings>
    <c:headerFooter/>
    <c:pageMargins b="0.75000000000000311" l="0.70000000000000062" r="0.70000000000000062" t="0.750000000000003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0"/>
          <c:order val="0"/>
          <c:tx>
            <c:strRef>
              <c:f>'Fig 2.2'!$C$7</c:f>
              <c:strCache>
                <c:ptCount val="1"/>
                <c:pt idx="0">
                  <c:v>Funding</c:v>
                </c:pt>
              </c:strCache>
            </c:strRef>
          </c:tx>
          <c:dLbls>
            <c:showVal val="1"/>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2.2'!$D$7:$M$7</c:f>
              <c:numCache>
                <c:formatCode>0.0</c:formatCode>
                <c:ptCount val="10"/>
                <c:pt idx="0">
                  <c:v>3.9538955649999998</c:v>
                </c:pt>
                <c:pt idx="1">
                  <c:v>5.738996201</c:v>
                </c:pt>
                <c:pt idx="2">
                  <c:v>7.1427134939999997</c:v>
                </c:pt>
                <c:pt idx="3">
                  <c:v>8.0441310789999996</c:v>
                </c:pt>
                <c:pt idx="4">
                  <c:v>5.9305234770000004</c:v>
                </c:pt>
                <c:pt idx="5">
                  <c:v>6.2896886079999996</c:v>
                </c:pt>
                <c:pt idx="6">
                  <c:v>8.5358368959999993</c:v>
                </c:pt>
                <c:pt idx="7">
                  <c:v>12.566583498</c:v>
                </c:pt>
                <c:pt idx="8">
                  <c:v>11.048399602</c:v>
                </c:pt>
                <c:pt idx="9">
                  <c:v>12.371956351</c:v>
                </c:pt>
              </c:numCache>
            </c:numRef>
          </c:val>
        </c:ser>
        <c:ser>
          <c:idx val="1"/>
          <c:order val="1"/>
          <c:tx>
            <c:strRef>
              <c:f>'Fig 2.2'!$C$8</c:f>
              <c:strCache>
                <c:ptCount val="1"/>
                <c:pt idx="0">
                  <c:v>Unmet Requirements</c:v>
                </c:pt>
              </c:strCache>
            </c:strRef>
          </c:tx>
          <c:dLbls>
            <c:showVal val="1"/>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2.2'!$D$8:$M$8</c:f>
              <c:numCache>
                <c:formatCode>0.0</c:formatCode>
                <c:ptCount val="10"/>
                <c:pt idx="0">
                  <c:v>1.5794675460000001</c:v>
                </c:pt>
                <c:pt idx="1">
                  <c:v>2.4168839560000004</c:v>
                </c:pt>
                <c:pt idx="2">
                  <c:v>2.7111900689999997</c:v>
                </c:pt>
                <c:pt idx="3">
                  <c:v>4.8555068559999999</c:v>
                </c:pt>
                <c:pt idx="4">
                  <c:v>3.5285854389999995</c:v>
                </c:pt>
                <c:pt idx="5">
                  <c:v>4.2059299680000004</c:v>
                </c:pt>
                <c:pt idx="6">
                  <c:v>4.6417100740000006</c:v>
                </c:pt>
                <c:pt idx="7">
                  <c:v>7.752518963</c:v>
                </c:pt>
                <c:pt idx="8">
                  <c:v>8.7167699160000005</c:v>
                </c:pt>
                <c:pt idx="9">
                  <c:v>8.174357216999999</c:v>
                </c:pt>
              </c:numCache>
            </c:numRef>
          </c:val>
        </c:ser>
        <c:gapWidth val="55"/>
        <c:overlap val="100"/>
        <c:axId val="73615616"/>
        <c:axId val="73633792"/>
      </c:barChart>
      <c:lineChart>
        <c:grouping val="standard"/>
        <c:ser>
          <c:idx val="2"/>
          <c:order val="2"/>
          <c:tx>
            <c:strRef>
              <c:f>'Fig 2.2'!$C$9</c:f>
              <c:strCache>
                <c:ptCount val="1"/>
                <c:pt idx="0">
                  <c:v>Requirements</c:v>
                </c:pt>
              </c:strCache>
            </c:strRef>
          </c:tx>
          <c:marker>
            <c:symbol val="none"/>
          </c:marker>
          <c:dLbls>
            <c:dLbl>
              <c:idx val="0"/>
              <c:layout>
                <c:manualLayout>
                  <c:x val="-4.1666666666666664E-2"/>
                  <c:y val="-4.1666666666666664E-2"/>
                </c:manualLayout>
              </c:layout>
              <c:showVal val="1"/>
            </c:dLbl>
            <c:dLbl>
              <c:idx val="1"/>
              <c:layout>
                <c:manualLayout>
                  <c:x val="-3.6111111111111212E-2"/>
                  <c:y val="-3.7037037037037056E-2"/>
                </c:manualLayout>
              </c:layout>
              <c:showVal val="1"/>
            </c:dLbl>
            <c:dLbl>
              <c:idx val="2"/>
              <c:layout>
                <c:manualLayout>
                  <c:x val="-4.4444444444444432E-2"/>
                  <c:y val="-4.1666666666666664E-2"/>
                </c:manualLayout>
              </c:layout>
              <c:showVal val="1"/>
            </c:dLbl>
            <c:dLbl>
              <c:idx val="3"/>
              <c:layout>
                <c:manualLayout>
                  <c:x val="-4.4444444444444502E-2"/>
                  <c:y val="-4.1666666666666664E-2"/>
                </c:manualLayout>
              </c:layout>
              <c:showVal val="1"/>
            </c:dLbl>
            <c:dLbl>
              <c:idx val="4"/>
              <c:layout>
                <c:manualLayout>
                  <c:x val="-3.333333333333334E-2"/>
                  <c:y val="-5.0925925925925923E-2"/>
                </c:manualLayout>
              </c:layout>
              <c:showVal val="1"/>
            </c:dLbl>
            <c:dLbl>
              <c:idx val="5"/>
              <c:layout>
                <c:manualLayout>
                  <c:x val="-0.05"/>
                  <c:y val="-5.0925925925925923E-2"/>
                </c:manualLayout>
              </c:layout>
              <c:showVal val="1"/>
            </c:dLbl>
            <c:dLbl>
              <c:idx val="6"/>
              <c:layout>
                <c:manualLayout>
                  <c:x val="-5.5555555555555455E-2"/>
                  <c:y val="-4.1666666666666713E-2"/>
                </c:manualLayout>
              </c:layout>
              <c:showVal val="1"/>
            </c:dLbl>
            <c:dLbl>
              <c:idx val="7"/>
              <c:layout>
                <c:manualLayout>
                  <c:x val="-3.6111111111111011E-2"/>
                  <c:y val="-4.1666666666666664E-2"/>
                </c:manualLayout>
              </c:layout>
              <c:showVal val="1"/>
            </c:dLbl>
            <c:dLbl>
              <c:idx val="8"/>
              <c:layout>
                <c:manualLayout>
                  <c:x val="-3.888888888888889E-2"/>
                  <c:y val="-3.7037037037037056E-2"/>
                </c:manualLayout>
              </c:layout>
              <c:showVal val="1"/>
            </c:dLbl>
            <c:dLbl>
              <c:idx val="9"/>
              <c:layout>
                <c:manualLayout>
                  <c:x val="-4.1666666666666782E-2"/>
                  <c:y val="-5.5555555555555455E-2"/>
                </c:manualLayout>
              </c:layout>
              <c:showVal val="1"/>
            </c:dLbl>
            <c:showVal val="1"/>
          </c:dLbls>
          <c:cat>
            <c:numRef>
              <c:f>'Fig 2.2'!$D$6:$M$6</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 2.2'!$D$9:$M$9</c:f>
              <c:numCache>
                <c:formatCode>0.0</c:formatCode>
                <c:ptCount val="10"/>
                <c:pt idx="0">
                  <c:v>5.5333631109999999</c:v>
                </c:pt>
                <c:pt idx="1">
                  <c:v>8.1558801570000004</c:v>
                </c:pt>
                <c:pt idx="2">
                  <c:v>9.8539035629999994</c:v>
                </c:pt>
                <c:pt idx="3">
                  <c:v>12.899637934999999</c:v>
                </c:pt>
                <c:pt idx="4">
                  <c:v>9.4591089159999999</c:v>
                </c:pt>
                <c:pt idx="5">
                  <c:v>10.495618576</c:v>
                </c:pt>
                <c:pt idx="6">
                  <c:v>13.17754697</c:v>
                </c:pt>
                <c:pt idx="7">
                  <c:v>20.319102461</c:v>
                </c:pt>
                <c:pt idx="8">
                  <c:v>19.765169518</c:v>
                </c:pt>
                <c:pt idx="9">
                  <c:v>20.546313567999999</c:v>
                </c:pt>
              </c:numCache>
            </c:numRef>
          </c:val>
        </c:ser>
        <c:marker val="1"/>
        <c:axId val="73615616"/>
        <c:axId val="73633792"/>
      </c:lineChart>
      <c:catAx>
        <c:axId val="73615616"/>
        <c:scaling>
          <c:orientation val="minMax"/>
        </c:scaling>
        <c:axPos val="b"/>
        <c:numFmt formatCode="General" sourceLinked="1"/>
        <c:majorTickMark val="none"/>
        <c:tickLblPos val="nextTo"/>
        <c:crossAx val="73633792"/>
        <c:crosses val="autoZero"/>
        <c:auto val="1"/>
        <c:lblAlgn val="ctr"/>
        <c:lblOffset val="100"/>
      </c:catAx>
      <c:valAx>
        <c:axId val="73633792"/>
        <c:scaling>
          <c:orientation val="minMax"/>
        </c:scaling>
        <c:axPos val="l"/>
        <c:majorGridlines>
          <c:spPr>
            <a:ln>
              <a:prstDash val="sysDash"/>
            </a:ln>
          </c:spPr>
        </c:majorGridlines>
        <c:title>
          <c:tx>
            <c:rich>
              <a:bodyPr/>
              <a:lstStyle/>
              <a:p>
                <a:pPr>
                  <a:defRPr/>
                </a:pPr>
                <a:r>
                  <a:rPr lang="en-GB"/>
                  <a:t>US$ billions</a:t>
                </a:r>
              </a:p>
            </c:rich>
          </c:tx>
          <c:layout/>
        </c:title>
        <c:numFmt formatCode="0" sourceLinked="0"/>
        <c:majorTickMark val="none"/>
        <c:tickLblPos val="nextTo"/>
        <c:crossAx val="73615616"/>
        <c:crosses val="autoZero"/>
        <c:crossBetween val="between"/>
      </c:valAx>
    </c:plotArea>
    <c:plotVisOnly val="1"/>
    <c:dispBlanksAs val="gap"/>
  </c:chart>
  <c:spPr>
    <a:ln>
      <a:noFill/>
    </a:ln>
  </c:spPr>
  <c:printSettings>
    <c:headerFooter/>
    <c:pageMargins b="0.750000000000003" l="0.70000000000000062" r="0.70000000000000062" t="0.75000000000000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2.3'!$C$7</c:f>
              <c:strCache>
                <c:ptCount val="1"/>
                <c:pt idx="0">
                  <c:v>Requirements</c:v>
                </c:pt>
              </c:strCache>
            </c:strRef>
          </c:tx>
          <c:dPt>
            <c:idx val="0"/>
            <c:spPr>
              <a:solidFill>
                <a:schemeClr val="accent3"/>
              </a:solidFill>
            </c:spPr>
          </c:dPt>
          <c:dPt>
            <c:idx val="1"/>
            <c:spPr>
              <a:solidFill>
                <a:schemeClr val="accent3"/>
              </a:solidFill>
            </c:spPr>
          </c:dPt>
          <c:dPt>
            <c:idx val="2"/>
            <c:spPr>
              <a:solidFill>
                <a:schemeClr val="accent3"/>
              </a:solidFill>
            </c:spPr>
          </c:dPt>
          <c:dPt>
            <c:idx val="3"/>
            <c:spPr>
              <a:solidFill>
                <a:schemeClr val="accent3"/>
              </a:solidFill>
            </c:spPr>
          </c:dPt>
          <c:dPt>
            <c:idx val="4"/>
            <c:spPr>
              <a:solidFill>
                <a:schemeClr val="accent3"/>
              </a:solidFill>
            </c:spPr>
          </c:dPt>
          <c:dLbls>
            <c:txPr>
              <a:bodyPr rot="-5400000" vert="horz"/>
              <a:lstStyle/>
              <a:p>
                <a:pPr>
                  <a:defRPr/>
                </a:pPr>
                <a:endParaRPr lang="en-US"/>
              </a:p>
            </c:txPr>
            <c:showVal val="1"/>
          </c:dLbls>
          <c:cat>
            <c:strRef>
              <c:f>'Fig 2.3'!$B$8:$B$51</c:f>
              <c:strCache>
                <c:ptCount val="44"/>
                <c:pt idx="0">
                  <c:v>Yemen RMRP</c:v>
                </c:pt>
                <c:pt idx="1">
                  <c:v>Nigeria RRP</c:v>
                </c:pt>
                <c:pt idx="2">
                  <c:v>Burundi RRP</c:v>
                </c:pt>
                <c:pt idx="3">
                  <c:v>CAR RRP</c:v>
                </c:pt>
                <c:pt idx="4">
                  <c:v>South Sudan RRP</c:v>
                </c:pt>
                <c:pt idx="6">
                  <c:v>Sahel</c:v>
                </c:pt>
                <c:pt idx="7">
                  <c:v>Libya Flash Appeal</c:v>
                </c:pt>
                <c:pt idx="8">
                  <c:v>Gambia</c:v>
                </c:pt>
                <c:pt idx="9">
                  <c:v>Senegal</c:v>
                </c:pt>
                <c:pt idx="10">
                  <c:v>Fiji Flash Appeal</c:v>
                </c:pt>
                <c:pt idx="11">
                  <c:v>Honduras</c:v>
                </c:pt>
                <c:pt idx="12">
                  <c:v>Guatemala</c:v>
                </c:pt>
                <c:pt idx="13">
                  <c:v>Burundi</c:v>
                </c:pt>
                <c:pt idx="14">
                  <c:v>Ecuador Flash Appeal</c:v>
                </c:pt>
                <c:pt idx="15">
                  <c:v>Djibouti</c:v>
                </c:pt>
                <c:pt idx="16">
                  <c:v>Mauritania</c:v>
                </c:pt>
                <c:pt idx="17">
                  <c:v>Burkina Faso</c:v>
                </c:pt>
                <c:pt idx="18">
                  <c:v>Haiti Flash Appeal</c:v>
                </c:pt>
                <c:pt idx="19">
                  <c:v>DPR Korea</c:v>
                </c:pt>
                <c:pt idx="20">
                  <c:v>Afghanistan Flash Appeal</c:v>
                </c:pt>
                <c:pt idx="21">
                  <c:v>Libya</c:v>
                </c:pt>
                <c:pt idx="22">
                  <c:v>Myanmar</c:v>
                </c:pt>
                <c:pt idx="23">
                  <c:v>Haiti</c:v>
                </c:pt>
                <c:pt idx="24">
                  <c:v>Cameroon</c:v>
                </c:pt>
                <c:pt idx="25">
                  <c:v>Niger</c:v>
                </c:pt>
                <c:pt idx="26">
                  <c:v>Mosul Flash Appeal</c:v>
                </c:pt>
                <c:pt idx="27">
                  <c:v>Ukraine</c:v>
                </c:pt>
                <c:pt idx="28">
                  <c:v>Afghanistan</c:v>
                </c:pt>
                <c:pt idx="29">
                  <c:v>Zimbabwe</c:v>
                </c:pt>
                <c:pt idx="30">
                  <c:v>Mali</c:v>
                </c:pt>
                <c:pt idx="31">
                  <c:v>Nigeria</c:v>
                </c:pt>
                <c:pt idx="32">
                  <c:v>CAR</c:v>
                </c:pt>
                <c:pt idx="33">
                  <c:v>Chad</c:v>
                </c:pt>
                <c:pt idx="34">
                  <c:v>Palestine</c:v>
                </c:pt>
                <c:pt idx="35">
                  <c:v>Europe RRP</c:v>
                </c:pt>
                <c:pt idx="36">
                  <c:v>DRC</c:v>
                </c:pt>
                <c:pt idx="37">
                  <c:v>Iraq</c:v>
                </c:pt>
                <c:pt idx="38">
                  <c:v>Somalia</c:v>
                </c:pt>
                <c:pt idx="39">
                  <c:v>Sudan</c:v>
                </c:pt>
                <c:pt idx="40">
                  <c:v>South Sudan</c:v>
                </c:pt>
                <c:pt idx="41">
                  <c:v>Yemen</c:v>
                </c:pt>
                <c:pt idx="42">
                  <c:v>Syria</c:v>
                </c:pt>
                <c:pt idx="43">
                  <c:v>Syria RRP</c:v>
                </c:pt>
              </c:strCache>
            </c:strRef>
          </c:cat>
          <c:val>
            <c:numRef>
              <c:f>'Fig 2.3'!$C$8:$C$51</c:f>
              <c:numCache>
                <c:formatCode>_-* #,##0_-;\-* #,##0_-;_-* "-"??_-;_-@_-</c:formatCode>
                <c:ptCount val="44"/>
                <c:pt idx="0">
                  <c:v>94.130730999999997</c:v>
                </c:pt>
                <c:pt idx="1">
                  <c:v>198.76427799999999</c:v>
                </c:pt>
                <c:pt idx="2">
                  <c:v>323.87364600000001</c:v>
                </c:pt>
                <c:pt idx="3">
                  <c:v>345.705556</c:v>
                </c:pt>
                <c:pt idx="4">
                  <c:v>759.04630399999996</c:v>
                </c:pt>
                <c:pt idx="6" formatCode="0">
                  <c:v>4.9000000000000004</c:v>
                </c:pt>
                <c:pt idx="7" formatCode="0">
                  <c:v>10.676371</c:v>
                </c:pt>
                <c:pt idx="8" formatCode="0">
                  <c:v>11.454114000000001</c:v>
                </c:pt>
                <c:pt idx="9" formatCode="0">
                  <c:v>19.917086999999999</c:v>
                </c:pt>
                <c:pt idx="10" formatCode="0">
                  <c:v>38.630049</c:v>
                </c:pt>
                <c:pt idx="11" formatCode="0">
                  <c:v>44.15</c:v>
                </c:pt>
                <c:pt idx="12" formatCode="0">
                  <c:v>56.69</c:v>
                </c:pt>
                <c:pt idx="13" formatCode="0">
                  <c:v>62.3</c:v>
                </c:pt>
                <c:pt idx="14" formatCode="0">
                  <c:v>72.812861999999996</c:v>
                </c:pt>
                <c:pt idx="15" formatCode="0">
                  <c:v>74.802182999999999</c:v>
                </c:pt>
                <c:pt idx="16" formatCode="0">
                  <c:v>89.209520999999995</c:v>
                </c:pt>
                <c:pt idx="17" formatCode="0">
                  <c:v>90.524923000000001</c:v>
                </c:pt>
                <c:pt idx="18" formatCode="0">
                  <c:v>139.026849</c:v>
                </c:pt>
                <c:pt idx="19" formatCode="0">
                  <c:v>142.036722</c:v>
                </c:pt>
                <c:pt idx="20" formatCode="0">
                  <c:v>152.1</c:v>
                </c:pt>
                <c:pt idx="21" formatCode="0">
                  <c:v>172.466804</c:v>
                </c:pt>
                <c:pt idx="22" formatCode="0">
                  <c:v>189.5</c:v>
                </c:pt>
                <c:pt idx="23" formatCode="0">
                  <c:v>193.78686099999999</c:v>
                </c:pt>
                <c:pt idx="24" formatCode="0">
                  <c:v>232.20968500000001</c:v>
                </c:pt>
                <c:pt idx="25" formatCode="0">
                  <c:v>260.47319900000002</c:v>
                </c:pt>
                <c:pt idx="26" formatCode="0">
                  <c:v>283.7</c:v>
                </c:pt>
                <c:pt idx="27" formatCode="0">
                  <c:v>297.907511</c:v>
                </c:pt>
                <c:pt idx="28" formatCode="0">
                  <c:v>338.83302400000002</c:v>
                </c:pt>
                <c:pt idx="29" formatCode="0">
                  <c:v>352.31899499999997</c:v>
                </c:pt>
                <c:pt idx="30" formatCode="0">
                  <c:v>354.05269500000003</c:v>
                </c:pt>
                <c:pt idx="31" formatCode="0">
                  <c:v>484.179598</c:v>
                </c:pt>
                <c:pt idx="32" formatCode="0">
                  <c:v>531.5</c:v>
                </c:pt>
                <c:pt idx="33" formatCode="0">
                  <c:v>541.32837400000005</c:v>
                </c:pt>
                <c:pt idx="34" formatCode="0">
                  <c:v>570.702496</c:v>
                </c:pt>
                <c:pt idx="35" formatCode="0">
                  <c:v>669.86711400000002</c:v>
                </c:pt>
                <c:pt idx="36" formatCode="0">
                  <c:v>690</c:v>
                </c:pt>
                <c:pt idx="37" formatCode="0">
                  <c:v>860.54474300000004</c:v>
                </c:pt>
                <c:pt idx="38" formatCode="0">
                  <c:v>885.18934200000001</c:v>
                </c:pt>
                <c:pt idx="39" formatCode="0">
                  <c:v>971.776614</c:v>
                </c:pt>
                <c:pt idx="40" formatCode="0">
                  <c:v>1291.081324</c:v>
                </c:pt>
                <c:pt idx="41" formatCode="0">
                  <c:v>1632.6523629999999</c:v>
                </c:pt>
                <c:pt idx="42" formatCode="0">
                  <c:v>3193.6698099999999</c:v>
                </c:pt>
                <c:pt idx="43" formatCode="0">
                  <c:v>4539.3423350000003</c:v>
                </c:pt>
              </c:numCache>
            </c:numRef>
          </c:val>
        </c:ser>
        <c:overlap val="100"/>
        <c:axId val="98019584"/>
        <c:axId val="98025472"/>
      </c:barChart>
      <c:scatterChart>
        <c:scatterStyle val="lineMarker"/>
        <c:ser>
          <c:idx val="1"/>
          <c:order val="1"/>
          <c:tx>
            <c:strRef>
              <c:f>'Fig 2.3'!$D$7</c:f>
              <c:strCache>
                <c:ptCount val="1"/>
                <c:pt idx="0">
                  <c:v>% Requirements met</c:v>
                </c:pt>
              </c:strCache>
            </c:strRef>
          </c:tx>
          <c:spPr>
            <a:ln w="28575">
              <a:noFill/>
            </a:ln>
          </c:spPr>
          <c:dLbls>
            <c:showVal val="1"/>
          </c:dLbls>
          <c:xVal>
            <c:strRef>
              <c:f>'Fig 2.3'!$B$8:$B$51</c:f>
              <c:strCache>
                <c:ptCount val="44"/>
                <c:pt idx="0">
                  <c:v>Yemen RMRP</c:v>
                </c:pt>
                <c:pt idx="1">
                  <c:v>Nigeria RRP</c:v>
                </c:pt>
                <c:pt idx="2">
                  <c:v>Burundi RRP</c:v>
                </c:pt>
                <c:pt idx="3">
                  <c:v>CAR RRP</c:v>
                </c:pt>
                <c:pt idx="4">
                  <c:v>South Sudan RRP</c:v>
                </c:pt>
                <c:pt idx="6">
                  <c:v>Sahel</c:v>
                </c:pt>
                <c:pt idx="7">
                  <c:v>Libya Flash Appeal</c:v>
                </c:pt>
                <c:pt idx="8">
                  <c:v>Gambia</c:v>
                </c:pt>
                <c:pt idx="9">
                  <c:v>Senegal</c:v>
                </c:pt>
                <c:pt idx="10">
                  <c:v>Fiji Flash Appeal</c:v>
                </c:pt>
                <c:pt idx="11">
                  <c:v>Honduras</c:v>
                </c:pt>
                <c:pt idx="12">
                  <c:v>Guatemala</c:v>
                </c:pt>
                <c:pt idx="13">
                  <c:v>Burundi</c:v>
                </c:pt>
                <c:pt idx="14">
                  <c:v>Ecuador Flash Appeal</c:v>
                </c:pt>
                <c:pt idx="15">
                  <c:v>Djibouti</c:v>
                </c:pt>
                <c:pt idx="16">
                  <c:v>Mauritania</c:v>
                </c:pt>
                <c:pt idx="17">
                  <c:v>Burkina Faso</c:v>
                </c:pt>
                <c:pt idx="18">
                  <c:v>Haiti Flash Appeal</c:v>
                </c:pt>
                <c:pt idx="19">
                  <c:v>DPR Korea</c:v>
                </c:pt>
                <c:pt idx="20">
                  <c:v>Afghanistan Flash Appeal</c:v>
                </c:pt>
                <c:pt idx="21">
                  <c:v>Libya</c:v>
                </c:pt>
                <c:pt idx="22">
                  <c:v>Myanmar</c:v>
                </c:pt>
                <c:pt idx="23">
                  <c:v>Haiti</c:v>
                </c:pt>
                <c:pt idx="24">
                  <c:v>Cameroon</c:v>
                </c:pt>
                <c:pt idx="25">
                  <c:v>Niger</c:v>
                </c:pt>
                <c:pt idx="26">
                  <c:v>Mosul Flash Appeal</c:v>
                </c:pt>
                <c:pt idx="27">
                  <c:v>Ukraine</c:v>
                </c:pt>
                <c:pt idx="28">
                  <c:v>Afghanistan</c:v>
                </c:pt>
                <c:pt idx="29">
                  <c:v>Zimbabwe</c:v>
                </c:pt>
                <c:pt idx="30">
                  <c:v>Mali</c:v>
                </c:pt>
                <c:pt idx="31">
                  <c:v>Nigeria</c:v>
                </c:pt>
                <c:pt idx="32">
                  <c:v>CAR</c:v>
                </c:pt>
                <c:pt idx="33">
                  <c:v>Chad</c:v>
                </c:pt>
                <c:pt idx="34">
                  <c:v>Palestine</c:v>
                </c:pt>
                <c:pt idx="35">
                  <c:v>Europe RRP</c:v>
                </c:pt>
                <c:pt idx="36">
                  <c:v>DRC</c:v>
                </c:pt>
                <c:pt idx="37">
                  <c:v>Iraq</c:v>
                </c:pt>
                <c:pt idx="38">
                  <c:v>Somalia</c:v>
                </c:pt>
                <c:pt idx="39">
                  <c:v>Sudan</c:v>
                </c:pt>
                <c:pt idx="40">
                  <c:v>South Sudan</c:v>
                </c:pt>
                <c:pt idx="41">
                  <c:v>Yemen</c:v>
                </c:pt>
                <c:pt idx="42">
                  <c:v>Syria</c:v>
                </c:pt>
                <c:pt idx="43">
                  <c:v>Syria RRP</c:v>
                </c:pt>
              </c:strCache>
            </c:strRef>
          </c:xVal>
          <c:yVal>
            <c:numRef>
              <c:f>'Fig 2.3'!$D$8:$D$51</c:f>
              <c:numCache>
                <c:formatCode>0%</c:formatCode>
                <c:ptCount val="44"/>
                <c:pt idx="0">
                  <c:v>0.36988476165132511</c:v>
                </c:pt>
                <c:pt idx="1">
                  <c:v>0.44291035535067325</c:v>
                </c:pt>
                <c:pt idx="2">
                  <c:v>0.50147504437579338</c:v>
                </c:pt>
                <c:pt idx="3">
                  <c:v>0.32960258816320559</c:v>
                </c:pt>
                <c:pt idx="4">
                  <c:v>0.44597960785275098</c:v>
                </c:pt>
                <c:pt idx="6">
                  <c:v>0.24399999999999999</c:v>
                </c:pt>
                <c:pt idx="7">
                  <c:v>4.7E-2</c:v>
                </c:pt>
                <c:pt idx="8">
                  <c:v>3.7999999999999999E-2</c:v>
                </c:pt>
                <c:pt idx="9">
                  <c:v>0.32799999999999996</c:v>
                </c:pt>
                <c:pt idx="10">
                  <c:v>0.56399999999999995</c:v>
                </c:pt>
                <c:pt idx="11">
                  <c:v>0.13500000000000001</c:v>
                </c:pt>
                <c:pt idx="12">
                  <c:v>0.28100000000000003</c:v>
                </c:pt>
                <c:pt idx="13">
                  <c:v>0.98799999999999999</c:v>
                </c:pt>
                <c:pt idx="14">
                  <c:v>0.37799999999999995</c:v>
                </c:pt>
                <c:pt idx="15">
                  <c:v>0.35100000000000003</c:v>
                </c:pt>
                <c:pt idx="16">
                  <c:v>0.26200000000000001</c:v>
                </c:pt>
                <c:pt idx="17">
                  <c:v>0.58499999999999996</c:v>
                </c:pt>
                <c:pt idx="18">
                  <c:v>0.61499999999999999</c:v>
                </c:pt>
                <c:pt idx="19">
                  <c:v>0.27399999999999997</c:v>
                </c:pt>
                <c:pt idx="20">
                  <c:v>0.44400000000000001</c:v>
                </c:pt>
                <c:pt idx="21">
                  <c:v>0.38900000000000001</c:v>
                </c:pt>
                <c:pt idx="22">
                  <c:v>0.58399999999999996</c:v>
                </c:pt>
                <c:pt idx="23">
                  <c:v>0.35299999999999998</c:v>
                </c:pt>
                <c:pt idx="24">
                  <c:v>0.69</c:v>
                </c:pt>
                <c:pt idx="25">
                  <c:v>0.52400000000000002</c:v>
                </c:pt>
                <c:pt idx="26">
                  <c:v>0.82</c:v>
                </c:pt>
                <c:pt idx="27">
                  <c:v>0.33</c:v>
                </c:pt>
                <c:pt idx="28">
                  <c:v>0.84699999999999998</c:v>
                </c:pt>
                <c:pt idx="29">
                  <c:v>0.56799999999999995</c:v>
                </c:pt>
                <c:pt idx="30">
                  <c:v>0.38299999999999995</c:v>
                </c:pt>
                <c:pt idx="31">
                  <c:v>0.54700000000000004</c:v>
                </c:pt>
                <c:pt idx="32">
                  <c:v>0.379</c:v>
                </c:pt>
                <c:pt idx="33">
                  <c:v>0.51900000000000002</c:v>
                </c:pt>
                <c:pt idx="34">
                  <c:v>0.50600000000000001</c:v>
                </c:pt>
                <c:pt idx="35">
                  <c:v>0.79599999999999993</c:v>
                </c:pt>
                <c:pt idx="36">
                  <c:v>0.60099999999999998</c:v>
                </c:pt>
                <c:pt idx="37">
                  <c:v>0.93200000000000005</c:v>
                </c:pt>
                <c:pt idx="38">
                  <c:v>0.54500000000000004</c:v>
                </c:pt>
                <c:pt idx="39">
                  <c:v>0.58299999999999996</c:v>
                </c:pt>
                <c:pt idx="40">
                  <c:v>0.91599999999999993</c:v>
                </c:pt>
                <c:pt idx="41">
                  <c:v>0.61599999999999999</c:v>
                </c:pt>
                <c:pt idx="42">
                  <c:v>0.53</c:v>
                </c:pt>
                <c:pt idx="43">
                  <c:v>0.6</c:v>
                </c:pt>
              </c:numCache>
            </c:numRef>
          </c:yVal>
        </c:ser>
        <c:axId val="98028928"/>
        <c:axId val="98027392"/>
      </c:scatterChart>
      <c:catAx>
        <c:axId val="98019584"/>
        <c:scaling>
          <c:orientation val="minMax"/>
        </c:scaling>
        <c:axPos val="b"/>
        <c:numFmt formatCode="General" sourceLinked="1"/>
        <c:tickLblPos val="nextTo"/>
        <c:crossAx val="98025472"/>
        <c:crosses val="autoZero"/>
        <c:auto val="1"/>
        <c:lblAlgn val="ctr"/>
        <c:lblOffset val="100"/>
      </c:catAx>
      <c:valAx>
        <c:axId val="98025472"/>
        <c:scaling>
          <c:orientation val="minMax"/>
        </c:scaling>
        <c:axPos val="l"/>
        <c:majorGridlines>
          <c:spPr>
            <a:ln>
              <a:prstDash val="sysDot"/>
            </a:ln>
          </c:spPr>
        </c:majorGridlines>
        <c:title>
          <c:tx>
            <c:rich>
              <a:bodyPr rot="-5400000" vert="horz"/>
              <a:lstStyle/>
              <a:p>
                <a:pPr>
                  <a:defRPr/>
                </a:pPr>
                <a:r>
                  <a:rPr lang="en-GB"/>
                  <a:t>Requirements,</a:t>
                </a:r>
                <a:r>
                  <a:rPr lang="en-GB" baseline="0"/>
                  <a:t> US$ millions</a:t>
                </a:r>
              </a:p>
            </c:rich>
          </c:tx>
          <c:layout/>
        </c:title>
        <c:numFmt formatCode="#,##0" sourceLinked="0"/>
        <c:tickLblPos val="nextTo"/>
        <c:crossAx val="98019584"/>
        <c:crosses val="autoZero"/>
        <c:crossBetween val="between"/>
      </c:valAx>
      <c:valAx>
        <c:axId val="98027392"/>
        <c:scaling>
          <c:orientation val="minMax"/>
          <c:max val="1"/>
        </c:scaling>
        <c:axPos val="r"/>
        <c:numFmt formatCode="0%" sourceLinked="1"/>
        <c:tickLblPos val="nextTo"/>
        <c:crossAx val="98028928"/>
        <c:crosses val="max"/>
        <c:crossBetween val="midCat"/>
      </c:valAx>
      <c:valAx>
        <c:axId val="98028928"/>
        <c:scaling>
          <c:orientation val="minMax"/>
        </c:scaling>
        <c:delete val="1"/>
        <c:axPos val="b"/>
        <c:numFmt formatCode="General" sourceLinked="1"/>
        <c:tickLblPos val="none"/>
        <c:crossAx val="98027392"/>
        <c:crosses val="autoZero"/>
        <c:crossBetween val="midCat"/>
      </c:valAx>
    </c:plotArea>
    <c:legend>
      <c:legendPos val="b"/>
      <c:layout>
        <c:manualLayout>
          <c:xMode val="edge"/>
          <c:yMode val="edge"/>
          <c:x val="0.54004615048119065"/>
          <c:y val="0.88850503062117403"/>
          <c:w val="0.34636635566348661"/>
          <c:h val="6.2301148941342012E-2"/>
        </c:manualLayout>
      </c:layout>
    </c:legend>
    <c:plotVisOnly val="1"/>
    <c:dispBlanksAs val="gap"/>
  </c:chart>
  <c:spPr>
    <a:ln>
      <a:noFill/>
    </a:ln>
  </c:spPr>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1"/>
          <c:order val="1"/>
          <c:tx>
            <c:strRef>
              <c:f>'Fig 2.4'!$D$7</c:f>
              <c:strCache>
                <c:ptCount val="1"/>
                <c:pt idx="0">
                  <c:v>Funding</c:v>
                </c:pt>
              </c:strCache>
            </c:strRef>
          </c:tx>
          <c:cat>
            <c:numRef>
              <c:f>'Fig 2.4'!$B$8:$B$12</c:f>
              <c:numCache>
                <c:formatCode>General</c:formatCode>
                <c:ptCount val="5"/>
                <c:pt idx="0">
                  <c:v>2012</c:v>
                </c:pt>
                <c:pt idx="1">
                  <c:v>2013</c:v>
                </c:pt>
                <c:pt idx="2">
                  <c:v>2014</c:v>
                </c:pt>
                <c:pt idx="3">
                  <c:v>2015</c:v>
                </c:pt>
                <c:pt idx="4">
                  <c:v>2016</c:v>
                </c:pt>
              </c:numCache>
            </c:numRef>
          </c:cat>
          <c:val>
            <c:numRef>
              <c:f>'Fig 2.4'!$D$8:$D$12</c:f>
              <c:numCache>
                <c:formatCode>_-* #,##0_-;\-* #,##0_-;_-* "-"??_-;_-@_-</c:formatCode>
                <c:ptCount val="5"/>
                <c:pt idx="0">
                  <c:v>333.42482781459421</c:v>
                </c:pt>
                <c:pt idx="1">
                  <c:v>332.53884446167086</c:v>
                </c:pt>
                <c:pt idx="2">
                  <c:v>337.08641302350799</c:v>
                </c:pt>
                <c:pt idx="3">
                  <c:v>382.23740060911479</c:v>
                </c:pt>
                <c:pt idx="4">
                  <c:v>287.22078842472541</c:v>
                </c:pt>
              </c:numCache>
            </c:numRef>
          </c:val>
        </c:ser>
        <c:ser>
          <c:idx val="2"/>
          <c:order val="2"/>
          <c:tx>
            <c:strRef>
              <c:f>'Fig 2.4'!$E$7</c:f>
              <c:strCache>
                <c:ptCount val="1"/>
                <c:pt idx="0">
                  <c:v>Unmet requirements</c:v>
                </c:pt>
              </c:strCache>
            </c:strRef>
          </c:tx>
          <c:cat>
            <c:numRef>
              <c:f>'Fig 2.4'!$B$8:$B$12</c:f>
              <c:numCache>
                <c:formatCode>General</c:formatCode>
                <c:ptCount val="5"/>
                <c:pt idx="0">
                  <c:v>2012</c:v>
                </c:pt>
                <c:pt idx="1">
                  <c:v>2013</c:v>
                </c:pt>
                <c:pt idx="2">
                  <c:v>2014</c:v>
                </c:pt>
                <c:pt idx="3">
                  <c:v>2015</c:v>
                </c:pt>
                <c:pt idx="4">
                  <c:v>2016</c:v>
                </c:pt>
              </c:numCache>
            </c:numRef>
          </c:cat>
          <c:val>
            <c:numRef>
              <c:f>'Fig 2.4'!$E$8:$E$12</c:f>
              <c:numCache>
                <c:formatCode>_-* #,##0_-;\-* #,##0_-;_-* "-"??_-;_-@_-</c:formatCode>
                <c:ptCount val="5"/>
                <c:pt idx="0">
                  <c:v>60.909118941029256</c:v>
                </c:pt>
                <c:pt idx="1">
                  <c:v>54.97729810001843</c:v>
                </c:pt>
                <c:pt idx="2">
                  <c:v>83.7996170396585</c:v>
                </c:pt>
                <c:pt idx="3">
                  <c:v>48.414173714152142</c:v>
                </c:pt>
                <c:pt idx="4">
                  <c:v>62.536222517909785</c:v>
                </c:pt>
              </c:numCache>
            </c:numRef>
          </c:val>
        </c:ser>
        <c:overlap val="100"/>
        <c:axId val="93405184"/>
        <c:axId val="93406720"/>
      </c:barChart>
      <c:lineChart>
        <c:grouping val="standard"/>
        <c:ser>
          <c:idx val="0"/>
          <c:order val="0"/>
          <c:tx>
            <c:strRef>
              <c:f>'Fig 2.4'!$C$7</c:f>
              <c:strCache>
                <c:ptCount val="1"/>
                <c:pt idx="0">
                  <c:v>Requirements</c:v>
                </c:pt>
              </c:strCache>
            </c:strRef>
          </c:tx>
          <c:marker>
            <c:symbol val="none"/>
          </c:marker>
          <c:dLbls>
            <c:dLblPos val="t"/>
            <c:showVal val="1"/>
          </c:dLbls>
          <c:cat>
            <c:numRef>
              <c:f>'Fig 2.4'!$B$8:$B$12</c:f>
              <c:numCache>
                <c:formatCode>General</c:formatCode>
                <c:ptCount val="5"/>
                <c:pt idx="0">
                  <c:v>2012</c:v>
                </c:pt>
                <c:pt idx="1">
                  <c:v>2013</c:v>
                </c:pt>
                <c:pt idx="2">
                  <c:v>2014</c:v>
                </c:pt>
                <c:pt idx="3">
                  <c:v>2015</c:v>
                </c:pt>
                <c:pt idx="4">
                  <c:v>2016</c:v>
                </c:pt>
              </c:numCache>
            </c:numRef>
          </c:cat>
          <c:val>
            <c:numRef>
              <c:f>'Fig 2.4'!$C$8:$C$12</c:f>
              <c:numCache>
                <c:formatCode>_-* #,##0_-;\-* #,##0_-;_-* "-"??_-;_-@_-</c:formatCode>
                <c:ptCount val="5"/>
                <c:pt idx="0">
                  <c:v>394.33394675562346</c:v>
                </c:pt>
                <c:pt idx="1">
                  <c:v>387.51614256168932</c:v>
                </c:pt>
                <c:pt idx="2">
                  <c:v>420.88603006316646</c:v>
                </c:pt>
                <c:pt idx="3">
                  <c:v>430.65157432326691</c:v>
                </c:pt>
                <c:pt idx="4">
                  <c:v>349.75701094263519</c:v>
                </c:pt>
              </c:numCache>
            </c:numRef>
          </c:val>
        </c:ser>
        <c:marker val="1"/>
        <c:axId val="93405184"/>
        <c:axId val="93406720"/>
      </c:lineChart>
      <c:catAx>
        <c:axId val="93405184"/>
        <c:scaling>
          <c:orientation val="minMax"/>
        </c:scaling>
        <c:axPos val="b"/>
        <c:numFmt formatCode="General" sourceLinked="1"/>
        <c:tickLblPos val="nextTo"/>
        <c:crossAx val="93406720"/>
        <c:crosses val="autoZero"/>
        <c:auto val="1"/>
        <c:lblAlgn val="ctr"/>
        <c:lblOffset val="100"/>
      </c:catAx>
      <c:valAx>
        <c:axId val="93406720"/>
        <c:scaling>
          <c:orientation val="minMax"/>
        </c:scaling>
        <c:axPos val="l"/>
        <c:majorGridlines>
          <c:spPr>
            <a:ln>
              <a:prstDash val="sysDot"/>
            </a:ln>
          </c:spPr>
        </c:majorGridlines>
        <c:title>
          <c:tx>
            <c:rich>
              <a:bodyPr rot="-5400000" vert="horz"/>
              <a:lstStyle/>
              <a:p>
                <a:pPr>
                  <a:defRPr/>
                </a:pPr>
                <a:r>
                  <a:rPr lang="en-US"/>
                  <a:t>US$ MILLIONS</a:t>
                </a:r>
              </a:p>
            </c:rich>
          </c:tx>
          <c:layout/>
        </c:title>
        <c:numFmt formatCode="#,##0" sourceLinked="0"/>
        <c:tickLblPos val="nextTo"/>
        <c:crossAx val="93405184"/>
        <c:crosses val="autoZero"/>
        <c:crossBetween val="between"/>
      </c:valAx>
    </c:plotArea>
    <c:legend>
      <c:legendPos val="b"/>
      <c:layout/>
    </c:legend>
    <c:plotVisOnly val="1"/>
    <c:dispBlanksAs val="gap"/>
  </c:chart>
  <c:spPr>
    <a:ln>
      <a:noFill/>
    </a:ln>
  </c:spPr>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1"/>
          <c:order val="1"/>
          <c:tx>
            <c:strRef>
              <c:f>'Fig. 2.5'!$D$7</c:f>
              <c:strCache>
                <c:ptCount val="1"/>
                <c:pt idx="0">
                  <c:v>Funding</c:v>
                </c:pt>
              </c:strCache>
            </c:strRef>
          </c:tx>
          <c:cat>
            <c:numRef>
              <c:f>'Fig. 2.5'!$B$8:$B$12</c:f>
              <c:numCache>
                <c:formatCode>General</c:formatCode>
                <c:ptCount val="5"/>
                <c:pt idx="0">
                  <c:v>2012</c:v>
                </c:pt>
                <c:pt idx="1">
                  <c:v>2013</c:v>
                </c:pt>
                <c:pt idx="2">
                  <c:v>2014</c:v>
                </c:pt>
                <c:pt idx="3">
                  <c:v>2015</c:v>
                </c:pt>
                <c:pt idx="4">
                  <c:v>2016</c:v>
                </c:pt>
              </c:numCache>
            </c:numRef>
          </c:cat>
          <c:val>
            <c:numRef>
              <c:f>'Fig. 2.5'!$D$8:$D$12</c:f>
              <c:numCache>
                <c:formatCode>#,##0</c:formatCode>
                <c:ptCount val="5"/>
                <c:pt idx="0">
                  <c:v>927.84538456452276</c:v>
                </c:pt>
                <c:pt idx="1">
                  <c:v>1160.396427666727</c:v>
                </c:pt>
                <c:pt idx="2">
                  <c:v>1298.002156172945</c:v>
                </c:pt>
                <c:pt idx="3">
                  <c:v>1402.8899645150934</c:v>
                </c:pt>
                <c:pt idx="4">
                  <c:v>1531.3616955395551</c:v>
                </c:pt>
              </c:numCache>
            </c:numRef>
          </c:val>
        </c:ser>
        <c:ser>
          <c:idx val="2"/>
          <c:order val="2"/>
          <c:tx>
            <c:strRef>
              <c:f>'Fig. 2.5'!$E$7</c:f>
              <c:strCache>
                <c:ptCount val="1"/>
                <c:pt idx="0">
                  <c:v>Unmet requirements</c:v>
                </c:pt>
              </c:strCache>
            </c:strRef>
          </c:tx>
          <c:cat>
            <c:numRef>
              <c:f>'Fig. 2.5'!$B$8:$B$12</c:f>
              <c:numCache>
                <c:formatCode>General</c:formatCode>
                <c:ptCount val="5"/>
                <c:pt idx="0">
                  <c:v>2012</c:v>
                </c:pt>
                <c:pt idx="1">
                  <c:v>2013</c:v>
                </c:pt>
                <c:pt idx="2">
                  <c:v>2014</c:v>
                </c:pt>
                <c:pt idx="3">
                  <c:v>2015</c:v>
                </c:pt>
                <c:pt idx="4">
                  <c:v>2016</c:v>
                </c:pt>
              </c:numCache>
            </c:numRef>
          </c:cat>
          <c:val>
            <c:numRef>
              <c:f>'Fig. 2.5'!$E$8:$E$12</c:f>
              <c:numCache>
                <c:formatCode>#,##0</c:formatCode>
                <c:ptCount val="5"/>
                <c:pt idx="0">
                  <c:v>132.43318853686321</c:v>
                </c:pt>
                <c:pt idx="1">
                  <c:v>83.002387054107189</c:v>
                </c:pt>
                <c:pt idx="2">
                  <c:v>132.51257803571693</c:v>
                </c:pt>
                <c:pt idx="3">
                  <c:v>248.85834137415435</c:v>
                </c:pt>
                <c:pt idx="4">
                  <c:v>106.63536176030559</c:v>
                </c:pt>
              </c:numCache>
            </c:numRef>
          </c:val>
        </c:ser>
        <c:gapWidth val="50"/>
        <c:overlap val="100"/>
        <c:axId val="88587648"/>
        <c:axId val="88601728"/>
      </c:barChart>
      <c:lineChart>
        <c:grouping val="standard"/>
        <c:ser>
          <c:idx val="0"/>
          <c:order val="0"/>
          <c:tx>
            <c:strRef>
              <c:f>'Fig. 2.5'!$C$7</c:f>
              <c:strCache>
                <c:ptCount val="1"/>
                <c:pt idx="0">
                  <c:v>Requirements</c:v>
                </c:pt>
              </c:strCache>
            </c:strRef>
          </c:tx>
          <c:marker>
            <c:symbol val="none"/>
          </c:marker>
          <c:dLbls>
            <c:dLblPos val="t"/>
            <c:showVal val="1"/>
          </c:dLbls>
          <c:cat>
            <c:numRef>
              <c:f>'Fig. 2.5'!$B$8:$B$12</c:f>
              <c:numCache>
                <c:formatCode>General</c:formatCode>
                <c:ptCount val="5"/>
                <c:pt idx="0">
                  <c:v>2012</c:v>
                </c:pt>
                <c:pt idx="1">
                  <c:v>2013</c:v>
                </c:pt>
                <c:pt idx="2">
                  <c:v>2014</c:v>
                </c:pt>
                <c:pt idx="3">
                  <c:v>2015</c:v>
                </c:pt>
                <c:pt idx="4">
                  <c:v>2016</c:v>
                </c:pt>
              </c:numCache>
            </c:numRef>
          </c:cat>
          <c:val>
            <c:numRef>
              <c:f>'Fig. 2.5'!$C$8:$C$12</c:f>
              <c:numCache>
                <c:formatCode>#,##0</c:formatCode>
                <c:ptCount val="5"/>
                <c:pt idx="0">
                  <c:v>1060.278573101386</c:v>
                </c:pt>
                <c:pt idx="1">
                  <c:v>1243.3988147208343</c:v>
                </c:pt>
                <c:pt idx="2">
                  <c:v>1430.514734208662</c:v>
                </c:pt>
                <c:pt idx="3">
                  <c:v>1651.7483058892476</c:v>
                </c:pt>
                <c:pt idx="4">
                  <c:v>1637.9970572998607</c:v>
                </c:pt>
              </c:numCache>
            </c:numRef>
          </c:val>
        </c:ser>
        <c:marker val="1"/>
        <c:axId val="88587648"/>
        <c:axId val="88601728"/>
      </c:lineChart>
      <c:catAx>
        <c:axId val="88587648"/>
        <c:scaling>
          <c:orientation val="minMax"/>
        </c:scaling>
        <c:axPos val="b"/>
        <c:numFmt formatCode="General" sourceLinked="1"/>
        <c:tickLblPos val="nextTo"/>
        <c:crossAx val="88601728"/>
        <c:crosses val="autoZero"/>
        <c:auto val="1"/>
        <c:lblAlgn val="ctr"/>
        <c:lblOffset val="100"/>
      </c:catAx>
      <c:valAx>
        <c:axId val="88601728"/>
        <c:scaling>
          <c:orientation val="minMax"/>
        </c:scaling>
        <c:axPos val="l"/>
        <c:majorGridlines>
          <c:spPr>
            <a:ln>
              <a:prstDash val="sysDot"/>
            </a:ln>
          </c:spPr>
        </c:majorGridlines>
        <c:title>
          <c:tx>
            <c:rich>
              <a:bodyPr rot="-5400000" vert="horz"/>
              <a:lstStyle/>
              <a:p>
                <a:pPr>
                  <a:defRPr/>
                </a:pPr>
                <a:r>
                  <a:rPr lang="en-US"/>
                  <a:t>US$ MILLIONS</a:t>
                </a:r>
              </a:p>
            </c:rich>
          </c:tx>
          <c:layout>
            <c:manualLayout>
              <c:xMode val="edge"/>
              <c:yMode val="edge"/>
              <c:x val="1.2305465249535725E-2"/>
              <c:y val="0.26518448727065658"/>
            </c:manualLayout>
          </c:layout>
        </c:title>
        <c:numFmt formatCode="#,##0" sourceLinked="1"/>
        <c:tickLblPos val="nextTo"/>
        <c:crossAx val="88587648"/>
        <c:crosses val="autoZero"/>
        <c:crossBetween val="between"/>
      </c:valAx>
    </c:plotArea>
    <c:legend>
      <c:legendPos val="b"/>
      <c:layout/>
    </c:legend>
    <c:plotVisOnly val="1"/>
    <c:dispBlanksAs val="gap"/>
  </c:chart>
  <c:spPr>
    <a:ln>
      <a:noFill/>
    </a:ln>
  </c:spPr>
  <c:printSettings>
    <c:headerFooter/>
    <c:pageMargins b="0.75000000000000133" l="0.70000000000000062" r="0.70000000000000062" t="0.750000000000001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a:t>International resources,  US$269</a:t>
                    </a:r>
                    <a:r>
                      <a:rPr lang="en-US" baseline="0"/>
                      <a:t> billion</a:t>
                    </a:r>
                    <a:endParaRPr lang="en-US"/>
                  </a:p>
                </c:rich>
              </c:tx>
              <c:showVal val="1"/>
              <c:showCatName val="1"/>
              <c:showPercent val="1"/>
            </c:dLbl>
            <c:dLbl>
              <c:idx val="1"/>
              <c:layout/>
              <c:tx>
                <c:rich>
                  <a:bodyPr/>
                  <a:lstStyle/>
                  <a:p>
                    <a:r>
                      <a:rPr lang="en-US"/>
                      <a:t>Non-grant government revenue,  US$450</a:t>
                    </a:r>
                    <a:r>
                      <a:rPr lang="en-US" baseline="0"/>
                      <a:t> billion</a:t>
                    </a:r>
                    <a:endParaRPr lang="en-US"/>
                  </a:p>
                </c:rich>
              </c:tx>
              <c:showVal val="1"/>
              <c:showCatName val="1"/>
              <c:showPercent val="1"/>
            </c:dLbl>
            <c:showVal val="1"/>
            <c:showCatName val="1"/>
            <c:showPercent val="1"/>
            <c:showLeaderLines val="1"/>
          </c:dLbls>
          <c:cat>
            <c:strRef>
              <c:f>'Fig 2.6'!$B$18:$B$19</c:f>
              <c:strCache>
                <c:ptCount val="2"/>
                <c:pt idx="0">
                  <c:v>International resources</c:v>
                </c:pt>
                <c:pt idx="1">
                  <c:v>Non-grant government revenue</c:v>
                </c:pt>
              </c:strCache>
            </c:strRef>
          </c:cat>
          <c:val>
            <c:numRef>
              <c:f>'Fig 2.6'!$C$18:$C$19</c:f>
              <c:numCache>
                <c:formatCode>_-* #,##0_-;\-* #,##0_-;_-* "-"??_-;_-@_-</c:formatCode>
                <c:ptCount val="2"/>
                <c:pt idx="0">
                  <c:v>268563.68996978103</c:v>
                </c:pt>
                <c:pt idx="1">
                  <c:v>450061.47772687825</c:v>
                </c:pt>
              </c:numCache>
            </c:numRef>
          </c:val>
        </c:ser>
        <c:firstSliceAng val="0"/>
      </c:pieChart>
    </c:plotArea>
    <c:plotVisOnly val="1"/>
  </c:chart>
  <c:printSettings>
    <c:headerFooter/>
    <c:pageMargins b="0.75000000000000155" l="0.70000000000000062" r="0.70000000000000062" t="0.750000000000001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pieChart>
        <c:varyColors val="1"/>
        <c:ser>
          <c:idx val="0"/>
          <c:order val="0"/>
          <c:dLbls>
            <c:dLbl>
              <c:idx val="0"/>
              <c:layout/>
              <c:tx>
                <c:rich>
                  <a:bodyPr/>
                  <a:lstStyle/>
                  <a:p>
                    <a:r>
                      <a:rPr lang="en-US"/>
                      <a:t>ODA gross (less humanitarian assistance),  US$33.0 billion, 12%</a:t>
                    </a:r>
                  </a:p>
                </c:rich>
              </c:tx>
              <c:showVal val="1"/>
              <c:showCatName val="1"/>
              <c:showPercent val="1"/>
            </c:dLbl>
            <c:dLbl>
              <c:idx val="1"/>
              <c:layout/>
              <c:tx>
                <c:rich>
                  <a:bodyPr/>
                  <a:lstStyle/>
                  <a:p>
                    <a:r>
                      <a:rPr lang="en-US"/>
                      <a:t>International humanitarian assistance,  US$13.6 billion, 5%</a:t>
                    </a:r>
                  </a:p>
                </c:rich>
              </c:tx>
              <c:showVal val="1"/>
              <c:showCatName val="1"/>
              <c:showPercent val="1"/>
            </c:dLbl>
            <c:dLbl>
              <c:idx val="2"/>
              <c:layout/>
              <c:tx>
                <c:rich>
                  <a:bodyPr/>
                  <a:lstStyle/>
                  <a:p>
                    <a:r>
                      <a:rPr lang="en-US"/>
                      <a:t>Other official flows gross,  US$11.4 billion, 4%</a:t>
                    </a:r>
                  </a:p>
                </c:rich>
              </c:tx>
              <c:showVal val="1"/>
              <c:showCatName val="1"/>
              <c:showPercent val="1"/>
            </c:dLbl>
            <c:dLbl>
              <c:idx val="3"/>
              <c:layout/>
              <c:tx>
                <c:rich>
                  <a:bodyPr/>
                  <a:lstStyle/>
                  <a:p>
                    <a:r>
                      <a:rPr lang="en-US"/>
                      <a:t>Peacekeeping,  US$5.0 billion, 2%</a:t>
                    </a:r>
                  </a:p>
                </c:rich>
              </c:tx>
              <c:showVal val="1"/>
              <c:showCatName val="1"/>
              <c:showPercent val="1"/>
            </c:dLbl>
            <c:dLbl>
              <c:idx val="4"/>
              <c:layout/>
              <c:tx>
                <c:rich>
                  <a:bodyPr/>
                  <a:lstStyle/>
                  <a:p>
                    <a:r>
                      <a:rPr lang="en-US"/>
                      <a:t>Long-term debt (official), US$3.6 billion, 1%</a:t>
                    </a:r>
                  </a:p>
                </c:rich>
              </c:tx>
              <c:showVal val="1"/>
              <c:showCatName val="1"/>
              <c:showPercent val="1"/>
            </c:dLbl>
            <c:dLbl>
              <c:idx val="5"/>
              <c:layout/>
              <c:tx>
                <c:rich>
                  <a:bodyPr/>
                  <a:lstStyle/>
                  <a:p>
                    <a:r>
                      <a:rPr lang="en-US"/>
                      <a:t>Foreign direct investment, US$41.4 billion, 15%</a:t>
                    </a:r>
                  </a:p>
                </c:rich>
              </c:tx>
              <c:showVal val="1"/>
              <c:showCatName val="1"/>
              <c:showPercent val="1"/>
            </c:dLbl>
            <c:dLbl>
              <c:idx val="6"/>
              <c:layout/>
              <c:tx>
                <c:rich>
                  <a:bodyPr/>
                  <a:lstStyle/>
                  <a:p>
                    <a:r>
                      <a:rPr lang="en-US"/>
                      <a:t>Long-term debt (commercial), US$73.7 billion, 27%</a:t>
                    </a:r>
                  </a:p>
                </c:rich>
              </c:tx>
              <c:showVal val="1"/>
              <c:showCatName val="1"/>
              <c:showPercent val="1"/>
            </c:dLbl>
            <c:dLbl>
              <c:idx val="7"/>
              <c:layout/>
              <c:tx>
                <c:rich>
                  <a:bodyPr/>
                  <a:lstStyle/>
                  <a:p>
                    <a:r>
                      <a:rPr lang="en-US"/>
                      <a:t>Short-term debt,  US$904</a:t>
                    </a:r>
                    <a:r>
                      <a:rPr lang="en-US" baseline="0"/>
                      <a:t> million</a:t>
                    </a:r>
                    <a:r>
                      <a:rPr lang="en-US"/>
                      <a:t>, 0.3%</a:t>
                    </a:r>
                  </a:p>
                </c:rich>
              </c:tx>
              <c:showVal val="1"/>
              <c:showCatName val="1"/>
              <c:showPercent val="1"/>
            </c:dLbl>
            <c:dLbl>
              <c:idx val="8"/>
              <c:layout/>
              <c:tx>
                <c:rich>
                  <a:bodyPr/>
                  <a:lstStyle/>
                  <a:p>
                    <a:r>
                      <a:rPr lang="en-US"/>
                      <a:t>Net portfolio equity,  US$716 million, 0.3%</a:t>
                    </a:r>
                  </a:p>
                </c:rich>
              </c:tx>
              <c:showVal val="1"/>
              <c:showCatName val="1"/>
              <c:showPercent val="1"/>
            </c:dLbl>
            <c:dLbl>
              <c:idx val="9"/>
              <c:layout/>
              <c:tx>
                <c:rich>
                  <a:bodyPr/>
                  <a:lstStyle/>
                  <a:p>
                    <a:r>
                      <a:rPr lang="en-US"/>
                      <a:t>Remittances,  US$85.2</a:t>
                    </a:r>
                    <a:r>
                      <a:rPr lang="en-US" baseline="0"/>
                      <a:t> billion</a:t>
                    </a:r>
                    <a:r>
                      <a:rPr lang="en-US"/>
                      <a:t>, 32%</a:t>
                    </a:r>
                  </a:p>
                </c:rich>
              </c:tx>
              <c:showVal val="1"/>
              <c:showCatName val="1"/>
              <c:showPercent val="1"/>
            </c:dLbl>
            <c:showVal val="1"/>
            <c:showCatName val="1"/>
            <c:showPercent val="1"/>
            <c:showLeaderLines val="1"/>
          </c:dLbls>
          <c:cat>
            <c:strRef>
              <c:f>'Fig 2.6'!$B$7:$B$16</c:f>
              <c:strCache>
                <c:ptCount val="10"/>
                <c:pt idx="0">
                  <c:v>ODA gross (less humanitarian assistance)</c:v>
                </c:pt>
                <c:pt idx="1">
                  <c:v>International humanitarian assistance</c:v>
                </c:pt>
                <c:pt idx="2">
                  <c:v>Other official flows gross</c:v>
                </c:pt>
                <c:pt idx="3">
                  <c:v>Peacekeeping</c:v>
                </c:pt>
                <c:pt idx="4">
                  <c:v>Long-term debt (official)</c:v>
                </c:pt>
                <c:pt idx="5">
                  <c:v>Foreign direct investment</c:v>
                </c:pt>
                <c:pt idx="6">
                  <c:v>Long-term debt (commercial)</c:v>
                </c:pt>
                <c:pt idx="7">
                  <c:v>Short-term debt</c:v>
                </c:pt>
                <c:pt idx="8">
                  <c:v>Net portfolio equity</c:v>
                </c:pt>
                <c:pt idx="9">
                  <c:v>Remittances</c:v>
                </c:pt>
              </c:strCache>
            </c:strRef>
          </c:cat>
          <c:val>
            <c:numRef>
              <c:f>'Fig 2.6'!$C$7:$C$16</c:f>
              <c:numCache>
                <c:formatCode>_-* #,##0_-;\-* #,##0_-;_-* "-"??_-;_-@_-</c:formatCode>
                <c:ptCount val="10"/>
                <c:pt idx="0">
                  <c:v>32974.964258268854</c:v>
                </c:pt>
                <c:pt idx="1">
                  <c:v>13560.376318335932</c:v>
                </c:pt>
                <c:pt idx="2">
                  <c:v>11375.43</c:v>
                </c:pt>
                <c:pt idx="3">
                  <c:v>5048.2192640944795</c:v>
                </c:pt>
                <c:pt idx="4">
                  <c:v>3639.33</c:v>
                </c:pt>
                <c:pt idx="5">
                  <c:v>41443.3518583884</c:v>
                </c:pt>
                <c:pt idx="6">
                  <c:v>73690.009999999995</c:v>
                </c:pt>
                <c:pt idx="7">
                  <c:v>904.14</c:v>
                </c:pt>
                <c:pt idx="8">
                  <c:v>715.64788732394368</c:v>
                </c:pt>
                <c:pt idx="9">
                  <c:v>85212.220383369378</c:v>
                </c:pt>
              </c:numCache>
            </c:numRef>
          </c:val>
        </c:ser>
        <c:dLbls>
          <c:showVal val="1"/>
        </c:dLbls>
        <c:firstSliceAng val="0"/>
      </c:pieChart>
    </c:plotArea>
    <c:plotVisOnly val="1"/>
  </c:chart>
  <c:printSettings>
    <c:headerFooter/>
    <c:pageMargins b="0.75000000000000155" l="0.70000000000000062" r="0.70000000000000062" t="0.7500000000000015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layout>
                <c:manualLayout>
                  <c:x val="-0.22811214387675224"/>
                  <c:y val="4.0228767700333764E-3"/>
                </c:manualLayout>
              </c:layout>
              <c:tx>
                <c:rich>
                  <a:bodyPr/>
                  <a:lstStyle/>
                  <a:p>
                    <a:r>
                      <a:rPr lang="en-US"/>
                      <a:t>International resources,
US$10.3 billion</a:t>
                    </a:r>
                  </a:p>
                </c:rich>
              </c:tx>
              <c:showCatName val="1"/>
              <c:showPercent val="1"/>
            </c:dLbl>
            <c:dLbl>
              <c:idx val="1"/>
              <c:tx>
                <c:rich>
                  <a:bodyPr/>
                  <a:lstStyle/>
                  <a:p>
                    <a:r>
                      <a:rPr lang="en-US"/>
                      <a:t>Non-grant government revenue,
US$9.3 billion</a:t>
                    </a:r>
                  </a:p>
                </c:rich>
              </c:tx>
              <c:showCatName val="1"/>
              <c:showPercent val="1"/>
            </c:dLbl>
            <c:numFmt formatCode="0.0%" sourceLinked="0"/>
            <c:showCatName val="1"/>
            <c:showPercent val="1"/>
            <c:showLeaderLines val="1"/>
          </c:dLbls>
          <c:cat>
            <c:strRef>
              <c:f>'Fig 2.7'!$B$44:$B$45</c:f>
              <c:strCache>
                <c:ptCount val="2"/>
                <c:pt idx="0">
                  <c:v>International resources</c:v>
                </c:pt>
                <c:pt idx="1">
                  <c:v>Non-grant government revenue</c:v>
                </c:pt>
              </c:strCache>
            </c:strRef>
          </c:cat>
          <c:val>
            <c:numRef>
              <c:f>'Fig 2.7'!$C$44:$C$45</c:f>
              <c:numCache>
                <c:formatCode>_-* #,##0_-;\-* #,##0_-;_-* "-"??_-;_-@_-</c:formatCode>
                <c:ptCount val="2"/>
                <c:pt idx="0">
                  <c:v>10275.927580671267</c:v>
                </c:pt>
                <c:pt idx="1">
                  <c:v>9300.0298443659995</c:v>
                </c:pt>
              </c:numCache>
            </c:numRef>
          </c:val>
        </c:ser>
        <c:firstSliceAng val="0"/>
      </c:pieChart>
    </c:plotArea>
    <c:plotVisOnly val="1"/>
  </c:chart>
  <c:spPr>
    <a:ln>
      <a:noFill/>
    </a:ln>
  </c:spPr>
  <c:printSettings>
    <c:headerFooter/>
    <c:pageMargins b="0.75000000000000433" l="0.70000000000000062" r="0.70000000000000062" t="0.750000000000004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autoTitleDeleted val="1"/>
    <c:plotArea>
      <c:layout/>
      <c:pieChart>
        <c:varyColors val="1"/>
        <c:ser>
          <c:idx val="0"/>
          <c:order val="0"/>
          <c:dLbls>
            <c:dLbl>
              <c:idx val="0"/>
              <c:tx>
                <c:rich>
                  <a:bodyPr/>
                  <a:lstStyle/>
                  <a:p>
                    <a:r>
                      <a:rPr lang="en-US"/>
                      <a:t>ODA gross (less humanitarian assistance), US$2.9</a:t>
                    </a:r>
                    <a:r>
                      <a:rPr lang="en-US" baseline="0"/>
                      <a:t> billion</a:t>
                    </a:r>
                    <a:r>
                      <a:rPr lang="en-US"/>
                      <a:t>,
27%</a:t>
                    </a:r>
                  </a:p>
                </c:rich>
              </c:tx>
              <c:showCatName val="1"/>
              <c:showPercent val="1"/>
            </c:dLbl>
            <c:dLbl>
              <c:idx val="1"/>
              <c:tx>
                <c:rich>
                  <a:bodyPr/>
                  <a:lstStyle/>
                  <a:p>
                    <a:r>
                      <a:rPr lang="en-US"/>
                      <a:t>International humanitarian assistance, US$622 million,
6%</a:t>
                    </a:r>
                  </a:p>
                </c:rich>
              </c:tx>
              <c:showCatName val="1"/>
              <c:showPercent val="1"/>
            </c:dLbl>
            <c:dLbl>
              <c:idx val="2"/>
              <c:tx>
                <c:rich>
                  <a:bodyPr/>
                  <a:lstStyle/>
                  <a:p>
                    <a:r>
                      <a:rPr lang="en-US"/>
                      <a:t>Other official flows, US$162</a:t>
                    </a:r>
                    <a:r>
                      <a:rPr lang="en-US" baseline="0"/>
                      <a:t> </a:t>
                    </a:r>
                    <a:r>
                      <a:rPr lang="en-US"/>
                      <a:t>million,
2%</a:t>
                    </a:r>
                  </a:p>
                </c:rich>
              </c:tx>
              <c:showCatName val="1"/>
              <c:showPercent val="1"/>
            </c:dLbl>
            <c:dLbl>
              <c:idx val="3"/>
              <c:tx>
                <c:rich>
                  <a:bodyPr/>
                  <a:lstStyle/>
                  <a:p>
                    <a:r>
                      <a:rPr lang="en-US"/>
                      <a:t>Long-term debt (official), US$1.2</a:t>
                    </a:r>
                    <a:r>
                      <a:rPr lang="en-US" baseline="0"/>
                      <a:t> billion</a:t>
                    </a:r>
                    <a:r>
                      <a:rPr lang="en-US"/>
                      <a:t>,
12%</a:t>
                    </a:r>
                  </a:p>
                </c:rich>
              </c:tx>
              <c:showCatName val="1"/>
              <c:showPercent val="1"/>
            </c:dLbl>
            <c:dLbl>
              <c:idx val="4"/>
              <c:tx>
                <c:rich>
                  <a:bodyPr/>
                  <a:lstStyle/>
                  <a:p>
                    <a:r>
                      <a:rPr lang="en-US"/>
                      <a:t>Foreign direct investment, US$2.2 billion,
21%</a:t>
                    </a:r>
                  </a:p>
                </c:rich>
              </c:tx>
              <c:showCatName val="1"/>
              <c:showPercent val="1"/>
            </c:dLbl>
            <c:dLbl>
              <c:idx val="5"/>
              <c:tx>
                <c:rich>
                  <a:bodyPr/>
                  <a:lstStyle/>
                  <a:p>
                    <a:r>
                      <a:rPr lang="en-US"/>
                      <a:t>Long-term debt (commercial), US$2.4</a:t>
                    </a:r>
                    <a:r>
                      <a:rPr lang="en-US" baseline="0"/>
                      <a:t> billion</a:t>
                    </a:r>
                    <a:r>
                      <a:rPr lang="en-US"/>
                      <a:t>,
24%</a:t>
                    </a:r>
                  </a:p>
                </c:rich>
              </c:tx>
              <c:showCatName val="1"/>
              <c:showPercent val="1"/>
            </c:dLbl>
            <c:dLbl>
              <c:idx val="6"/>
              <c:tx>
                <c:rich>
                  <a:bodyPr/>
                  <a:lstStyle/>
                  <a:p>
                    <a:r>
                      <a:rPr lang="en-US"/>
                      <a:t>Short-term debt, US$258</a:t>
                    </a:r>
                    <a:r>
                      <a:rPr lang="en-US" baseline="0"/>
                      <a:t> </a:t>
                    </a:r>
                    <a:r>
                      <a:rPr lang="en-US"/>
                      <a:t>million,
3%</a:t>
                    </a:r>
                  </a:p>
                </c:rich>
              </c:tx>
              <c:showCatName val="1"/>
              <c:showPercent val="1"/>
            </c:dLbl>
            <c:dLbl>
              <c:idx val="7"/>
              <c:tx>
                <c:rich>
                  <a:bodyPr/>
                  <a:lstStyle/>
                  <a:p>
                    <a:r>
                      <a:rPr lang="en-US"/>
                      <a:t>Remittances, US$624</a:t>
                    </a:r>
                    <a:r>
                      <a:rPr lang="en-US" baseline="0"/>
                      <a:t> </a:t>
                    </a:r>
                    <a:r>
                      <a:rPr lang="en-US"/>
                      <a:t>million,
6%</a:t>
                    </a:r>
                  </a:p>
                </c:rich>
              </c:tx>
              <c:showCatName val="1"/>
              <c:showPercent val="1"/>
            </c:dLbl>
            <c:numFmt formatCode="0.0%" sourceLinked="0"/>
            <c:showCatName val="1"/>
            <c:showPercent val="1"/>
            <c:showLeaderLines val="1"/>
          </c:dLbls>
          <c:cat>
            <c:strRef>
              <c:f>'Fig 2.7'!$B$34:$B$41</c:f>
              <c:strCache>
                <c:ptCount val="8"/>
                <c:pt idx="0">
                  <c:v>ODA gross (less humanitarian assistance)</c:v>
                </c:pt>
                <c:pt idx="1">
                  <c:v>International humanitarian assistance</c:v>
                </c:pt>
                <c:pt idx="2">
                  <c:v>Other official flows</c:v>
                </c:pt>
                <c:pt idx="3">
                  <c:v>Long-term debt (official)</c:v>
                </c:pt>
                <c:pt idx="4">
                  <c:v>Foreign direct investment</c:v>
                </c:pt>
                <c:pt idx="5">
                  <c:v>Long-term debt (commercial)</c:v>
                </c:pt>
                <c:pt idx="6">
                  <c:v>Short-term debt</c:v>
                </c:pt>
                <c:pt idx="7">
                  <c:v>Remittances</c:v>
                </c:pt>
              </c:strCache>
            </c:strRef>
          </c:cat>
          <c:val>
            <c:numRef>
              <c:f>'Fig 2.7'!$C$34:$C$41</c:f>
              <c:numCache>
                <c:formatCode>_-* #,##0_-;\-* #,##0_-;_-* "-"??_-;_-@_-</c:formatCode>
                <c:ptCount val="8"/>
                <c:pt idx="0">
                  <c:v>2794.9654142059017</c:v>
                </c:pt>
                <c:pt idx="1">
                  <c:v>621.95500093690407</c:v>
                </c:pt>
                <c:pt idx="2">
                  <c:v>161.75</c:v>
                </c:pt>
                <c:pt idx="3">
                  <c:v>1230.9639999999999</c:v>
                </c:pt>
                <c:pt idx="4">
                  <c:v>2167.6</c:v>
                </c:pt>
                <c:pt idx="5">
                  <c:v>2415.9969999999998</c:v>
                </c:pt>
                <c:pt idx="6">
                  <c:v>258.32499999999999</c:v>
                </c:pt>
                <c:pt idx="7">
                  <c:v>624.37116552845998</c:v>
                </c:pt>
              </c:numCache>
            </c:numRef>
          </c:val>
        </c:ser>
        <c:dLbls>
          <c:showCatName val="1"/>
          <c:showPercent val="1"/>
        </c:dLbls>
        <c:firstSliceAng val="0"/>
      </c:pieChart>
    </c:plotArea>
    <c:plotVisOnly val="1"/>
  </c:chart>
  <c:spPr>
    <a:ln>
      <a:noFill/>
    </a:ln>
  </c:spPr>
  <c:printSettings>
    <c:headerFooter/>
    <c:pageMargins b="0.75000000000000433" l="0.70000000000000062" r="0.70000000000000062" t="0.750000000000004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813435</xdr:colOff>
      <xdr:row>5</xdr:row>
      <xdr:rowOff>41910</xdr:rowOff>
    </xdr:from>
    <xdr:to>
      <xdr:col>12</xdr:col>
      <xdr:colOff>434340</xdr:colOff>
      <xdr:row>20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11</xdr:row>
      <xdr:rowOff>123825</xdr:rowOff>
    </xdr:from>
    <xdr:to>
      <xdr:col>11</xdr:col>
      <xdr:colOff>19050</xdr:colOff>
      <xdr:row>29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7</xdr:row>
      <xdr:rowOff>28575</xdr:rowOff>
    </xdr:from>
    <xdr:to>
      <xdr:col>19</xdr:col>
      <xdr:colOff>276225</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556260</xdr:colOff>
      <xdr:row>5</xdr:row>
      <xdr:rowOff>63201</xdr:rowOff>
    </xdr:from>
    <xdr:to>
      <xdr:col>10</xdr:col>
      <xdr:colOff>860164</xdr:colOff>
      <xdr:row>20</xdr:row>
      <xdr:rowOff>88751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495300</xdr:colOff>
      <xdr:row>5</xdr:row>
      <xdr:rowOff>87070</xdr:rowOff>
    </xdr:from>
    <xdr:to>
      <xdr:col>10</xdr:col>
      <xdr:colOff>844027</xdr:colOff>
      <xdr:row>20</xdr:row>
      <xdr:rowOff>116205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604557</xdr:colOff>
      <xdr:row>5</xdr:row>
      <xdr:rowOff>11763</xdr:rowOff>
    </xdr:from>
    <xdr:to>
      <xdr:col>12</xdr:col>
      <xdr:colOff>123264</xdr:colOff>
      <xdr:row>24</xdr:row>
      <xdr:rowOff>179293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426384</xdr:colOff>
      <xdr:row>5</xdr:row>
      <xdr:rowOff>2800</xdr:rowOff>
    </xdr:from>
    <xdr:to>
      <xdr:col>22</xdr:col>
      <xdr:colOff>240927</xdr:colOff>
      <xdr:row>24</xdr:row>
      <xdr:rowOff>186577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xdr:colOff>
      <xdr:row>32</xdr:row>
      <xdr:rowOff>95249</xdr:rowOff>
    </xdr:from>
    <xdr:to>
      <xdr:col>11</xdr:col>
      <xdr:colOff>161925</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32</xdr:row>
      <xdr:rowOff>28575</xdr:rowOff>
    </xdr:from>
    <xdr:to>
      <xdr:col>20</xdr:col>
      <xdr:colOff>285750</xdr:colOff>
      <xdr:row>50</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7</xdr:row>
      <xdr:rowOff>7619</xdr:rowOff>
    </xdr:from>
    <xdr:to>
      <xdr:col>11</xdr:col>
      <xdr:colOff>97155</xdr:colOff>
      <xdr:row>28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9524</xdr:colOff>
      <xdr:row>7</xdr:row>
      <xdr:rowOff>13335</xdr:rowOff>
    </xdr:from>
    <xdr:to>
      <xdr:col>20</xdr:col>
      <xdr:colOff>441960</xdr:colOff>
      <xdr:row>28</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1461359</xdr:colOff>
      <xdr:row>10</xdr:row>
      <xdr:rowOff>106905</xdr:rowOff>
    </xdr:from>
    <xdr:to>
      <xdr:col>11</xdr:col>
      <xdr:colOff>708884</xdr:colOff>
      <xdr:row>32</xdr:row>
      <xdr:rowOff>68804</xdr:rowOff>
    </xdr:to>
    <xdr:graphicFrame macro="">
      <xdr:nvGraphicFramePr>
        <xdr:cNvPr id="2" name="Chart 1">
          <a:extLst>
            <a:ext uri="{FF2B5EF4-FFF2-40B4-BE49-F238E27FC236}">
              <a16:creationId xmlns:a16="http://schemas.microsoft.com/office/drawing/2014/main" xmlns=""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137583</xdr:colOff>
      <xdr:row>11</xdr:row>
      <xdr:rowOff>63498</xdr:rowOff>
    </xdr:from>
    <xdr:to>
      <xdr:col>8</xdr:col>
      <xdr:colOff>814917</xdr:colOff>
      <xdr:row>31</xdr:row>
      <xdr:rowOff>169333</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FAD\05.%20Rapport%20Annuel\2008\Annexes%206,7,8\Annexes%206.1%20&amp;%206.2%20Q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P0144%20GHA%20Report%202017%20project/Project%20Content/Research%20and%20Analysis/Data%20working%20files/Calculations/All%20resources/Figs%202.5%202.6_International%20resource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pr-dc01\home$\Projects\Programme%20resources\Data\Wider%20international%20resource%20flows\2012%20constant%20prices\International%20debt%20statistics\Long-term-debt%20calculations%2004-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home$\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home$\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nnexe 6.1"/>
      <sheetName val="Annexe 6.2"/>
      <sheetName val="NVision Program Report"/>
      <sheetName val="HQ 2008"/>
      <sheetName val="Overhead"/>
      <sheetName val="OVH Pivot"/>
      <sheetName val="EXP&amp;CONT_2008"/>
      <sheetName val="Soudoku_2008"/>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tadata"/>
      <sheetName val="Fig 2.6 for design"/>
      <sheetName val="Fig 2.7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 val="Fig 2.5 for design"/>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B3">
            <v>2001</v>
          </cell>
        </row>
        <row r="4">
          <cell r="B4">
            <v>2002</v>
          </cell>
        </row>
        <row r="5">
          <cell r="B5">
            <v>2003</v>
          </cell>
        </row>
        <row r="6">
          <cell r="B6">
            <v>2004</v>
          </cell>
        </row>
        <row r="7">
          <cell r="B7">
            <v>2005</v>
          </cell>
        </row>
        <row r="8">
          <cell r="B8">
            <v>2006</v>
          </cell>
        </row>
        <row r="9">
          <cell r="B9">
            <v>2007</v>
          </cell>
        </row>
        <row r="10">
          <cell r="B10">
            <v>2008</v>
          </cell>
        </row>
        <row r="11">
          <cell r="B11">
            <v>2009</v>
          </cell>
        </row>
        <row r="12">
          <cell r="B12">
            <v>2010</v>
          </cell>
        </row>
        <row r="13">
          <cell r="B13">
            <v>2011</v>
          </cell>
        </row>
        <row r="14">
          <cell r="B14">
            <v>2012</v>
          </cell>
        </row>
        <row r="15">
          <cell r="B15">
            <v>2013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T35"/>
  <sheetViews>
    <sheetView zoomScaleNormal="100" workbookViewId="0">
      <selection activeCell="D18" sqref="D18"/>
    </sheetView>
  </sheetViews>
  <sheetFormatPr defaultColWidth="8.796875" defaultRowHeight="13.8"/>
  <cols>
    <col min="1" max="1" width="14.59765625" style="2" customWidth="1"/>
    <col min="2" max="2" width="9.3984375" style="2" customWidth="1"/>
    <col min="3" max="3" width="17.296875" style="2" customWidth="1"/>
    <col min="4" max="5" width="11.8984375" style="2" customWidth="1"/>
    <col min="6" max="6" width="13.8984375" style="2" customWidth="1"/>
    <col min="7" max="7" width="13.59765625" style="2" customWidth="1"/>
    <col min="8" max="8" width="15.3984375" style="2" customWidth="1"/>
    <col min="9" max="9" width="11.8984375" style="2" customWidth="1"/>
    <col min="10" max="10" width="8.796875" style="2"/>
    <col min="11" max="11" width="8.296875" style="2" customWidth="1"/>
    <col min="12" max="12" width="13.796875" style="2" customWidth="1"/>
    <col min="13" max="13" width="13" style="2" customWidth="1"/>
    <col min="14" max="14" width="19.8984375" style="2" customWidth="1"/>
    <col min="15" max="16384" width="8.796875" style="2"/>
  </cols>
  <sheetData>
    <row r="1" spans="1:20">
      <c r="A1" s="6" t="s">
        <v>0</v>
      </c>
      <c r="B1" s="7" t="s">
        <v>7</v>
      </c>
      <c r="C1" s="7"/>
      <c r="D1" s="7"/>
      <c r="E1" s="7"/>
      <c r="F1" s="7"/>
      <c r="G1" s="7"/>
      <c r="H1" s="7"/>
      <c r="I1" s="7"/>
      <c r="J1" s="7"/>
      <c r="K1" s="7"/>
      <c r="L1" s="7"/>
      <c r="M1" s="7"/>
      <c r="N1" s="7"/>
      <c r="O1" s="7"/>
      <c r="P1" s="7"/>
      <c r="Q1" s="7"/>
      <c r="R1" s="7"/>
      <c r="S1" s="7"/>
      <c r="T1" s="7"/>
    </row>
    <row r="2" spans="1:20">
      <c r="A2" s="6" t="s">
        <v>1</v>
      </c>
      <c r="B2" s="7" t="s">
        <v>2</v>
      </c>
      <c r="C2" s="7"/>
      <c r="D2" s="7"/>
      <c r="E2" s="7"/>
      <c r="F2" s="7"/>
      <c r="G2" s="7"/>
      <c r="H2" s="7"/>
      <c r="I2" s="7"/>
      <c r="J2" s="7"/>
      <c r="K2" s="7"/>
      <c r="L2" s="7"/>
      <c r="M2" s="7"/>
      <c r="N2" s="7"/>
      <c r="O2" s="7"/>
      <c r="P2" s="7"/>
      <c r="Q2" s="7"/>
      <c r="R2" s="7"/>
      <c r="S2" s="7"/>
      <c r="T2" s="7"/>
    </row>
    <row r="3" spans="1:20" ht="27.6" customHeight="1">
      <c r="A3" s="131" t="s">
        <v>3</v>
      </c>
      <c r="B3" s="177" t="s">
        <v>104</v>
      </c>
      <c r="C3" s="177"/>
      <c r="D3" s="177"/>
      <c r="E3" s="177"/>
      <c r="F3" s="177"/>
      <c r="G3" s="177"/>
      <c r="H3" s="177"/>
      <c r="I3" s="177"/>
      <c r="J3" s="177"/>
      <c r="K3" s="177"/>
      <c r="L3" s="177"/>
      <c r="M3" s="177"/>
      <c r="N3" s="177"/>
      <c r="O3" s="7"/>
      <c r="P3" s="7"/>
      <c r="Q3" s="7"/>
      <c r="R3" s="7"/>
      <c r="S3" s="7"/>
      <c r="T3" s="7"/>
    </row>
    <row r="4" spans="1:20">
      <c r="A4" s="8"/>
      <c r="B4" s="8"/>
      <c r="C4" s="7"/>
      <c r="D4" s="7"/>
      <c r="E4" s="7"/>
      <c r="F4" s="7"/>
      <c r="G4" s="7"/>
      <c r="H4" s="7"/>
      <c r="I4" s="7"/>
      <c r="J4" s="7"/>
      <c r="K4" s="7"/>
      <c r="L4" s="7"/>
      <c r="M4" s="7"/>
      <c r="N4" s="7"/>
      <c r="O4" s="7"/>
      <c r="P4" s="7"/>
      <c r="Q4" s="7"/>
      <c r="R4" s="7"/>
      <c r="S4" s="7"/>
      <c r="T4" s="7"/>
    </row>
    <row r="5" spans="1:20" ht="14.4" thickBot="1">
      <c r="A5" s="8"/>
      <c r="B5" s="8"/>
      <c r="C5" s="7"/>
      <c r="D5" s="7"/>
      <c r="E5" s="7"/>
      <c r="F5" s="7"/>
      <c r="G5" s="7"/>
      <c r="H5" s="7"/>
      <c r="I5" s="7"/>
      <c r="J5" s="7"/>
      <c r="K5" s="7"/>
      <c r="L5" s="7"/>
      <c r="M5" s="7"/>
      <c r="N5" s="7"/>
      <c r="O5" s="7"/>
      <c r="P5" s="7"/>
      <c r="Q5" s="7"/>
      <c r="R5" s="7"/>
      <c r="S5" s="7"/>
      <c r="T5" s="7"/>
    </row>
    <row r="6" spans="1:20" ht="15" thickBot="1">
      <c r="A6" s="7"/>
      <c r="B6" s="178" t="s">
        <v>105</v>
      </c>
      <c r="C6" s="179"/>
      <c r="D6" s="179"/>
      <c r="E6" s="180"/>
      <c r="F6" s="11"/>
      <c r="G6" s="11"/>
      <c r="H6" s="11"/>
      <c r="I6" s="12"/>
      <c r="J6" s="12"/>
      <c r="K6" s="12"/>
      <c r="L6" s="12"/>
      <c r="M6" s="12"/>
      <c r="N6" s="7"/>
      <c r="O6" s="7"/>
      <c r="P6" s="7"/>
      <c r="Q6" s="7"/>
      <c r="R6" s="7"/>
      <c r="S6" s="7"/>
      <c r="T6" s="7"/>
    </row>
    <row r="7" spans="1:20" ht="32.25" customHeight="1" thickBot="1">
      <c r="A7" s="7"/>
      <c r="B7" s="27"/>
      <c r="C7" s="21" t="s">
        <v>4</v>
      </c>
      <c r="D7" s="21" t="s">
        <v>5</v>
      </c>
      <c r="E7" s="22" t="s">
        <v>6</v>
      </c>
      <c r="F7" s="12"/>
      <c r="G7" s="12"/>
      <c r="H7" s="12"/>
      <c r="I7" s="12"/>
      <c r="J7" s="12"/>
      <c r="K7" s="12"/>
      <c r="L7" s="12"/>
      <c r="M7" s="12"/>
      <c r="N7" s="7"/>
      <c r="O7" s="7"/>
      <c r="P7" s="7"/>
      <c r="Q7" s="7"/>
      <c r="R7" s="7"/>
      <c r="S7" s="7"/>
      <c r="T7" s="7"/>
    </row>
    <row r="8" spans="1:20">
      <c r="A8" s="7"/>
      <c r="B8" s="28">
        <v>2012</v>
      </c>
      <c r="C8" s="23">
        <v>11.753093031012883</v>
      </c>
      <c r="D8" s="23">
        <v>4.3495923961185232</v>
      </c>
      <c r="E8" s="24">
        <v>16.102685427131405</v>
      </c>
      <c r="F8" s="12"/>
      <c r="G8" s="12"/>
      <c r="H8" s="12"/>
      <c r="I8" s="12"/>
      <c r="J8" s="12"/>
      <c r="K8" s="12"/>
      <c r="L8" s="12"/>
      <c r="M8" s="12"/>
      <c r="N8" s="7"/>
      <c r="O8" s="7"/>
      <c r="P8" s="7"/>
      <c r="Q8" s="7"/>
      <c r="R8" s="7"/>
      <c r="S8" s="7"/>
      <c r="T8" s="7"/>
    </row>
    <row r="9" spans="1:20">
      <c r="A9" s="7"/>
      <c r="B9" s="28">
        <v>2013</v>
      </c>
      <c r="C9" s="23">
        <v>14.061875229169585</v>
      </c>
      <c r="D9" s="23">
        <v>4.8857463944843644</v>
      </c>
      <c r="E9" s="24">
        <v>18.947621623653951</v>
      </c>
      <c r="F9" s="12"/>
      <c r="G9" s="12"/>
      <c r="H9" s="12"/>
      <c r="I9" s="12"/>
      <c r="J9" s="12"/>
      <c r="K9" s="12"/>
      <c r="L9" s="12"/>
      <c r="M9" s="12"/>
      <c r="N9" s="7"/>
      <c r="O9" s="7"/>
      <c r="P9" s="7"/>
      <c r="Q9" s="7"/>
      <c r="R9" s="7"/>
      <c r="S9" s="7"/>
      <c r="T9" s="7"/>
    </row>
    <row r="10" spans="1:20">
      <c r="A10" s="7"/>
      <c r="B10" s="28">
        <v>2014</v>
      </c>
      <c r="C10" s="23">
        <v>17.746522029591574</v>
      </c>
      <c r="D10" s="23">
        <v>5.1997257199854605</v>
      </c>
      <c r="E10" s="24">
        <v>22.946247749577033</v>
      </c>
      <c r="F10" s="12"/>
      <c r="G10" s="12"/>
      <c r="H10" s="12"/>
      <c r="I10" s="12"/>
      <c r="J10" s="12"/>
      <c r="K10" s="12"/>
      <c r="L10" s="12"/>
      <c r="M10" s="12"/>
      <c r="N10" s="7"/>
      <c r="O10" s="7"/>
      <c r="P10" s="7"/>
      <c r="Q10" s="7"/>
      <c r="R10" s="7"/>
      <c r="S10" s="7"/>
      <c r="T10" s="7"/>
    </row>
    <row r="11" spans="1:20">
      <c r="A11" s="7"/>
      <c r="B11" s="28">
        <v>2015</v>
      </c>
      <c r="C11" s="23">
        <v>19.175385708303729</v>
      </c>
      <c r="D11" s="23">
        <v>6.5560147267321875</v>
      </c>
      <c r="E11" s="24">
        <v>25.731400435035916</v>
      </c>
      <c r="F11" s="12"/>
      <c r="G11" s="12"/>
      <c r="H11" s="12"/>
      <c r="I11" s="12"/>
      <c r="J11" s="12"/>
      <c r="K11" s="12"/>
      <c r="L11" s="12"/>
      <c r="M11" s="12"/>
      <c r="N11" s="7"/>
      <c r="O11" s="7"/>
      <c r="P11" s="7"/>
      <c r="Q11" s="7"/>
      <c r="R11" s="7"/>
      <c r="S11" s="7"/>
      <c r="T11" s="7"/>
    </row>
    <row r="12" spans="1:20" ht="14.4" thickBot="1">
      <c r="A12" s="7"/>
      <c r="B12" s="29">
        <v>2016</v>
      </c>
      <c r="C12" s="25">
        <v>20.33592019631698</v>
      </c>
      <c r="D12" s="25">
        <v>6.9205482806831435</v>
      </c>
      <c r="E12" s="26">
        <v>27.256468477000123</v>
      </c>
      <c r="F12" s="12"/>
      <c r="G12" s="9"/>
      <c r="H12" s="14"/>
      <c r="I12" s="12"/>
      <c r="J12" s="12"/>
      <c r="K12" s="12"/>
      <c r="L12" s="12"/>
      <c r="M12" s="12"/>
      <c r="N12" s="6"/>
      <c r="O12" s="15"/>
      <c r="P12" s="16"/>
      <c r="Q12" s="7"/>
      <c r="R12" s="7"/>
      <c r="S12" s="7"/>
      <c r="T12" s="7"/>
    </row>
    <row r="13" spans="1:20">
      <c r="A13" s="7"/>
      <c r="B13" s="12"/>
      <c r="C13" s="12"/>
      <c r="D13" s="12"/>
      <c r="E13" s="12"/>
      <c r="F13" s="12"/>
      <c r="G13" s="12"/>
      <c r="H13" s="12"/>
      <c r="I13" s="12"/>
      <c r="J13" s="12"/>
      <c r="K13" s="12"/>
      <c r="L13" s="12"/>
      <c r="M13" s="12"/>
      <c r="N13" s="7"/>
      <c r="O13" s="7"/>
      <c r="P13" s="7"/>
      <c r="Q13" s="7"/>
      <c r="R13" s="7"/>
      <c r="S13" s="7"/>
      <c r="T13" s="7"/>
    </row>
    <row r="14" spans="1:20">
      <c r="A14" s="7"/>
      <c r="B14" s="9"/>
      <c r="C14" s="9"/>
      <c r="D14" s="9"/>
      <c r="E14" s="9"/>
      <c r="F14" s="17"/>
      <c r="G14" s="12"/>
      <c r="H14" s="12"/>
      <c r="I14" s="12"/>
      <c r="J14" s="12"/>
      <c r="K14" s="12"/>
      <c r="L14" s="12"/>
      <c r="M14" s="12"/>
      <c r="N14" s="7"/>
      <c r="O14" s="7"/>
      <c r="P14" s="7"/>
      <c r="Q14" s="7"/>
      <c r="R14" s="7"/>
      <c r="S14" s="7"/>
      <c r="T14" s="7"/>
    </row>
    <row r="15" spans="1:20">
      <c r="A15" s="6"/>
      <c r="B15" s="12"/>
      <c r="C15" s="12"/>
      <c r="D15" s="12"/>
      <c r="E15" s="12"/>
      <c r="F15" s="12"/>
      <c r="G15" s="12"/>
      <c r="H15" s="12"/>
      <c r="I15" s="12"/>
      <c r="J15" s="12"/>
      <c r="K15" s="12"/>
      <c r="L15" s="12"/>
      <c r="M15" s="12"/>
      <c r="N15" s="7"/>
      <c r="O15" s="7"/>
      <c r="P15" s="7"/>
      <c r="Q15" s="7"/>
      <c r="R15" s="7"/>
      <c r="S15" s="7"/>
      <c r="T15" s="7"/>
    </row>
    <row r="16" spans="1:20">
      <c r="A16" s="7"/>
      <c r="B16" s="12"/>
      <c r="C16" s="12"/>
      <c r="D16" s="12"/>
      <c r="E16" s="12"/>
      <c r="F16" s="12"/>
      <c r="G16" s="18"/>
      <c r="H16" s="12"/>
      <c r="I16" s="12"/>
      <c r="J16" s="12"/>
      <c r="K16" s="12"/>
      <c r="L16" s="12"/>
      <c r="M16" s="12"/>
      <c r="N16" s="7"/>
      <c r="O16" s="7"/>
      <c r="P16" s="7"/>
      <c r="Q16" s="7"/>
      <c r="R16" s="7"/>
      <c r="S16" s="7"/>
      <c r="T16" s="7"/>
    </row>
    <row r="17" spans="1:20">
      <c r="A17" s="7"/>
      <c r="B17" s="12"/>
      <c r="C17" s="12"/>
      <c r="D17" s="12"/>
      <c r="E17" s="12"/>
      <c r="F17" s="12"/>
      <c r="G17" s="12"/>
      <c r="H17" s="12"/>
      <c r="I17" s="12"/>
      <c r="J17" s="12"/>
      <c r="K17" s="12"/>
      <c r="L17" s="12"/>
      <c r="M17" s="12"/>
      <c r="N17" s="7"/>
      <c r="O17" s="7"/>
      <c r="P17" s="7"/>
      <c r="Q17" s="7"/>
      <c r="R17" s="7"/>
      <c r="S17" s="7"/>
      <c r="T17" s="7"/>
    </row>
    <row r="18" spans="1:20">
      <c r="A18" s="7"/>
      <c r="B18" s="12"/>
      <c r="C18" s="12"/>
      <c r="D18" s="12"/>
      <c r="E18" s="12"/>
      <c r="F18" s="12"/>
      <c r="G18" s="12"/>
      <c r="H18" s="12"/>
      <c r="I18" s="12"/>
      <c r="J18" s="12"/>
      <c r="K18" s="12"/>
      <c r="L18" s="12"/>
      <c r="M18" s="12"/>
      <c r="N18" s="7"/>
      <c r="O18" s="7"/>
      <c r="P18" s="7"/>
      <c r="Q18" s="7"/>
      <c r="R18" s="7"/>
      <c r="S18" s="7"/>
      <c r="T18" s="7"/>
    </row>
    <row r="19" spans="1:20">
      <c r="A19" s="7"/>
      <c r="B19" s="12"/>
      <c r="C19" s="12"/>
      <c r="D19" s="12"/>
      <c r="E19" s="12"/>
      <c r="F19" s="12"/>
      <c r="G19" s="12"/>
      <c r="H19" s="12"/>
      <c r="I19" s="12"/>
      <c r="J19" s="12"/>
      <c r="K19" s="12"/>
      <c r="L19" s="12"/>
      <c r="M19" s="12"/>
      <c r="N19" s="7"/>
      <c r="O19" s="7"/>
      <c r="P19" s="7"/>
      <c r="Q19" s="7"/>
      <c r="R19" s="7"/>
      <c r="S19" s="7"/>
      <c r="T19" s="7"/>
    </row>
    <row r="20" spans="1:20">
      <c r="A20" s="7"/>
      <c r="B20" s="12"/>
      <c r="C20" s="12"/>
      <c r="D20" s="12"/>
      <c r="E20" s="12"/>
      <c r="F20" s="12"/>
      <c r="G20" s="12"/>
      <c r="H20" s="12"/>
      <c r="I20" s="12"/>
      <c r="J20" s="12"/>
      <c r="K20" s="12"/>
      <c r="L20" s="12"/>
      <c r="M20" s="12"/>
      <c r="N20" s="7"/>
      <c r="O20" s="7"/>
      <c r="P20" s="7"/>
      <c r="Q20" s="7"/>
      <c r="R20" s="7"/>
      <c r="S20" s="7"/>
      <c r="T20" s="7"/>
    </row>
    <row r="21" spans="1:20">
      <c r="A21" s="7"/>
      <c r="B21" s="12"/>
      <c r="C21" s="12"/>
      <c r="D21" s="12"/>
      <c r="E21" s="12"/>
      <c r="F21" s="12"/>
      <c r="G21" s="12"/>
      <c r="H21" s="12"/>
      <c r="I21" s="12"/>
      <c r="J21" s="12"/>
      <c r="K21" s="12"/>
      <c r="L21" s="12"/>
      <c r="M21" s="12"/>
      <c r="N21" s="7"/>
      <c r="O21" s="7"/>
      <c r="P21" s="7"/>
      <c r="Q21" s="7"/>
      <c r="R21" s="7"/>
      <c r="S21" s="7"/>
      <c r="T21" s="7"/>
    </row>
    <row r="22" spans="1:20">
      <c r="A22" s="7"/>
      <c r="B22" s="7"/>
      <c r="C22" s="7"/>
      <c r="D22" s="7"/>
      <c r="E22" s="7"/>
      <c r="F22" s="12"/>
      <c r="G22" s="12"/>
      <c r="H22" s="12"/>
      <c r="I22" s="12"/>
      <c r="J22" s="12"/>
      <c r="K22" s="12"/>
      <c r="L22" s="12"/>
      <c r="M22" s="12"/>
      <c r="N22" s="7"/>
      <c r="O22" s="7"/>
      <c r="P22" s="7"/>
      <c r="Q22" s="7"/>
      <c r="R22" s="7"/>
      <c r="S22" s="7"/>
      <c r="T22" s="7"/>
    </row>
    <row r="23" spans="1:20">
      <c r="A23" s="7"/>
      <c r="B23" s="7"/>
      <c r="C23" s="7"/>
      <c r="D23" s="7"/>
      <c r="E23" s="7"/>
      <c r="F23" s="7"/>
      <c r="G23" s="7"/>
      <c r="H23" s="7"/>
      <c r="I23" s="7"/>
      <c r="J23" s="7"/>
      <c r="K23" s="7"/>
      <c r="L23" s="7"/>
      <c r="M23" s="7"/>
      <c r="N23" s="7"/>
      <c r="O23" s="7"/>
      <c r="P23" s="7"/>
      <c r="Q23" s="7"/>
      <c r="R23" s="7"/>
      <c r="S23" s="7"/>
      <c r="T23" s="7"/>
    </row>
    <row r="24" spans="1:20">
      <c r="A24" s="7"/>
      <c r="B24" s="7"/>
      <c r="C24" s="7"/>
      <c r="D24" s="7"/>
      <c r="E24" s="7"/>
      <c r="F24" s="7"/>
      <c r="G24" s="7"/>
      <c r="H24" s="7"/>
      <c r="I24" s="7"/>
      <c r="J24" s="7"/>
      <c r="K24" s="7"/>
      <c r="L24" s="7"/>
      <c r="M24" s="7"/>
      <c r="N24" s="7"/>
      <c r="O24" s="7"/>
      <c r="P24" s="7"/>
      <c r="Q24" s="7"/>
      <c r="R24" s="7"/>
      <c r="S24" s="7"/>
      <c r="T24" s="7"/>
    </row>
    <row r="25" spans="1:20">
      <c r="A25" s="7"/>
      <c r="B25" s="7"/>
      <c r="C25" s="7"/>
      <c r="D25" s="7"/>
      <c r="E25" s="7"/>
      <c r="F25" s="7"/>
      <c r="G25" s="7"/>
      <c r="H25" s="7"/>
      <c r="I25" s="7"/>
      <c r="J25" s="7"/>
      <c r="K25" s="7"/>
      <c r="L25" s="7"/>
      <c r="M25" s="7"/>
      <c r="N25" s="7"/>
      <c r="O25" s="7"/>
      <c r="P25" s="7"/>
      <c r="Q25" s="7"/>
      <c r="R25" s="7"/>
      <c r="S25" s="7"/>
      <c r="T25" s="7"/>
    </row>
    <row r="26" spans="1:20">
      <c r="A26" s="7"/>
      <c r="B26" s="6"/>
      <c r="C26" s="6"/>
      <c r="D26" s="6"/>
      <c r="E26" s="6"/>
      <c r="F26" s="7"/>
      <c r="G26" s="7"/>
      <c r="H26" s="7"/>
      <c r="I26" s="7"/>
      <c r="J26" s="7"/>
      <c r="K26" s="7"/>
      <c r="L26" s="7"/>
      <c r="M26" s="7"/>
      <c r="N26" s="7"/>
      <c r="O26" s="7"/>
      <c r="P26" s="7"/>
      <c r="Q26" s="7"/>
      <c r="R26" s="7"/>
      <c r="S26" s="7"/>
      <c r="T26" s="7"/>
    </row>
    <row r="27" spans="1:20">
      <c r="A27" s="6"/>
      <c r="B27" s="7"/>
      <c r="C27" s="7"/>
      <c r="D27" s="7"/>
      <c r="E27" s="7"/>
      <c r="F27" s="7"/>
      <c r="G27" s="7"/>
      <c r="H27" s="7"/>
      <c r="I27" s="7"/>
      <c r="J27" s="19"/>
      <c r="K27" s="19"/>
      <c r="L27" s="19"/>
      <c r="M27" s="7"/>
      <c r="N27" s="7"/>
      <c r="O27" s="7"/>
      <c r="P27" s="7"/>
      <c r="Q27" s="7"/>
      <c r="R27" s="7"/>
      <c r="S27" s="7"/>
      <c r="T27" s="7"/>
    </row>
    <row r="28" spans="1:20">
      <c r="A28" s="7"/>
      <c r="B28" s="6"/>
      <c r="C28" s="6"/>
      <c r="D28" s="6"/>
      <c r="E28" s="6"/>
      <c r="F28" s="7"/>
      <c r="G28" s="7"/>
      <c r="H28" s="7"/>
      <c r="I28" s="7"/>
      <c r="J28" s="7"/>
      <c r="K28" s="7"/>
      <c r="L28" s="7"/>
      <c r="M28" s="7"/>
      <c r="N28" s="7"/>
      <c r="O28" s="7"/>
      <c r="P28" s="7"/>
      <c r="Q28" s="7"/>
      <c r="R28" s="7"/>
      <c r="S28" s="7"/>
      <c r="T28" s="7"/>
    </row>
    <row r="29" spans="1:20">
      <c r="A29" s="6"/>
      <c r="B29" s="6"/>
      <c r="C29" s="20"/>
      <c r="D29" s="6"/>
      <c r="E29" s="20"/>
      <c r="F29" s="7"/>
      <c r="G29" s="7"/>
      <c r="H29" s="7"/>
      <c r="I29" s="7"/>
      <c r="J29" s="7"/>
      <c r="K29" s="7"/>
      <c r="L29" s="7"/>
      <c r="M29" s="7"/>
      <c r="N29" s="7"/>
      <c r="O29" s="7"/>
      <c r="P29" s="7"/>
      <c r="Q29" s="7"/>
      <c r="R29" s="7"/>
      <c r="S29" s="7"/>
      <c r="T29" s="7"/>
    </row>
    <row r="30" spans="1:20">
      <c r="A30" s="1"/>
      <c r="B30" s="1"/>
      <c r="C30" s="5"/>
      <c r="D30" s="1"/>
      <c r="E30" s="5"/>
    </row>
    <row r="31" spans="1:20">
      <c r="A31" s="1"/>
    </row>
    <row r="35" spans="9:13">
      <c r="I35" s="4"/>
      <c r="L35" s="4"/>
      <c r="M35" s="4"/>
    </row>
  </sheetData>
  <mergeCells count="2">
    <mergeCell ref="B3:N3"/>
    <mergeCell ref="B6:E6"/>
  </mergeCells>
  <pageMargins left="0.7" right="0.7" top="0.75" bottom="0.75" header="0.3" footer="0.3"/>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dimension ref="A1:S35"/>
  <sheetViews>
    <sheetView zoomScaleNormal="100" workbookViewId="0">
      <selection activeCell="Q15" sqref="Q15"/>
    </sheetView>
  </sheetViews>
  <sheetFormatPr defaultColWidth="9" defaultRowHeight="13.8"/>
  <cols>
    <col min="1" max="2" width="9" style="2"/>
    <col min="3" max="3" width="22.5" style="2" customWidth="1"/>
    <col min="4" max="16384" width="9" style="2"/>
  </cols>
  <sheetData>
    <row r="1" spans="1:19">
      <c r="A1" s="6" t="s">
        <v>0</v>
      </c>
      <c r="B1" s="7" t="s">
        <v>14</v>
      </c>
      <c r="C1" s="7"/>
      <c r="D1" s="7"/>
      <c r="E1" s="7"/>
      <c r="F1" s="7"/>
      <c r="G1" s="7"/>
      <c r="H1" s="7"/>
      <c r="I1" s="7"/>
      <c r="J1" s="7"/>
      <c r="K1" s="7"/>
      <c r="L1" s="7"/>
      <c r="M1" s="7"/>
      <c r="N1" s="7"/>
      <c r="O1" s="7"/>
      <c r="P1" s="7"/>
      <c r="Q1" s="7"/>
      <c r="R1" s="7"/>
      <c r="S1" s="7"/>
    </row>
    <row r="2" spans="1:19">
      <c r="A2" s="6" t="s">
        <v>1</v>
      </c>
      <c r="B2" s="7" t="s">
        <v>8</v>
      </c>
      <c r="C2" s="7"/>
      <c r="D2" s="7"/>
      <c r="E2" s="7"/>
      <c r="F2" s="7"/>
      <c r="G2" s="7"/>
      <c r="H2" s="7"/>
      <c r="I2" s="7"/>
      <c r="J2" s="7"/>
      <c r="K2" s="7"/>
      <c r="L2" s="7"/>
      <c r="M2" s="7"/>
      <c r="N2" s="7"/>
      <c r="O2" s="7"/>
      <c r="P2" s="7"/>
      <c r="Q2" s="7"/>
      <c r="R2" s="7"/>
      <c r="S2" s="7"/>
    </row>
    <row r="3" spans="1:19" ht="69" customHeight="1">
      <c r="A3" s="131" t="s">
        <v>3</v>
      </c>
      <c r="B3" s="177" t="s">
        <v>103</v>
      </c>
      <c r="C3" s="177"/>
      <c r="D3" s="177"/>
      <c r="E3" s="177"/>
      <c r="F3" s="177"/>
      <c r="G3" s="177"/>
      <c r="H3" s="177"/>
      <c r="I3" s="177"/>
      <c r="J3" s="177"/>
      <c r="K3" s="177"/>
      <c r="L3" s="177"/>
      <c r="M3" s="177"/>
      <c r="N3" s="177"/>
      <c r="O3" s="177"/>
      <c r="P3" s="177"/>
      <c r="Q3" s="177"/>
      <c r="R3" s="7"/>
      <c r="S3" s="7"/>
    </row>
    <row r="4" spans="1:19">
      <c r="A4" s="7"/>
      <c r="B4" s="7"/>
      <c r="C4" s="7"/>
      <c r="D4" s="7"/>
      <c r="E4" s="7"/>
      <c r="F4" s="7"/>
      <c r="G4" s="7"/>
      <c r="H4" s="7"/>
      <c r="I4" s="7"/>
      <c r="J4" s="7"/>
      <c r="K4" s="7"/>
      <c r="L4" s="7"/>
      <c r="M4" s="7"/>
      <c r="N4" s="7"/>
      <c r="O4" s="7"/>
      <c r="P4" s="7"/>
      <c r="Q4" s="7"/>
      <c r="R4" s="7"/>
      <c r="S4" s="7"/>
    </row>
    <row r="5" spans="1:19" ht="14.4" thickBot="1">
      <c r="A5" s="7"/>
      <c r="B5" s="7"/>
      <c r="C5" s="7"/>
      <c r="D5" s="7"/>
      <c r="E5" s="7"/>
      <c r="F5" s="7"/>
      <c r="G5" s="7"/>
      <c r="H5" s="7"/>
      <c r="I5" s="7"/>
      <c r="J5" s="7"/>
      <c r="K5" s="7"/>
      <c r="L5" s="7"/>
      <c r="M5" s="7"/>
      <c r="N5" s="7"/>
      <c r="O5" s="7"/>
      <c r="P5" s="7"/>
      <c r="Q5" s="7"/>
      <c r="R5" s="7"/>
      <c r="S5" s="7"/>
    </row>
    <row r="6" spans="1:19" ht="14.4" thickBot="1">
      <c r="A6" s="7"/>
      <c r="B6" s="181" t="s">
        <v>9</v>
      </c>
      <c r="C6" s="31" t="s">
        <v>10</v>
      </c>
      <c r="D6" s="32">
        <v>2007</v>
      </c>
      <c r="E6" s="32">
        <v>2008</v>
      </c>
      <c r="F6" s="32">
        <v>2009</v>
      </c>
      <c r="G6" s="32">
        <v>2010</v>
      </c>
      <c r="H6" s="32">
        <v>2011</v>
      </c>
      <c r="I6" s="32">
        <v>2012</v>
      </c>
      <c r="J6" s="32">
        <v>2013</v>
      </c>
      <c r="K6" s="32">
        <v>2014</v>
      </c>
      <c r="L6" s="32">
        <v>2015</v>
      </c>
      <c r="M6" s="33">
        <v>2016</v>
      </c>
      <c r="N6" s="7"/>
      <c r="O6" s="7"/>
      <c r="P6" s="7"/>
      <c r="Q6" s="7"/>
      <c r="R6" s="7"/>
      <c r="S6" s="7"/>
    </row>
    <row r="7" spans="1:19">
      <c r="A7" s="7"/>
      <c r="B7" s="182"/>
      <c r="C7" s="34" t="s">
        <v>11</v>
      </c>
      <c r="D7" s="35">
        <v>3.9538955649999998</v>
      </c>
      <c r="E7" s="35">
        <v>5.738996201</v>
      </c>
      <c r="F7" s="35">
        <v>7.1427134939999997</v>
      </c>
      <c r="G7" s="35">
        <v>8.0441310789999996</v>
      </c>
      <c r="H7" s="35">
        <v>5.9305234770000004</v>
      </c>
      <c r="I7" s="35">
        <v>6.2896886079999996</v>
      </c>
      <c r="J7" s="35">
        <v>8.5358368959999993</v>
      </c>
      <c r="K7" s="35">
        <v>12.566583498</v>
      </c>
      <c r="L7" s="35">
        <v>11.048399602</v>
      </c>
      <c r="M7" s="36">
        <v>12.371956351</v>
      </c>
      <c r="N7" s="7"/>
      <c r="O7" s="7"/>
      <c r="P7" s="7"/>
      <c r="Q7" s="7"/>
      <c r="R7" s="7"/>
      <c r="S7" s="7"/>
    </row>
    <row r="8" spans="1:19">
      <c r="A8" s="7"/>
      <c r="B8" s="182"/>
      <c r="C8" s="34" t="s">
        <v>12</v>
      </c>
      <c r="D8" s="35">
        <v>1.5794675460000001</v>
      </c>
      <c r="E8" s="35">
        <v>2.4168839560000004</v>
      </c>
      <c r="F8" s="35">
        <v>2.7111900689999997</v>
      </c>
      <c r="G8" s="35">
        <v>4.8555068559999999</v>
      </c>
      <c r="H8" s="35">
        <v>3.5285854389999995</v>
      </c>
      <c r="I8" s="35">
        <v>4.2059299680000004</v>
      </c>
      <c r="J8" s="35">
        <v>4.6417100740000006</v>
      </c>
      <c r="K8" s="35">
        <v>7.752518963</v>
      </c>
      <c r="L8" s="35">
        <v>8.7167699160000005</v>
      </c>
      <c r="M8" s="36">
        <v>8.174357216999999</v>
      </c>
      <c r="N8" s="7"/>
      <c r="O8" s="7"/>
      <c r="P8" s="7"/>
      <c r="Q8" s="7"/>
      <c r="R8" s="7"/>
      <c r="S8" s="7"/>
    </row>
    <row r="9" spans="1:19" ht="14.4" thickBot="1">
      <c r="A9" s="7"/>
      <c r="B9" s="183"/>
      <c r="C9" s="37" t="s">
        <v>13</v>
      </c>
      <c r="D9" s="38">
        <v>5.5333631109999999</v>
      </c>
      <c r="E9" s="38">
        <v>8.1558801570000004</v>
      </c>
      <c r="F9" s="38">
        <v>9.8539035629999994</v>
      </c>
      <c r="G9" s="38">
        <v>12.899637934999999</v>
      </c>
      <c r="H9" s="38">
        <v>9.4591089159999999</v>
      </c>
      <c r="I9" s="38">
        <v>10.495618576</v>
      </c>
      <c r="J9" s="38">
        <v>13.17754697</v>
      </c>
      <c r="K9" s="38">
        <v>20.319102461</v>
      </c>
      <c r="L9" s="38">
        <v>19.765169518</v>
      </c>
      <c r="M9" s="39">
        <v>20.546313567999999</v>
      </c>
      <c r="N9" s="7"/>
      <c r="O9" s="7"/>
      <c r="P9" s="7"/>
      <c r="Q9" s="7"/>
      <c r="R9" s="7"/>
      <c r="S9" s="7"/>
    </row>
    <row r="10" spans="1:19">
      <c r="A10" s="7"/>
      <c r="B10" s="7"/>
      <c r="C10" s="7"/>
      <c r="D10" s="16"/>
      <c r="E10" s="16"/>
      <c r="F10" s="16"/>
      <c r="G10" s="16"/>
      <c r="H10" s="16"/>
      <c r="I10" s="16"/>
      <c r="J10" s="16"/>
      <c r="K10" s="16"/>
      <c r="L10" s="16"/>
      <c r="M10" s="16"/>
      <c r="N10" s="7"/>
      <c r="O10" s="7"/>
      <c r="P10" s="7"/>
      <c r="Q10" s="7"/>
      <c r="R10" s="7"/>
      <c r="S10" s="7"/>
    </row>
    <row r="11" spans="1:19">
      <c r="A11" s="7"/>
      <c r="B11" s="7"/>
      <c r="C11" s="7"/>
      <c r="D11" s="7"/>
      <c r="E11" s="7"/>
      <c r="F11" s="7"/>
      <c r="G11" s="7"/>
      <c r="H11" s="7"/>
      <c r="I11" s="7"/>
      <c r="J11" s="7"/>
      <c r="K11" s="7"/>
      <c r="L11" s="7"/>
      <c r="M11" s="7"/>
      <c r="N11" s="7"/>
      <c r="O11" s="7"/>
      <c r="P11" s="7"/>
      <c r="Q11" s="7"/>
      <c r="R11" s="7"/>
      <c r="S11" s="7"/>
    </row>
    <row r="12" spans="1:19">
      <c r="A12" s="7"/>
      <c r="B12" s="7"/>
      <c r="C12" s="7"/>
      <c r="D12" s="7"/>
      <c r="E12" s="7"/>
      <c r="F12" s="7"/>
      <c r="G12" s="7"/>
      <c r="H12" s="7"/>
      <c r="I12" s="7"/>
      <c r="J12" s="7"/>
      <c r="K12" s="7"/>
      <c r="L12" s="7"/>
      <c r="M12" s="7"/>
      <c r="N12" s="7"/>
      <c r="O12" s="7"/>
      <c r="P12" s="7"/>
      <c r="Q12" s="7"/>
      <c r="R12" s="7"/>
      <c r="S12" s="7"/>
    </row>
    <row r="13" spans="1:19">
      <c r="A13" s="7"/>
      <c r="B13" s="7"/>
      <c r="C13" s="7"/>
      <c r="D13" s="7"/>
      <c r="E13" s="7"/>
      <c r="F13" s="7"/>
      <c r="G13" s="7"/>
      <c r="H13" s="7"/>
      <c r="I13" s="7"/>
      <c r="J13" s="7"/>
      <c r="K13" s="7"/>
      <c r="L13" s="7"/>
      <c r="M13" s="7"/>
      <c r="N13" s="7"/>
      <c r="O13" s="7"/>
      <c r="P13" s="7"/>
      <c r="Q13" s="7"/>
      <c r="R13" s="7"/>
      <c r="S13" s="7"/>
    </row>
    <row r="14" spans="1:19">
      <c r="A14" s="7"/>
      <c r="B14" s="7"/>
      <c r="C14" s="7"/>
      <c r="D14" s="7"/>
      <c r="E14" s="7"/>
      <c r="F14" s="7"/>
      <c r="G14" s="7"/>
      <c r="H14" s="7"/>
      <c r="I14" s="7"/>
      <c r="J14" s="7"/>
      <c r="K14" s="7"/>
      <c r="L14" s="7"/>
      <c r="M14" s="7"/>
      <c r="N14" s="7"/>
      <c r="O14" s="7"/>
      <c r="P14" s="7"/>
      <c r="Q14" s="7"/>
      <c r="R14" s="7"/>
      <c r="S14" s="7"/>
    </row>
    <row r="15" spans="1:19">
      <c r="A15" s="7"/>
      <c r="B15" s="7"/>
      <c r="C15" s="7"/>
      <c r="D15" s="7"/>
      <c r="E15" s="7"/>
      <c r="F15" s="7"/>
      <c r="G15" s="7"/>
      <c r="H15" s="7"/>
      <c r="I15" s="7"/>
      <c r="J15" s="7"/>
      <c r="K15" s="7"/>
      <c r="L15" s="7"/>
      <c r="M15" s="7"/>
      <c r="N15" s="7"/>
      <c r="O15" s="7"/>
      <c r="P15" s="7"/>
      <c r="Q15" s="7"/>
      <c r="R15" s="7"/>
      <c r="S15" s="7"/>
    </row>
    <row r="16" spans="1:19">
      <c r="A16" s="7"/>
      <c r="B16" s="7"/>
      <c r="C16" s="7"/>
      <c r="D16" s="7"/>
      <c r="E16" s="7"/>
      <c r="F16" s="7"/>
      <c r="G16" s="7"/>
      <c r="H16" s="7"/>
      <c r="I16" s="7"/>
      <c r="J16" s="7"/>
      <c r="K16" s="7"/>
      <c r="L16" s="7"/>
      <c r="M16" s="7"/>
      <c r="N16" s="7"/>
      <c r="O16" s="7"/>
      <c r="P16" s="7"/>
      <c r="Q16" s="7"/>
      <c r="R16" s="7"/>
      <c r="S16" s="7"/>
    </row>
    <row r="17" spans="1:19">
      <c r="A17" s="7"/>
      <c r="B17" s="7"/>
      <c r="C17" s="7"/>
      <c r="D17" s="7"/>
      <c r="E17" s="7"/>
      <c r="F17" s="7"/>
      <c r="G17" s="7"/>
      <c r="H17" s="7"/>
      <c r="I17" s="7"/>
      <c r="J17" s="7"/>
      <c r="K17" s="7"/>
      <c r="L17" s="7"/>
      <c r="M17" s="7"/>
      <c r="N17" s="7"/>
      <c r="O17" s="7"/>
      <c r="P17" s="7"/>
      <c r="Q17" s="7"/>
      <c r="R17" s="7"/>
      <c r="S17" s="7"/>
    </row>
    <row r="18" spans="1:19">
      <c r="A18" s="7"/>
      <c r="B18" s="7"/>
      <c r="C18" s="7"/>
      <c r="D18" s="7"/>
      <c r="E18" s="7"/>
      <c r="F18" s="7"/>
      <c r="G18" s="7"/>
      <c r="H18" s="7"/>
      <c r="I18" s="7"/>
      <c r="J18" s="7"/>
      <c r="K18" s="7"/>
      <c r="L18" s="7"/>
      <c r="M18" s="7"/>
      <c r="N18" s="7"/>
      <c r="O18" s="7"/>
      <c r="P18" s="7"/>
      <c r="Q18" s="7"/>
      <c r="R18" s="7"/>
      <c r="S18" s="7"/>
    </row>
    <row r="19" spans="1:19">
      <c r="A19" s="7"/>
      <c r="B19" s="7"/>
      <c r="C19" s="7"/>
      <c r="D19" s="7"/>
      <c r="E19" s="7"/>
      <c r="F19" s="7"/>
      <c r="G19" s="7"/>
      <c r="H19" s="7"/>
      <c r="I19" s="7"/>
      <c r="J19" s="7"/>
      <c r="K19" s="7"/>
      <c r="L19" s="7"/>
      <c r="M19" s="7"/>
      <c r="N19" s="7"/>
      <c r="O19" s="7"/>
      <c r="P19" s="7"/>
      <c r="Q19" s="7"/>
      <c r="R19" s="7"/>
      <c r="S19" s="7"/>
    </row>
    <row r="20" spans="1:19">
      <c r="A20" s="7"/>
      <c r="B20" s="7"/>
      <c r="C20" s="7"/>
      <c r="D20" s="7"/>
      <c r="E20" s="7"/>
      <c r="F20" s="7"/>
      <c r="G20" s="7"/>
      <c r="H20" s="7"/>
      <c r="I20" s="7"/>
      <c r="J20" s="7"/>
      <c r="K20" s="7"/>
      <c r="L20" s="7"/>
      <c r="M20" s="7"/>
      <c r="N20" s="7"/>
      <c r="O20" s="7"/>
      <c r="P20" s="7"/>
      <c r="Q20" s="7"/>
      <c r="R20" s="7"/>
      <c r="S20" s="7"/>
    </row>
    <row r="21" spans="1:19">
      <c r="A21" s="7"/>
      <c r="B21" s="7"/>
      <c r="C21" s="7"/>
      <c r="D21" s="7"/>
      <c r="E21" s="7"/>
      <c r="F21" s="7"/>
      <c r="G21" s="7"/>
      <c r="H21" s="7"/>
      <c r="I21" s="7"/>
      <c r="J21" s="7"/>
      <c r="K21" s="7"/>
      <c r="L21" s="7"/>
      <c r="M21" s="7"/>
      <c r="N21" s="7"/>
      <c r="O21" s="7"/>
      <c r="P21" s="7"/>
      <c r="Q21" s="7"/>
      <c r="R21" s="7"/>
      <c r="S21" s="7"/>
    </row>
    <row r="22" spans="1:19">
      <c r="A22" s="7"/>
      <c r="B22" s="7"/>
      <c r="C22" s="7"/>
      <c r="D22" s="7"/>
      <c r="E22" s="7"/>
      <c r="F22" s="7"/>
      <c r="G22" s="7"/>
      <c r="H22" s="7"/>
      <c r="I22" s="7"/>
      <c r="J22" s="7"/>
      <c r="K22" s="7"/>
      <c r="L22" s="7"/>
      <c r="M22" s="7"/>
      <c r="N22" s="7"/>
      <c r="O22" s="7"/>
      <c r="P22" s="7"/>
      <c r="Q22" s="7"/>
      <c r="R22" s="7"/>
      <c r="S22" s="7"/>
    </row>
    <row r="23" spans="1:19">
      <c r="A23" s="7"/>
      <c r="B23" s="7"/>
      <c r="C23" s="7"/>
      <c r="D23" s="7"/>
      <c r="E23" s="7"/>
      <c r="F23" s="7"/>
      <c r="G23" s="7"/>
      <c r="H23" s="7"/>
      <c r="I23" s="7"/>
      <c r="J23" s="7"/>
      <c r="K23" s="7"/>
      <c r="L23" s="7"/>
      <c r="M23" s="7"/>
      <c r="N23" s="7"/>
      <c r="O23" s="7"/>
      <c r="P23" s="7"/>
      <c r="Q23" s="7"/>
      <c r="R23" s="7"/>
      <c r="S23" s="7"/>
    </row>
    <row r="24" spans="1:19">
      <c r="A24" s="7"/>
      <c r="B24" s="7"/>
      <c r="C24" s="7"/>
      <c r="D24" s="7"/>
      <c r="E24" s="7"/>
      <c r="F24" s="7"/>
      <c r="G24" s="7"/>
      <c r="H24" s="7"/>
      <c r="I24" s="7"/>
      <c r="J24" s="7"/>
      <c r="K24" s="7"/>
      <c r="L24" s="7"/>
      <c r="M24" s="7"/>
      <c r="N24" s="7"/>
      <c r="O24" s="7"/>
      <c r="P24" s="7"/>
      <c r="Q24" s="7"/>
      <c r="R24" s="7"/>
      <c r="S24" s="7"/>
    </row>
    <row r="25" spans="1:19">
      <c r="A25" s="7"/>
      <c r="B25" s="7"/>
      <c r="C25" s="7"/>
      <c r="D25" s="7"/>
      <c r="E25" s="7"/>
      <c r="F25" s="7"/>
      <c r="G25" s="7"/>
      <c r="H25" s="7"/>
      <c r="I25" s="7"/>
      <c r="J25" s="7"/>
      <c r="K25" s="7"/>
      <c r="L25" s="7"/>
      <c r="M25" s="7"/>
      <c r="N25" s="7"/>
      <c r="O25" s="7"/>
      <c r="P25" s="7"/>
      <c r="Q25" s="7"/>
      <c r="R25" s="7"/>
      <c r="S25" s="7"/>
    </row>
    <row r="26" spans="1:19">
      <c r="A26" s="7"/>
      <c r="B26" s="7"/>
      <c r="C26" s="7"/>
      <c r="D26" s="7"/>
      <c r="E26" s="7"/>
      <c r="F26" s="7"/>
      <c r="G26" s="7"/>
      <c r="H26" s="7"/>
      <c r="I26" s="7"/>
      <c r="J26" s="7"/>
      <c r="K26" s="7"/>
      <c r="L26" s="7"/>
      <c r="M26" s="7"/>
      <c r="N26" s="7"/>
      <c r="O26" s="7"/>
      <c r="P26" s="7"/>
      <c r="Q26" s="7"/>
      <c r="R26" s="7"/>
      <c r="S26" s="7"/>
    </row>
    <row r="27" spans="1:19">
      <c r="A27" s="7"/>
      <c r="B27" s="7"/>
      <c r="C27" s="7"/>
      <c r="D27" s="7"/>
      <c r="E27" s="7"/>
      <c r="F27" s="7"/>
      <c r="G27" s="7"/>
      <c r="H27" s="7"/>
      <c r="I27" s="7"/>
      <c r="J27" s="7"/>
      <c r="K27" s="7"/>
      <c r="L27" s="7"/>
      <c r="M27" s="7"/>
      <c r="N27" s="7"/>
      <c r="O27" s="7"/>
      <c r="P27" s="7"/>
      <c r="Q27" s="7"/>
      <c r="R27" s="7"/>
      <c r="S27" s="7"/>
    </row>
    <row r="28" spans="1:19">
      <c r="A28" s="7"/>
      <c r="B28" s="7"/>
      <c r="C28" s="7"/>
      <c r="D28" s="7"/>
      <c r="E28" s="7"/>
      <c r="F28" s="7"/>
      <c r="G28" s="7"/>
      <c r="H28" s="7"/>
      <c r="I28" s="7"/>
      <c r="J28" s="7"/>
      <c r="K28" s="7"/>
      <c r="L28" s="7"/>
      <c r="M28" s="7"/>
      <c r="N28" s="7"/>
      <c r="O28" s="7"/>
      <c r="P28" s="7"/>
      <c r="Q28" s="7"/>
      <c r="R28" s="7"/>
      <c r="S28" s="7"/>
    </row>
    <row r="29" spans="1:19">
      <c r="A29" s="7"/>
      <c r="B29" s="7"/>
      <c r="C29" s="7"/>
      <c r="D29" s="7"/>
      <c r="E29" s="7"/>
      <c r="F29" s="7"/>
      <c r="G29" s="7"/>
      <c r="H29" s="7"/>
      <c r="I29" s="7"/>
      <c r="J29" s="7"/>
      <c r="K29" s="7"/>
      <c r="L29" s="7"/>
      <c r="M29" s="7"/>
      <c r="N29" s="7"/>
      <c r="O29" s="7"/>
      <c r="P29" s="7"/>
      <c r="Q29" s="7"/>
      <c r="R29" s="7"/>
      <c r="S29" s="7"/>
    </row>
    <row r="30" spans="1:19">
      <c r="A30" s="7"/>
      <c r="B30" s="7"/>
      <c r="C30" s="7"/>
      <c r="D30" s="7"/>
      <c r="E30" s="7"/>
      <c r="F30" s="7"/>
      <c r="G30" s="7"/>
      <c r="H30" s="7"/>
      <c r="I30" s="7"/>
      <c r="J30" s="7"/>
      <c r="K30" s="7"/>
      <c r="L30" s="7"/>
      <c r="M30" s="7"/>
      <c r="N30" s="7"/>
      <c r="O30" s="7"/>
      <c r="P30" s="7"/>
      <c r="Q30" s="7"/>
      <c r="R30" s="7"/>
      <c r="S30" s="7"/>
    </row>
    <row r="31" spans="1:19">
      <c r="A31" s="7"/>
      <c r="B31" s="7"/>
      <c r="C31" s="7"/>
      <c r="D31" s="7"/>
      <c r="E31" s="7"/>
      <c r="F31" s="7"/>
      <c r="G31" s="7"/>
      <c r="H31" s="7"/>
      <c r="I31" s="7"/>
      <c r="J31" s="7"/>
      <c r="K31" s="7"/>
      <c r="L31" s="7"/>
      <c r="M31" s="7"/>
      <c r="N31" s="7"/>
      <c r="O31" s="7"/>
      <c r="P31" s="7"/>
      <c r="Q31" s="7"/>
      <c r="R31" s="7"/>
      <c r="S31" s="7"/>
    </row>
    <row r="32" spans="1:19">
      <c r="A32" s="7"/>
      <c r="B32" s="7"/>
      <c r="C32" s="7"/>
      <c r="D32" s="7"/>
      <c r="E32" s="7"/>
      <c r="F32" s="7"/>
      <c r="G32" s="7"/>
      <c r="H32" s="7"/>
      <c r="I32" s="7"/>
      <c r="J32" s="7"/>
      <c r="K32" s="7"/>
      <c r="L32" s="7"/>
      <c r="M32" s="7"/>
      <c r="N32" s="7"/>
      <c r="O32" s="7"/>
      <c r="P32" s="7"/>
      <c r="Q32" s="7"/>
      <c r="R32" s="7"/>
      <c r="S32" s="7"/>
    </row>
    <row r="33" spans="1:19">
      <c r="A33" s="7"/>
      <c r="B33" s="7"/>
      <c r="C33" s="7"/>
      <c r="D33" s="7"/>
      <c r="E33" s="7"/>
      <c r="F33" s="7"/>
      <c r="G33" s="7"/>
      <c r="H33" s="7"/>
      <c r="I33" s="7"/>
      <c r="J33" s="7"/>
      <c r="K33" s="7"/>
      <c r="L33" s="7"/>
      <c r="M33" s="7"/>
      <c r="N33" s="7"/>
      <c r="O33" s="7"/>
      <c r="P33" s="7"/>
      <c r="Q33" s="7"/>
      <c r="R33" s="7"/>
      <c r="S33" s="7"/>
    </row>
    <row r="34" spans="1:19">
      <c r="A34" s="7"/>
      <c r="B34" s="7"/>
      <c r="C34" s="7"/>
      <c r="D34" s="7"/>
      <c r="E34" s="7"/>
      <c r="F34" s="7"/>
      <c r="G34" s="7"/>
      <c r="H34" s="7"/>
      <c r="I34" s="7"/>
      <c r="J34" s="7"/>
      <c r="K34" s="7"/>
      <c r="L34" s="7"/>
      <c r="M34" s="7"/>
      <c r="N34" s="7"/>
      <c r="O34" s="7"/>
      <c r="P34" s="7"/>
      <c r="Q34" s="7"/>
      <c r="R34" s="7"/>
      <c r="S34" s="7"/>
    </row>
    <row r="35" spans="1:19">
      <c r="A35" s="7"/>
      <c r="B35" s="7"/>
      <c r="C35" s="7"/>
      <c r="D35" s="7"/>
      <c r="E35" s="7"/>
      <c r="F35" s="7"/>
      <c r="G35" s="7"/>
      <c r="H35" s="7"/>
      <c r="I35" s="7"/>
      <c r="J35" s="7"/>
      <c r="K35" s="7"/>
      <c r="L35" s="7"/>
      <c r="M35" s="7"/>
      <c r="N35" s="7"/>
      <c r="O35" s="7"/>
      <c r="P35" s="7"/>
      <c r="Q35" s="7"/>
      <c r="R35" s="7"/>
      <c r="S35" s="7"/>
    </row>
  </sheetData>
  <mergeCells count="2">
    <mergeCell ref="B6:B9"/>
    <mergeCell ref="B3:Q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P69"/>
  <sheetViews>
    <sheetView topLeftCell="B1" zoomScaleNormal="100" workbookViewId="0">
      <selection activeCell="E6" sqref="E6"/>
    </sheetView>
  </sheetViews>
  <sheetFormatPr defaultColWidth="9" defaultRowHeight="13.8"/>
  <cols>
    <col min="1" max="1" width="9" style="2"/>
    <col min="2" max="2" width="21.3984375" style="2" customWidth="1"/>
    <col min="3" max="3" width="14.796875" style="2" customWidth="1"/>
    <col min="4" max="4" width="21.796875" style="2" customWidth="1"/>
    <col min="5" max="16384" width="9" style="2"/>
  </cols>
  <sheetData>
    <row r="1" spans="1:16">
      <c r="A1" s="6" t="s">
        <v>0</v>
      </c>
      <c r="B1" s="7" t="s">
        <v>46</v>
      </c>
      <c r="C1" s="7"/>
      <c r="D1" s="7"/>
      <c r="E1" s="7"/>
      <c r="F1" s="7"/>
      <c r="G1" s="7"/>
      <c r="H1" s="7"/>
      <c r="I1" s="7"/>
      <c r="J1" s="7"/>
      <c r="K1" s="7"/>
      <c r="L1" s="7"/>
      <c r="M1" s="7"/>
      <c r="N1" s="7"/>
    </row>
    <row r="2" spans="1:16">
      <c r="A2" s="6" t="s">
        <v>1</v>
      </c>
      <c r="B2" s="7" t="s">
        <v>8</v>
      </c>
      <c r="C2" s="7"/>
      <c r="D2" s="7"/>
      <c r="E2" s="7"/>
      <c r="F2" s="7"/>
      <c r="G2" s="7"/>
      <c r="H2" s="7"/>
      <c r="I2" s="7"/>
      <c r="J2" s="7"/>
      <c r="K2" s="7"/>
      <c r="L2" s="7"/>
      <c r="M2" s="7"/>
      <c r="N2" s="7"/>
    </row>
    <row r="3" spans="1:16" ht="55.2" customHeight="1">
      <c r="A3" s="131" t="s">
        <v>3</v>
      </c>
      <c r="B3" s="177" t="s">
        <v>107</v>
      </c>
      <c r="C3" s="177"/>
      <c r="D3" s="177"/>
      <c r="E3" s="177"/>
      <c r="F3" s="177"/>
      <c r="G3" s="177"/>
      <c r="H3" s="177"/>
      <c r="I3" s="177"/>
      <c r="J3" s="177"/>
      <c r="K3" s="177"/>
      <c r="L3" s="177"/>
      <c r="M3" s="177"/>
      <c r="N3" s="177"/>
      <c r="O3" s="177"/>
      <c r="P3" s="177"/>
    </row>
    <row r="4" spans="1:16">
      <c r="A4" s="7"/>
      <c r="B4" s="7"/>
      <c r="C4" s="7"/>
      <c r="D4" s="7"/>
      <c r="E4" s="7"/>
      <c r="F4" s="7"/>
      <c r="G4" s="7"/>
      <c r="H4" s="7"/>
      <c r="I4" s="7"/>
      <c r="J4" s="7"/>
      <c r="K4" s="7"/>
      <c r="L4" s="7"/>
      <c r="M4" s="7"/>
      <c r="N4" s="7"/>
    </row>
    <row r="5" spans="1:16" ht="14.4" thickBot="1">
      <c r="A5" s="7"/>
      <c r="B5" s="7"/>
      <c r="C5" s="7"/>
      <c r="D5" s="7"/>
      <c r="E5" s="7"/>
      <c r="F5" s="7"/>
      <c r="G5" s="7"/>
      <c r="H5" s="7"/>
      <c r="I5" s="7"/>
      <c r="J5" s="7"/>
      <c r="K5" s="7"/>
      <c r="L5" s="7"/>
      <c r="M5" s="7"/>
      <c r="N5" s="7"/>
    </row>
    <row r="6" spans="1:16" ht="15" thickBot="1">
      <c r="A6" s="7"/>
      <c r="B6" s="85"/>
      <c r="C6" s="144" t="s">
        <v>106</v>
      </c>
      <c r="D6" s="85"/>
      <c r="E6" s="85"/>
      <c r="F6" s="85"/>
      <c r="G6" s="85"/>
      <c r="H6" s="85"/>
      <c r="I6" s="85"/>
      <c r="J6" s="85"/>
      <c r="K6" s="85"/>
      <c r="L6" s="85"/>
      <c r="M6" s="85"/>
      <c r="N6" s="7"/>
    </row>
    <row r="7" spans="1:16" ht="14.4" thickBot="1">
      <c r="A7" s="7"/>
      <c r="B7" s="86" t="s">
        <v>47</v>
      </c>
      <c r="C7" s="32" t="s">
        <v>13</v>
      </c>
      <c r="D7" s="33" t="s">
        <v>48</v>
      </c>
      <c r="E7" s="7"/>
      <c r="F7" s="7"/>
      <c r="G7" s="7"/>
      <c r="H7" s="7"/>
      <c r="I7" s="7"/>
      <c r="J7" s="7"/>
      <c r="K7" s="7"/>
      <c r="L7" s="7"/>
      <c r="M7" s="7"/>
      <c r="N7" s="7"/>
    </row>
    <row r="8" spans="1:16">
      <c r="A8" s="7"/>
      <c r="B8" s="87" t="s">
        <v>49</v>
      </c>
      <c r="C8" s="88">
        <v>94.130730999999997</v>
      </c>
      <c r="D8" s="89">
        <v>0.36988476165132511</v>
      </c>
      <c r="E8" s="7"/>
      <c r="F8" s="7"/>
      <c r="G8" s="7"/>
      <c r="H8" s="7"/>
      <c r="I8" s="7"/>
      <c r="J8" s="7"/>
      <c r="K8" s="7"/>
      <c r="L8" s="7"/>
      <c r="M8" s="7"/>
      <c r="N8" s="7"/>
    </row>
    <row r="9" spans="1:16">
      <c r="A9" s="7"/>
      <c r="B9" s="90" t="s">
        <v>50</v>
      </c>
      <c r="C9" s="91">
        <v>198.76427799999999</v>
      </c>
      <c r="D9" s="92">
        <v>0.44291035535067325</v>
      </c>
      <c r="E9" s="7"/>
      <c r="F9" s="7"/>
      <c r="G9" s="7"/>
      <c r="H9" s="7"/>
      <c r="I9" s="7"/>
      <c r="J9" s="7"/>
      <c r="K9" s="7"/>
      <c r="L9" s="7"/>
      <c r="M9" s="7"/>
      <c r="N9" s="7"/>
    </row>
    <row r="10" spans="1:16">
      <c r="A10" s="7"/>
      <c r="B10" s="90" t="s">
        <v>51</v>
      </c>
      <c r="C10" s="91">
        <v>323.87364600000001</v>
      </c>
      <c r="D10" s="92">
        <v>0.50147504437579338</v>
      </c>
      <c r="E10" s="7"/>
      <c r="F10" s="7"/>
      <c r="G10" s="7"/>
      <c r="H10" s="7"/>
      <c r="I10" s="7"/>
      <c r="J10" s="7"/>
      <c r="K10" s="7"/>
      <c r="L10" s="7"/>
      <c r="M10" s="7"/>
      <c r="N10" s="7"/>
    </row>
    <row r="11" spans="1:16">
      <c r="A11" s="7"/>
      <c r="B11" s="90" t="s">
        <v>52</v>
      </c>
      <c r="C11" s="91">
        <v>345.705556</v>
      </c>
      <c r="D11" s="92">
        <v>0.32960258816320559</v>
      </c>
      <c r="E11" s="7"/>
      <c r="F11" s="7"/>
      <c r="G11" s="7"/>
      <c r="H11" s="7"/>
      <c r="I11" s="7"/>
      <c r="J11" s="7"/>
      <c r="K11" s="7"/>
      <c r="L11" s="7"/>
      <c r="M11" s="7"/>
      <c r="N11" s="7"/>
    </row>
    <row r="12" spans="1:16" ht="14.4" thickBot="1">
      <c r="A12" s="7"/>
      <c r="B12" s="93" t="s">
        <v>53</v>
      </c>
      <c r="C12" s="94">
        <v>759.04630399999996</v>
      </c>
      <c r="D12" s="95">
        <v>0.44597960785275098</v>
      </c>
      <c r="E12" s="7"/>
      <c r="F12" s="7"/>
      <c r="G12" s="7"/>
      <c r="H12" s="7"/>
      <c r="I12" s="7"/>
      <c r="J12" s="7"/>
      <c r="K12" s="7"/>
      <c r="L12" s="7"/>
      <c r="M12" s="7"/>
      <c r="N12" s="7"/>
    </row>
    <row r="13" spans="1:16" ht="14.4" thickBot="1">
      <c r="A13" s="7"/>
      <c r="B13" s="96"/>
      <c r="C13" s="96"/>
      <c r="D13" s="96"/>
      <c r="E13" s="7"/>
      <c r="F13" s="7"/>
      <c r="G13" s="7"/>
      <c r="H13" s="7"/>
      <c r="I13" s="7"/>
      <c r="J13" s="7"/>
      <c r="K13" s="7"/>
      <c r="L13" s="7"/>
      <c r="M13" s="7"/>
      <c r="N13" s="7"/>
    </row>
    <row r="14" spans="1:16">
      <c r="A14" s="7"/>
      <c r="B14" s="97" t="s">
        <v>54</v>
      </c>
      <c r="C14" s="98">
        <v>4.9000000000000004</v>
      </c>
      <c r="D14" s="92">
        <v>0.24399999999999999</v>
      </c>
      <c r="E14" s="7"/>
      <c r="F14" s="7"/>
      <c r="G14" s="7"/>
      <c r="H14" s="7"/>
      <c r="I14" s="7"/>
      <c r="J14" s="7"/>
      <c r="K14" s="7"/>
      <c r="L14" s="7"/>
      <c r="M14" s="7"/>
      <c r="N14" s="7"/>
    </row>
    <row r="15" spans="1:16">
      <c r="A15" s="7"/>
      <c r="B15" s="97" t="s">
        <v>55</v>
      </c>
      <c r="C15" s="98">
        <v>10.676371</v>
      </c>
      <c r="D15" s="92">
        <v>4.7E-2</v>
      </c>
      <c r="E15" s="7"/>
      <c r="F15" s="7"/>
      <c r="G15" s="7"/>
      <c r="H15" s="7"/>
      <c r="I15" s="7"/>
      <c r="J15" s="7"/>
      <c r="K15" s="7"/>
      <c r="L15" s="7"/>
      <c r="M15" s="7"/>
      <c r="N15" s="7"/>
    </row>
    <row r="16" spans="1:16">
      <c r="A16" s="7"/>
      <c r="B16" s="97" t="s">
        <v>56</v>
      </c>
      <c r="C16" s="98">
        <v>11.454114000000001</v>
      </c>
      <c r="D16" s="92">
        <v>3.7999999999999999E-2</v>
      </c>
      <c r="E16" s="7"/>
      <c r="F16" s="7"/>
      <c r="G16" s="7"/>
      <c r="H16" s="7"/>
      <c r="I16" s="7"/>
      <c r="J16" s="7"/>
      <c r="K16" s="7"/>
      <c r="L16" s="7"/>
      <c r="M16" s="7"/>
      <c r="N16" s="7"/>
    </row>
    <row r="17" spans="1:14">
      <c r="A17" s="7"/>
      <c r="B17" s="97" t="s">
        <v>57</v>
      </c>
      <c r="C17" s="98">
        <v>19.917086999999999</v>
      </c>
      <c r="D17" s="92">
        <v>0.32799999999999996</v>
      </c>
      <c r="E17" s="7"/>
      <c r="F17" s="7"/>
      <c r="G17" s="7"/>
      <c r="H17" s="7"/>
      <c r="I17" s="7"/>
      <c r="J17" s="7"/>
      <c r="K17" s="7"/>
      <c r="L17" s="7"/>
      <c r="M17" s="7"/>
      <c r="N17" s="7"/>
    </row>
    <row r="18" spans="1:14">
      <c r="A18" s="7"/>
      <c r="B18" s="97" t="s">
        <v>58</v>
      </c>
      <c r="C18" s="98">
        <v>38.630049</v>
      </c>
      <c r="D18" s="92">
        <v>0.56399999999999995</v>
      </c>
      <c r="E18" s="7"/>
      <c r="F18" s="7"/>
      <c r="G18" s="7"/>
      <c r="H18" s="7"/>
      <c r="I18" s="7"/>
      <c r="J18" s="7"/>
      <c r="K18" s="7"/>
      <c r="L18" s="7"/>
      <c r="M18" s="7"/>
      <c r="N18" s="7"/>
    </row>
    <row r="19" spans="1:14">
      <c r="A19" s="7"/>
      <c r="B19" s="97" t="s">
        <v>59</v>
      </c>
      <c r="C19" s="98">
        <v>44.15</v>
      </c>
      <c r="D19" s="92">
        <v>0.13500000000000001</v>
      </c>
      <c r="E19" s="7"/>
      <c r="F19" s="7"/>
      <c r="G19" s="7"/>
      <c r="H19" s="7"/>
      <c r="I19" s="7"/>
      <c r="J19" s="7"/>
      <c r="K19" s="7"/>
      <c r="L19" s="7"/>
      <c r="M19" s="7"/>
      <c r="N19" s="7"/>
    </row>
    <row r="20" spans="1:14">
      <c r="A20" s="7"/>
      <c r="B20" s="97" t="s">
        <v>60</v>
      </c>
      <c r="C20" s="98">
        <v>56.69</v>
      </c>
      <c r="D20" s="92">
        <v>0.28100000000000003</v>
      </c>
      <c r="E20" s="7"/>
      <c r="F20" s="7"/>
      <c r="G20" s="7"/>
      <c r="H20" s="7"/>
      <c r="I20" s="7"/>
      <c r="J20" s="7"/>
      <c r="K20" s="7"/>
      <c r="L20" s="7"/>
      <c r="M20" s="7"/>
      <c r="N20" s="7"/>
    </row>
    <row r="21" spans="1:14">
      <c r="A21" s="7"/>
      <c r="B21" s="97" t="s">
        <v>61</v>
      </c>
      <c r="C21" s="98">
        <v>62.3</v>
      </c>
      <c r="D21" s="92">
        <v>0.98799999999999999</v>
      </c>
      <c r="E21" s="7"/>
      <c r="F21" s="7"/>
      <c r="G21" s="7"/>
      <c r="H21" s="7"/>
      <c r="I21" s="7"/>
      <c r="J21" s="7"/>
      <c r="K21" s="7"/>
      <c r="L21" s="7"/>
      <c r="M21" s="7"/>
      <c r="N21" s="7"/>
    </row>
    <row r="22" spans="1:14">
      <c r="A22" s="7"/>
      <c r="B22" s="97" t="s">
        <v>62</v>
      </c>
      <c r="C22" s="98">
        <v>72.812861999999996</v>
      </c>
      <c r="D22" s="92">
        <v>0.37799999999999995</v>
      </c>
      <c r="E22" s="7"/>
      <c r="F22" s="7"/>
      <c r="G22" s="7"/>
      <c r="H22" s="7"/>
      <c r="I22" s="7"/>
      <c r="J22" s="7"/>
      <c r="K22" s="7"/>
      <c r="L22" s="7"/>
      <c r="M22" s="7"/>
      <c r="N22" s="7"/>
    </row>
    <row r="23" spans="1:14">
      <c r="A23" s="7"/>
      <c r="B23" s="97" t="s">
        <v>63</v>
      </c>
      <c r="C23" s="98">
        <v>74.802182999999999</v>
      </c>
      <c r="D23" s="92">
        <v>0.35100000000000003</v>
      </c>
      <c r="E23" s="7"/>
      <c r="F23" s="7"/>
      <c r="G23" s="7"/>
      <c r="H23" s="7"/>
      <c r="I23" s="7"/>
      <c r="J23" s="7"/>
      <c r="K23" s="7"/>
      <c r="L23" s="7"/>
      <c r="M23" s="7"/>
      <c r="N23" s="7"/>
    </row>
    <row r="24" spans="1:14">
      <c r="A24" s="7"/>
      <c r="B24" s="97" t="s">
        <v>64</v>
      </c>
      <c r="C24" s="98">
        <v>89.209520999999995</v>
      </c>
      <c r="D24" s="92">
        <v>0.26200000000000001</v>
      </c>
      <c r="E24" s="7"/>
      <c r="F24" s="7"/>
      <c r="G24" s="7"/>
      <c r="H24" s="7"/>
      <c r="I24" s="7"/>
      <c r="J24" s="7"/>
      <c r="K24" s="7"/>
      <c r="L24" s="7"/>
      <c r="M24" s="7"/>
      <c r="N24" s="7"/>
    </row>
    <row r="25" spans="1:14">
      <c r="A25" s="7"/>
      <c r="B25" s="97" t="s">
        <v>65</v>
      </c>
      <c r="C25" s="98">
        <v>90.524923000000001</v>
      </c>
      <c r="D25" s="92">
        <v>0.58499999999999996</v>
      </c>
      <c r="E25" s="7"/>
      <c r="F25" s="7"/>
      <c r="G25" s="7"/>
      <c r="H25" s="7"/>
      <c r="I25" s="7"/>
      <c r="J25" s="7"/>
      <c r="K25" s="7"/>
      <c r="L25" s="7"/>
      <c r="M25" s="7"/>
      <c r="N25" s="7"/>
    </row>
    <row r="26" spans="1:14">
      <c r="A26" s="7"/>
      <c r="B26" s="97" t="s">
        <v>66</v>
      </c>
      <c r="C26" s="98">
        <v>139.026849</v>
      </c>
      <c r="D26" s="92">
        <v>0.61499999999999999</v>
      </c>
      <c r="E26" s="7"/>
      <c r="F26" s="7"/>
      <c r="G26" s="7"/>
      <c r="H26" s="7"/>
      <c r="I26" s="7"/>
      <c r="J26" s="7"/>
      <c r="K26" s="7"/>
      <c r="L26" s="7"/>
      <c r="M26" s="7"/>
      <c r="N26" s="7"/>
    </row>
    <row r="27" spans="1:14">
      <c r="A27" s="7"/>
      <c r="B27" s="97" t="s">
        <v>67</v>
      </c>
      <c r="C27" s="98">
        <v>142.036722</v>
      </c>
      <c r="D27" s="92">
        <v>0.27399999999999997</v>
      </c>
      <c r="E27" s="7"/>
      <c r="F27" s="7"/>
      <c r="G27" s="7"/>
      <c r="H27" s="7"/>
      <c r="I27" s="7"/>
      <c r="J27" s="7"/>
      <c r="K27" s="7"/>
      <c r="L27" s="7"/>
      <c r="M27" s="7"/>
      <c r="N27" s="7"/>
    </row>
    <row r="28" spans="1:14">
      <c r="A28" s="7"/>
      <c r="B28" s="97" t="s">
        <v>68</v>
      </c>
      <c r="C28" s="98">
        <v>152.1</v>
      </c>
      <c r="D28" s="92">
        <v>0.44400000000000001</v>
      </c>
      <c r="E28" s="7"/>
      <c r="F28" s="7"/>
      <c r="G28" s="7"/>
      <c r="H28" s="7"/>
      <c r="I28" s="7"/>
      <c r="J28" s="7"/>
      <c r="K28" s="7"/>
      <c r="L28" s="7"/>
      <c r="M28" s="7"/>
      <c r="N28" s="7"/>
    </row>
    <row r="29" spans="1:14">
      <c r="A29" s="7"/>
      <c r="B29" s="97" t="s">
        <v>69</v>
      </c>
      <c r="C29" s="98">
        <v>172.466804</v>
      </c>
      <c r="D29" s="92">
        <v>0.38900000000000001</v>
      </c>
      <c r="E29" s="7"/>
      <c r="F29" s="7"/>
      <c r="G29" s="7"/>
      <c r="H29" s="7"/>
      <c r="I29" s="7"/>
      <c r="J29" s="7"/>
      <c r="K29" s="7"/>
      <c r="L29" s="7"/>
      <c r="M29" s="7"/>
      <c r="N29" s="7"/>
    </row>
    <row r="30" spans="1:14">
      <c r="A30" s="7"/>
      <c r="B30" s="97" t="s">
        <v>70</v>
      </c>
      <c r="C30" s="98">
        <v>189.5</v>
      </c>
      <c r="D30" s="92">
        <v>0.58399999999999996</v>
      </c>
      <c r="E30" s="7"/>
      <c r="F30" s="7"/>
      <c r="G30" s="7"/>
      <c r="H30" s="7"/>
      <c r="I30" s="7"/>
      <c r="J30" s="7"/>
      <c r="K30" s="7"/>
      <c r="L30" s="7"/>
      <c r="M30" s="7"/>
      <c r="N30" s="7"/>
    </row>
    <row r="31" spans="1:14">
      <c r="A31" s="7"/>
      <c r="B31" s="97" t="s">
        <v>71</v>
      </c>
      <c r="C31" s="98">
        <v>193.78686099999999</v>
      </c>
      <c r="D31" s="92">
        <v>0.35299999999999998</v>
      </c>
      <c r="E31" s="7"/>
      <c r="F31" s="7"/>
      <c r="G31" s="7"/>
      <c r="H31" s="7"/>
      <c r="I31" s="7"/>
      <c r="J31" s="7"/>
      <c r="K31" s="7"/>
      <c r="L31" s="7"/>
      <c r="M31" s="7"/>
      <c r="N31" s="7"/>
    </row>
    <row r="32" spans="1:14">
      <c r="A32" s="7"/>
      <c r="B32" s="97" t="s">
        <v>72</v>
      </c>
      <c r="C32" s="98">
        <v>232.20968500000001</v>
      </c>
      <c r="D32" s="92">
        <v>0.69</v>
      </c>
      <c r="E32" s="7"/>
      <c r="F32" s="7"/>
      <c r="G32" s="7"/>
      <c r="H32" s="7"/>
      <c r="I32" s="7"/>
      <c r="J32" s="7"/>
      <c r="K32" s="7"/>
      <c r="L32" s="7"/>
      <c r="M32" s="7"/>
      <c r="N32" s="7"/>
    </row>
    <row r="33" spans="1:14">
      <c r="A33" s="7"/>
      <c r="B33" s="97" t="s">
        <v>73</v>
      </c>
      <c r="C33" s="98">
        <v>260.47319900000002</v>
      </c>
      <c r="D33" s="92">
        <v>0.52400000000000002</v>
      </c>
      <c r="E33" s="7"/>
      <c r="F33" s="7"/>
      <c r="G33" s="7"/>
      <c r="H33" s="7"/>
      <c r="I33" s="7"/>
      <c r="J33" s="7"/>
      <c r="K33" s="7"/>
      <c r="L33" s="7"/>
      <c r="M33" s="7"/>
      <c r="N33" s="7"/>
    </row>
    <row r="34" spans="1:14">
      <c r="A34" s="7"/>
      <c r="B34" s="97" t="s">
        <v>74</v>
      </c>
      <c r="C34" s="98">
        <v>283.7</v>
      </c>
      <c r="D34" s="92">
        <v>0.82</v>
      </c>
      <c r="E34" s="7"/>
      <c r="F34" s="7"/>
      <c r="G34" s="7"/>
      <c r="H34" s="7"/>
      <c r="I34" s="7"/>
      <c r="J34" s="7"/>
      <c r="K34" s="7"/>
      <c r="L34" s="7"/>
      <c r="M34" s="7"/>
      <c r="N34" s="7"/>
    </row>
    <row r="35" spans="1:14">
      <c r="A35" s="7"/>
      <c r="B35" s="97" t="s">
        <v>75</v>
      </c>
      <c r="C35" s="98">
        <v>297.907511</v>
      </c>
      <c r="D35" s="92">
        <v>0.33</v>
      </c>
      <c r="E35" s="7"/>
      <c r="F35" s="7"/>
      <c r="G35" s="7"/>
      <c r="H35" s="7"/>
      <c r="I35" s="7"/>
      <c r="J35" s="7"/>
      <c r="K35" s="7"/>
      <c r="L35" s="7"/>
      <c r="M35" s="7"/>
      <c r="N35" s="7"/>
    </row>
    <row r="36" spans="1:14">
      <c r="A36" s="7"/>
      <c r="B36" s="97" t="s">
        <v>76</v>
      </c>
      <c r="C36" s="98">
        <v>338.83302400000002</v>
      </c>
      <c r="D36" s="92">
        <v>0.84699999999999998</v>
      </c>
      <c r="E36" s="7"/>
      <c r="F36" s="7"/>
      <c r="G36" s="7"/>
      <c r="H36" s="7"/>
      <c r="I36" s="7"/>
      <c r="J36" s="7"/>
      <c r="K36" s="7"/>
      <c r="L36" s="7"/>
      <c r="M36" s="7"/>
      <c r="N36" s="7"/>
    </row>
    <row r="37" spans="1:14">
      <c r="A37" s="7"/>
      <c r="B37" s="97" t="s">
        <v>77</v>
      </c>
      <c r="C37" s="98">
        <v>352.31899499999997</v>
      </c>
      <c r="D37" s="92">
        <v>0.56799999999999995</v>
      </c>
      <c r="E37" s="7"/>
      <c r="F37" s="7"/>
      <c r="G37" s="7"/>
      <c r="H37" s="7"/>
      <c r="I37" s="7"/>
      <c r="J37" s="7"/>
      <c r="K37" s="7"/>
      <c r="L37" s="7"/>
      <c r="M37" s="7"/>
      <c r="N37" s="7"/>
    </row>
    <row r="38" spans="1:14">
      <c r="A38" s="7"/>
      <c r="B38" s="97" t="s">
        <v>78</v>
      </c>
      <c r="C38" s="98">
        <v>354.05269500000003</v>
      </c>
      <c r="D38" s="92">
        <v>0.38299999999999995</v>
      </c>
      <c r="E38" s="7"/>
      <c r="F38" s="7"/>
      <c r="G38" s="7"/>
      <c r="H38" s="7"/>
      <c r="I38" s="7"/>
      <c r="J38" s="7"/>
      <c r="K38" s="7"/>
      <c r="L38" s="7"/>
      <c r="M38" s="7"/>
      <c r="N38" s="7"/>
    </row>
    <row r="39" spans="1:14">
      <c r="A39" s="7"/>
      <c r="B39" s="97" t="s">
        <v>79</v>
      </c>
      <c r="C39" s="98">
        <v>484.179598</v>
      </c>
      <c r="D39" s="92">
        <v>0.54700000000000004</v>
      </c>
      <c r="E39" s="7"/>
      <c r="F39" s="7"/>
      <c r="G39" s="7"/>
      <c r="H39" s="7"/>
      <c r="I39" s="7"/>
      <c r="J39" s="7"/>
      <c r="K39" s="7"/>
      <c r="L39" s="7"/>
      <c r="M39" s="7"/>
      <c r="N39" s="7"/>
    </row>
    <row r="40" spans="1:14">
      <c r="A40" s="7"/>
      <c r="B40" s="97" t="s">
        <v>80</v>
      </c>
      <c r="C40" s="98">
        <v>531.5</v>
      </c>
      <c r="D40" s="92">
        <v>0.379</v>
      </c>
      <c r="E40" s="7"/>
      <c r="F40" s="7"/>
      <c r="G40" s="7"/>
      <c r="H40" s="7"/>
      <c r="I40" s="7"/>
      <c r="J40" s="7"/>
      <c r="K40" s="7"/>
      <c r="L40" s="7"/>
      <c r="M40" s="7"/>
      <c r="N40" s="7"/>
    </row>
    <row r="41" spans="1:14">
      <c r="A41" s="7"/>
      <c r="B41" s="97" t="s">
        <v>81</v>
      </c>
      <c r="C41" s="98">
        <v>541.32837400000005</v>
      </c>
      <c r="D41" s="92">
        <v>0.51900000000000002</v>
      </c>
      <c r="E41" s="7"/>
      <c r="F41" s="7"/>
      <c r="G41" s="7"/>
      <c r="H41" s="7"/>
      <c r="I41" s="7"/>
      <c r="J41" s="7"/>
      <c r="K41" s="7"/>
      <c r="L41" s="7"/>
      <c r="M41" s="7"/>
      <c r="N41" s="7"/>
    </row>
    <row r="42" spans="1:14">
      <c r="A42" s="7"/>
      <c r="B42" s="97" t="s">
        <v>82</v>
      </c>
      <c r="C42" s="98">
        <v>570.702496</v>
      </c>
      <c r="D42" s="92">
        <v>0.50600000000000001</v>
      </c>
      <c r="E42" s="7"/>
      <c r="F42" s="7"/>
      <c r="G42" s="7"/>
      <c r="H42" s="7"/>
      <c r="I42" s="7"/>
      <c r="J42" s="7"/>
      <c r="K42" s="7"/>
      <c r="L42" s="7"/>
      <c r="M42" s="7"/>
      <c r="N42" s="7"/>
    </row>
    <row r="43" spans="1:14">
      <c r="A43" s="7"/>
      <c r="B43" s="97" t="s">
        <v>83</v>
      </c>
      <c r="C43" s="98">
        <v>669.86711400000002</v>
      </c>
      <c r="D43" s="92">
        <v>0.79599999999999993</v>
      </c>
      <c r="E43" s="7"/>
      <c r="F43" s="7"/>
      <c r="G43" s="7"/>
      <c r="H43" s="7"/>
      <c r="I43" s="7"/>
      <c r="J43" s="7"/>
      <c r="K43" s="7"/>
      <c r="L43" s="7"/>
      <c r="M43" s="7"/>
      <c r="N43" s="7"/>
    </row>
    <row r="44" spans="1:14">
      <c r="A44" s="7"/>
      <c r="B44" s="97" t="s">
        <v>84</v>
      </c>
      <c r="C44" s="98">
        <v>690</v>
      </c>
      <c r="D44" s="92">
        <v>0.60099999999999998</v>
      </c>
      <c r="E44" s="7"/>
      <c r="F44" s="7"/>
      <c r="G44" s="7"/>
      <c r="H44" s="7"/>
      <c r="I44" s="7"/>
      <c r="J44" s="7"/>
      <c r="K44" s="7"/>
      <c r="L44" s="7"/>
      <c r="M44" s="7"/>
      <c r="N44" s="7"/>
    </row>
    <row r="45" spans="1:14">
      <c r="A45" s="7"/>
      <c r="B45" s="97" t="s">
        <v>85</v>
      </c>
      <c r="C45" s="98">
        <v>860.54474300000004</v>
      </c>
      <c r="D45" s="92">
        <v>0.93200000000000005</v>
      </c>
      <c r="E45" s="7"/>
      <c r="F45" s="7"/>
      <c r="G45" s="7"/>
      <c r="H45" s="7"/>
      <c r="I45" s="7"/>
      <c r="J45" s="7"/>
      <c r="K45" s="7"/>
      <c r="L45" s="7"/>
      <c r="M45" s="7"/>
      <c r="N45" s="7"/>
    </row>
    <row r="46" spans="1:14">
      <c r="A46" s="7"/>
      <c r="B46" s="97" t="s">
        <v>86</v>
      </c>
      <c r="C46" s="98">
        <v>885.18934200000001</v>
      </c>
      <c r="D46" s="92">
        <v>0.54500000000000004</v>
      </c>
      <c r="E46" s="7"/>
      <c r="F46" s="7"/>
      <c r="G46" s="7"/>
      <c r="H46" s="7"/>
      <c r="I46" s="7"/>
      <c r="J46" s="7"/>
      <c r="K46" s="7"/>
      <c r="L46" s="7"/>
      <c r="M46" s="7"/>
      <c r="N46" s="7"/>
    </row>
    <row r="47" spans="1:14">
      <c r="A47" s="7"/>
      <c r="B47" s="97" t="s">
        <v>87</v>
      </c>
      <c r="C47" s="98">
        <v>971.776614</v>
      </c>
      <c r="D47" s="92">
        <v>0.58299999999999996</v>
      </c>
      <c r="E47" s="7"/>
      <c r="F47" s="7"/>
      <c r="G47" s="7"/>
      <c r="H47" s="7"/>
      <c r="I47" s="7"/>
      <c r="J47" s="7"/>
      <c r="K47" s="7"/>
      <c r="L47" s="7"/>
      <c r="M47" s="7"/>
      <c r="N47" s="7"/>
    </row>
    <row r="48" spans="1:14">
      <c r="A48" s="7"/>
      <c r="B48" s="97" t="s">
        <v>88</v>
      </c>
      <c r="C48" s="98">
        <v>1291.081324</v>
      </c>
      <c r="D48" s="92">
        <v>0.91599999999999993</v>
      </c>
      <c r="E48" s="7"/>
      <c r="F48" s="7"/>
      <c r="G48" s="7"/>
      <c r="H48" s="7"/>
      <c r="I48" s="7"/>
      <c r="J48" s="7"/>
      <c r="K48" s="7"/>
      <c r="L48" s="7"/>
      <c r="M48" s="7"/>
      <c r="N48" s="7"/>
    </row>
    <row r="49" spans="1:14">
      <c r="A49" s="7"/>
      <c r="B49" s="97" t="s">
        <v>89</v>
      </c>
      <c r="C49" s="98">
        <v>1632.6523629999999</v>
      </c>
      <c r="D49" s="92">
        <v>0.61599999999999999</v>
      </c>
      <c r="E49" s="7"/>
      <c r="F49" s="7"/>
      <c r="G49" s="7"/>
      <c r="H49" s="7"/>
      <c r="I49" s="7"/>
      <c r="J49" s="7"/>
      <c r="K49" s="7"/>
      <c r="L49" s="7"/>
      <c r="M49" s="7"/>
      <c r="N49" s="7"/>
    </row>
    <row r="50" spans="1:14">
      <c r="A50" s="7"/>
      <c r="B50" s="97" t="s">
        <v>90</v>
      </c>
      <c r="C50" s="98">
        <v>3193.6698099999999</v>
      </c>
      <c r="D50" s="92">
        <v>0.53</v>
      </c>
      <c r="E50" s="7"/>
      <c r="F50" s="7"/>
      <c r="G50" s="7"/>
      <c r="H50" s="7"/>
      <c r="I50" s="7"/>
      <c r="J50" s="7"/>
      <c r="K50" s="7"/>
      <c r="L50" s="7"/>
      <c r="M50" s="7"/>
      <c r="N50" s="7"/>
    </row>
    <row r="51" spans="1:14" ht="14.4" thickBot="1">
      <c r="A51" s="7"/>
      <c r="B51" s="99" t="s">
        <v>91</v>
      </c>
      <c r="C51" s="100">
        <v>4539.3423350000003</v>
      </c>
      <c r="D51" s="101">
        <v>0.6</v>
      </c>
      <c r="E51" s="7"/>
      <c r="F51" s="7"/>
      <c r="G51" s="7"/>
      <c r="H51" s="7"/>
      <c r="I51" s="7"/>
      <c r="J51" s="7"/>
      <c r="K51" s="7"/>
      <c r="L51" s="7"/>
      <c r="M51" s="7"/>
      <c r="N51" s="7"/>
    </row>
    <row r="52" spans="1:14">
      <c r="A52" s="7"/>
      <c r="B52" s="7"/>
      <c r="C52" s="7"/>
      <c r="D52" s="7"/>
      <c r="E52" s="7"/>
      <c r="F52" s="7"/>
      <c r="G52" s="7"/>
      <c r="H52" s="7"/>
      <c r="I52" s="7"/>
      <c r="J52" s="7"/>
      <c r="K52" s="7"/>
      <c r="L52" s="7"/>
      <c r="M52" s="7"/>
      <c r="N52" s="7"/>
    </row>
    <row r="53" spans="1:14">
      <c r="A53" s="7"/>
      <c r="B53" s="7"/>
      <c r="C53" s="7"/>
      <c r="D53" s="7"/>
      <c r="E53" s="7"/>
      <c r="F53" s="7"/>
      <c r="G53" s="7"/>
      <c r="H53" s="7"/>
      <c r="I53" s="7"/>
      <c r="J53" s="7"/>
      <c r="K53" s="7"/>
      <c r="L53" s="7"/>
      <c r="M53" s="7"/>
      <c r="N53" s="7"/>
    </row>
    <row r="54" spans="1:14">
      <c r="A54" s="7"/>
      <c r="B54" s="7"/>
      <c r="C54" s="7"/>
      <c r="D54" s="7"/>
      <c r="E54" s="7"/>
      <c r="F54" s="7"/>
      <c r="G54" s="7"/>
      <c r="H54" s="7"/>
      <c r="I54" s="7"/>
      <c r="J54" s="7"/>
      <c r="K54" s="7"/>
      <c r="L54" s="7"/>
      <c r="M54" s="7"/>
      <c r="N54" s="7"/>
    </row>
    <row r="55" spans="1:14">
      <c r="A55" s="7"/>
      <c r="B55" s="7"/>
      <c r="C55" s="7"/>
      <c r="D55" s="7"/>
      <c r="E55" s="7"/>
      <c r="F55" s="7"/>
      <c r="G55" s="7"/>
      <c r="H55" s="7"/>
      <c r="I55" s="7"/>
      <c r="J55" s="7"/>
      <c r="K55" s="7"/>
      <c r="L55" s="7"/>
      <c r="M55" s="7"/>
      <c r="N55" s="7"/>
    </row>
    <row r="56" spans="1:14">
      <c r="A56" s="7"/>
      <c r="B56" s="7"/>
      <c r="C56" s="7"/>
      <c r="D56" s="7"/>
      <c r="E56" s="7"/>
      <c r="F56" s="7"/>
      <c r="G56" s="7"/>
      <c r="H56" s="7"/>
      <c r="I56" s="7"/>
      <c r="J56" s="7"/>
      <c r="K56" s="7"/>
      <c r="L56" s="7"/>
      <c r="M56" s="7"/>
      <c r="N56" s="7"/>
    </row>
    <row r="57" spans="1:14">
      <c r="A57" s="7"/>
      <c r="B57" s="7"/>
      <c r="C57" s="7"/>
      <c r="D57" s="7"/>
      <c r="E57" s="7"/>
      <c r="F57" s="7"/>
      <c r="G57" s="7"/>
      <c r="H57" s="7"/>
      <c r="I57" s="7"/>
      <c r="J57" s="7"/>
      <c r="K57" s="7"/>
      <c r="L57" s="7"/>
      <c r="M57" s="7"/>
      <c r="N57" s="7"/>
    </row>
    <row r="58" spans="1:14">
      <c r="A58" s="7"/>
      <c r="B58" s="7"/>
      <c r="C58" s="7"/>
      <c r="D58" s="7"/>
      <c r="E58" s="7"/>
      <c r="F58" s="7"/>
      <c r="G58" s="7"/>
      <c r="H58" s="7"/>
      <c r="I58" s="7"/>
      <c r="J58" s="7"/>
      <c r="K58" s="7"/>
      <c r="L58" s="7"/>
      <c r="M58" s="7"/>
      <c r="N58" s="7"/>
    </row>
    <row r="59" spans="1:14">
      <c r="A59" s="7"/>
      <c r="B59" s="7"/>
      <c r="C59" s="7"/>
      <c r="D59" s="7"/>
      <c r="E59" s="7"/>
      <c r="F59" s="7"/>
      <c r="G59" s="7"/>
      <c r="H59" s="7"/>
      <c r="I59" s="7"/>
      <c r="J59" s="7"/>
      <c r="K59" s="7"/>
      <c r="L59" s="7"/>
      <c r="M59" s="7"/>
      <c r="N59" s="7"/>
    </row>
    <row r="60" spans="1:14">
      <c r="A60" s="7"/>
      <c r="B60" s="7"/>
      <c r="C60" s="7"/>
      <c r="D60" s="7"/>
      <c r="E60" s="7"/>
      <c r="F60" s="7"/>
      <c r="G60" s="7"/>
      <c r="H60" s="7"/>
      <c r="I60" s="7"/>
      <c r="J60" s="7"/>
      <c r="K60" s="7"/>
      <c r="L60" s="7"/>
      <c r="M60" s="7"/>
      <c r="N60" s="7"/>
    </row>
    <row r="61" spans="1:14">
      <c r="A61" s="7"/>
      <c r="B61" s="7"/>
      <c r="C61" s="7"/>
      <c r="D61" s="7"/>
      <c r="E61" s="7"/>
      <c r="F61" s="7"/>
      <c r="G61" s="7"/>
      <c r="H61" s="7"/>
      <c r="I61" s="7"/>
      <c r="J61" s="7"/>
      <c r="K61" s="7"/>
      <c r="L61" s="7"/>
      <c r="M61" s="7"/>
      <c r="N61" s="7"/>
    </row>
    <row r="62" spans="1:14">
      <c r="A62" s="7"/>
      <c r="B62" s="7"/>
      <c r="C62" s="7"/>
      <c r="D62" s="7"/>
      <c r="E62" s="7"/>
      <c r="F62" s="7"/>
      <c r="G62" s="7"/>
      <c r="H62" s="7"/>
      <c r="I62" s="7"/>
      <c r="J62" s="7"/>
      <c r="K62" s="7"/>
      <c r="L62" s="7"/>
      <c r="M62" s="7"/>
      <c r="N62" s="7"/>
    </row>
    <row r="63" spans="1:14">
      <c r="A63" s="7"/>
      <c r="B63" s="7"/>
      <c r="C63" s="7"/>
      <c r="D63" s="7"/>
      <c r="E63" s="7"/>
      <c r="F63" s="7"/>
      <c r="G63" s="7"/>
      <c r="H63" s="7"/>
      <c r="I63" s="7"/>
      <c r="J63" s="7"/>
      <c r="K63" s="7"/>
      <c r="L63" s="7"/>
      <c r="M63" s="7"/>
      <c r="N63" s="7"/>
    </row>
    <row r="64" spans="1:14">
      <c r="A64" s="7"/>
      <c r="B64" s="7"/>
      <c r="C64" s="7"/>
      <c r="D64" s="7"/>
      <c r="E64" s="7"/>
      <c r="F64" s="7"/>
      <c r="G64" s="7"/>
      <c r="H64" s="7"/>
      <c r="I64" s="7"/>
      <c r="J64" s="7"/>
      <c r="K64" s="7"/>
      <c r="L64" s="7"/>
      <c r="M64" s="7"/>
      <c r="N64" s="7"/>
    </row>
    <row r="65" spans="1:14">
      <c r="A65" s="7"/>
      <c r="B65" s="7"/>
      <c r="C65" s="7"/>
      <c r="D65" s="7"/>
      <c r="E65" s="7"/>
      <c r="F65" s="7"/>
      <c r="G65" s="7"/>
      <c r="H65" s="7"/>
      <c r="I65" s="7"/>
      <c r="J65" s="7"/>
      <c r="K65" s="7"/>
      <c r="L65" s="7"/>
      <c r="M65" s="7"/>
      <c r="N65" s="7"/>
    </row>
    <row r="66" spans="1:14">
      <c r="A66" s="7"/>
      <c r="B66" s="7"/>
      <c r="C66" s="7"/>
      <c r="D66" s="7"/>
      <c r="E66" s="7"/>
      <c r="F66" s="7"/>
      <c r="G66" s="7"/>
      <c r="H66" s="7"/>
      <c r="I66" s="7"/>
      <c r="J66" s="7"/>
      <c r="K66" s="7"/>
      <c r="L66" s="7"/>
      <c r="M66" s="7"/>
      <c r="N66" s="7"/>
    </row>
    <row r="67" spans="1:14">
      <c r="A67" s="7"/>
      <c r="B67" s="7"/>
      <c r="C67" s="7"/>
      <c r="D67" s="7"/>
      <c r="E67" s="7"/>
      <c r="F67" s="7"/>
      <c r="G67" s="7"/>
      <c r="H67" s="7"/>
      <c r="I67" s="7"/>
      <c r="J67" s="7"/>
      <c r="K67" s="7"/>
      <c r="L67" s="7"/>
      <c r="M67" s="7"/>
      <c r="N67" s="7"/>
    </row>
    <row r="68" spans="1:14">
      <c r="A68" s="7"/>
      <c r="B68" s="7"/>
      <c r="C68" s="7"/>
      <c r="D68" s="7"/>
      <c r="E68" s="7"/>
      <c r="F68" s="7"/>
      <c r="G68" s="7"/>
      <c r="H68" s="7"/>
      <c r="I68" s="7"/>
      <c r="J68" s="7"/>
      <c r="K68" s="7"/>
      <c r="L68" s="7"/>
      <c r="M68" s="7"/>
      <c r="N68" s="7"/>
    </row>
    <row r="69" spans="1:14">
      <c r="A69" s="7"/>
      <c r="B69" s="7"/>
      <c r="C69" s="7"/>
      <c r="D69" s="7"/>
      <c r="E69" s="7"/>
      <c r="F69" s="7"/>
      <c r="G69" s="7"/>
      <c r="H69" s="7"/>
      <c r="I69" s="7"/>
      <c r="J69" s="7"/>
      <c r="K69" s="7"/>
      <c r="L69" s="7"/>
      <c r="M69" s="7"/>
      <c r="N69" s="7"/>
    </row>
  </sheetData>
  <mergeCells count="1">
    <mergeCell ref="B3:P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W54"/>
  <sheetViews>
    <sheetView zoomScaleNormal="100" workbookViewId="0">
      <selection activeCell="C17" sqref="C17"/>
    </sheetView>
  </sheetViews>
  <sheetFormatPr defaultColWidth="9" defaultRowHeight="13.8"/>
  <cols>
    <col min="1" max="1" width="8.59765625" style="2" customWidth="1"/>
    <col min="2" max="2" width="9" style="2" customWidth="1"/>
    <col min="3" max="3" width="18.59765625" style="2" customWidth="1"/>
    <col min="4" max="4" width="8.796875" style="2" customWidth="1"/>
    <col min="5" max="5" width="21.3984375" style="2" customWidth="1"/>
    <col min="6" max="6" width="9" style="2"/>
    <col min="7" max="7" width="10.8984375" style="2" customWidth="1"/>
    <col min="8" max="8" width="12.296875" style="2" customWidth="1"/>
    <col min="9" max="9" width="12" style="2" customWidth="1"/>
    <col min="10" max="10" width="12.296875" style="2" customWidth="1"/>
    <col min="11" max="12" width="12.796875" style="2" customWidth="1"/>
    <col min="13" max="13" width="9.296875" style="2" customWidth="1"/>
    <col min="14" max="16384" width="9" style="2"/>
  </cols>
  <sheetData>
    <row r="1" spans="1:23">
      <c r="A1" s="106" t="s">
        <v>0</v>
      </c>
      <c r="B1" s="7" t="s">
        <v>92</v>
      </c>
      <c r="C1" s="7"/>
      <c r="D1" s="7"/>
      <c r="E1" s="7"/>
      <c r="F1" s="7"/>
      <c r="G1" s="7"/>
      <c r="H1" s="7"/>
      <c r="I1" s="7"/>
      <c r="J1" s="7"/>
      <c r="K1" s="7"/>
      <c r="L1" s="7"/>
      <c r="M1" s="7"/>
      <c r="N1" s="7"/>
      <c r="O1" s="7"/>
      <c r="P1" s="7"/>
      <c r="Q1" s="7"/>
      <c r="R1" s="7"/>
      <c r="S1" s="7"/>
      <c r="T1" s="7"/>
      <c r="U1" s="7"/>
      <c r="V1" s="7"/>
      <c r="W1" s="7"/>
    </row>
    <row r="2" spans="1:23">
      <c r="A2" s="106" t="s">
        <v>1</v>
      </c>
      <c r="B2" s="7" t="s">
        <v>99</v>
      </c>
      <c r="C2" s="7"/>
      <c r="D2" s="7"/>
      <c r="E2" s="7"/>
      <c r="F2" s="7"/>
      <c r="G2" s="7"/>
      <c r="H2" s="7"/>
      <c r="I2" s="7"/>
      <c r="J2" s="7"/>
      <c r="K2" s="7"/>
      <c r="L2" s="7"/>
      <c r="M2" s="7"/>
      <c r="N2" s="7"/>
      <c r="O2" s="7"/>
      <c r="P2" s="7"/>
      <c r="Q2" s="7"/>
      <c r="R2" s="7"/>
      <c r="S2" s="7"/>
      <c r="T2" s="7"/>
      <c r="U2" s="7"/>
      <c r="V2" s="7"/>
      <c r="W2" s="7"/>
    </row>
    <row r="3" spans="1:23" ht="27.6" customHeight="1">
      <c r="A3" s="143" t="s">
        <v>3</v>
      </c>
      <c r="B3" s="177" t="s">
        <v>102</v>
      </c>
      <c r="C3" s="177"/>
      <c r="D3" s="177"/>
      <c r="E3" s="177"/>
      <c r="F3" s="177"/>
      <c r="G3" s="177"/>
      <c r="H3" s="177"/>
      <c r="I3" s="177"/>
      <c r="J3" s="177"/>
      <c r="K3" s="177"/>
      <c r="L3" s="177"/>
      <c r="M3" s="30"/>
      <c r="N3" s="30"/>
      <c r="O3" s="7"/>
      <c r="P3" s="7"/>
      <c r="Q3" s="7"/>
      <c r="R3" s="7"/>
      <c r="S3" s="7"/>
      <c r="T3" s="7"/>
      <c r="U3" s="7"/>
      <c r="V3" s="7"/>
      <c r="W3" s="7"/>
    </row>
    <row r="4" spans="1:23">
      <c r="A4" s="7"/>
      <c r="B4" s="7"/>
      <c r="C4" s="7"/>
      <c r="D4" s="7"/>
      <c r="E4" s="7"/>
      <c r="F4" s="7"/>
      <c r="G4" s="7"/>
      <c r="H4" s="7"/>
      <c r="I4" s="7"/>
      <c r="J4" s="7"/>
      <c r="K4" s="7"/>
      <c r="L4" s="7"/>
      <c r="M4" s="7"/>
      <c r="N4" s="7"/>
      <c r="O4" s="7"/>
      <c r="P4" s="7"/>
      <c r="Q4" s="7"/>
      <c r="R4" s="7"/>
      <c r="S4" s="7"/>
      <c r="T4" s="7"/>
      <c r="U4" s="7"/>
      <c r="V4" s="7"/>
      <c r="W4" s="7"/>
    </row>
    <row r="5" spans="1:23" ht="14.4" thickBot="1">
      <c r="A5" s="7"/>
      <c r="B5" s="7"/>
      <c r="C5" s="106"/>
      <c r="D5" s="106"/>
      <c r="E5" s="106"/>
      <c r="F5" s="7"/>
      <c r="G5" s="7"/>
      <c r="H5" s="7"/>
      <c r="I5" s="7"/>
      <c r="J5" s="7"/>
      <c r="K5" s="7"/>
      <c r="L5" s="7"/>
      <c r="M5" s="7"/>
      <c r="N5" s="7"/>
      <c r="O5" s="7"/>
      <c r="P5" s="7"/>
      <c r="Q5" s="7"/>
      <c r="R5" s="7"/>
      <c r="S5" s="7"/>
      <c r="T5" s="7"/>
      <c r="U5" s="7"/>
      <c r="V5" s="7"/>
      <c r="W5" s="7"/>
    </row>
    <row r="6" spans="1:23" ht="15" thickBot="1">
      <c r="A6" s="7"/>
      <c r="B6" s="184" t="s">
        <v>100</v>
      </c>
      <c r="C6" s="185"/>
      <c r="D6" s="185"/>
      <c r="E6" s="186"/>
      <c r="F6" s="7"/>
      <c r="G6" s="7"/>
      <c r="H6" s="7"/>
      <c r="I6" s="7"/>
      <c r="J6" s="7"/>
      <c r="K6" s="7"/>
      <c r="L6" s="7"/>
      <c r="M6" s="7"/>
      <c r="N6" s="7"/>
      <c r="O6" s="7"/>
      <c r="P6" s="7"/>
      <c r="Q6" s="7"/>
      <c r="R6" s="7"/>
      <c r="S6" s="7"/>
      <c r="T6" s="7"/>
      <c r="U6" s="7"/>
      <c r="V6" s="7"/>
      <c r="W6" s="7"/>
    </row>
    <row r="7" spans="1:23" ht="14.4" thickBot="1">
      <c r="A7" s="7"/>
      <c r="B7" s="141" t="s">
        <v>10</v>
      </c>
      <c r="C7" s="32" t="s">
        <v>13</v>
      </c>
      <c r="D7" s="32" t="s">
        <v>11</v>
      </c>
      <c r="E7" s="33" t="s">
        <v>93</v>
      </c>
      <c r="F7" s="7"/>
      <c r="G7" s="7"/>
      <c r="H7" s="7"/>
      <c r="I7" s="7"/>
      <c r="J7" s="7"/>
      <c r="K7" s="7"/>
      <c r="L7" s="7"/>
      <c r="M7" s="7"/>
      <c r="N7" s="7"/>
      <c r="O7" s="7"/>
      <c r="P7" s="7"/>
      <c r="Q7" s="7"/>
      <c r="R7" s="7"/>
      <c r="S7" s="7"/>
      <c r="T7" s="7"/>
      <c r="U7" s="7"/>
      <c r="V7" s="7"/>
      <c r="W7" s="7"/>
    </row>
    <row r="8" spans="1:23">
      <c r="A8" s="7"/>
      <c r="B8" s="109">
        <v>2012</v>
      </c>
      <c r="C8" s="88">
        <v>394.33394675562346</v>
      </c>
      <c r="D8" s="88">
        <v>333.42482781459421</v>
      </c>
      <c r="E8" s="110">
        <v>60.909118941029256</v>
      </c>
      <c r="F8" s="7"/>
      <c r="G8" s="7"/>
      <c r="H8" s="7"/>
      <c r="I8" s="7"/>
      <c r="J8" s="7"/>
      <c r="K8" s="7"/>
      <c r="L8" s="7"/>
      <c r="M8" s="7"/>
      <c r="N8" s="7"/>
      <c r="O8" s="7"/>
      <c r="P8" s="7"/>
      <c r="Q8" s="7"/>
      <c r="R8" s="7"/>
      <c r="S8" s="7"/>
      <c r="T8" s="7"/>
      <c r="U8" s="7"/>
      <c r="V8" s="7"/>
      <c r="W8" s="7"/>
    </row>
    <row r="9" spans="1:23">
      <c r="A9" s="7"/>
      <c r="B9" s="111">
        <v>2013</v>
      </c>
      <c r="C9" s="91">
        <v>387.51614256168932</v>
      </c>
      <c r="D9" s="91">
        <v>332.53884446167086</v>
      </c>
      <c r="E9" s="112">
        <v>54.97729810001843</v>
      </c>
      <c r="F9" s="7"/>
      <c r="G9" s="113"/>
      <c r="H9" s="113"/>
      <c r="I9" s="113"/>
      <c r="J9" s="113"/>
      <c r="K9" s="113"/>
      <c r="L9" s="7"/>
      <c r="M9" s="7"/>
      <c r="N9" s="7"/>
      <c r="O9" s="7"/>
      <c r="P9" s="7"/>
      <c r="Q9" s="7"/>
      <c r="R9" s="7"/>
      <c r="S9" s="7"/>
      <c r="T9" s="7"/>
      <c r="U9" s="7"/>
      <c r="V9" s="7"/>
      <c r="W9" s="7"/>
    </row>
    <row r="10" spans="1:23">
      <c r="A10" s="7"/>
      <c r="B10" s="111">
        <v>2014</v>
      </c>
      <c r="C10" s="91">
        <v>420.88603006316646</v>
      </c>
      <c r="D10" s="91">
        <v>337.08641302350799</v>
      </c>
      <c r="E10" s="112">
        <v>83.7996170396585</v>
      </c>
      <c r="F10" s="7"/>
      <c r="G10" s="113"/>
      <c r="H10" s="113"/>
      <c r="I10" s="113"/>
      <c r="J10" s="113"/>
      <c r="K10" s="113"/>
      <c r="L10" s="7"/>
      <c r="M10" s="7"/>
      <c r="N10" s="7"/>
      <c r="O10" s="7"/>
      <c r="P10" s="7"/>
      <c r="Q10" s="7"/>
      <c r="R10" s="7"/>
      <c r="S10" s="7"/>
      <c r="T10" s="7"/>
      <c r="U10" s="7"/>
      <c r="V10" s="7"/>
      <c r="W10" s="7"/>
    </row>
    <row r="11" spans="1:23">
      <c r="A11" s="7"/>
      <c r="B11" s="111">
        <v>2015</v>
      </c>
      <c r="C11" s="91">
        <v>430.65157432326691</v>
      </c>
      <c r="D11" s="91">
        <v>382.23740060911479</v>
      </c>
      <c r="E11" s="112">
        <v>48.414173714152142</v>
      </c>
      <c r="F11" s="7"/>
      <c r="G11" s="113"/>
      <c r="H11" s="113"/>
      <c r="I11" s="113"/>
      <c r="J11" s="7"/>
      <c r="K11" s="7"/>
      <c r="L11" s="7"/>
      <c r="M11" s="7"/>
      <c r="N11" s="7"/>
      <c r="O11" s="7"/>
      <c r="P11" s="7"/>
      <c r="Q11" s="7"/>
      <c r="R11" s="7"/>
      <c r="S11" s="7"/>
      <c r="T11" s="7"/>
      <c r="U11" s="7"/>
      <c r="V11" s="7"/>
      <c r="W11" s="7"/>
    </row>
    <row r="12" spans="1:23" ht="14.4" thickBot="1">
      <c r="A12" s="7"/>
      <c r="B12" s="114">
        <v>2016</v>
      </c>
      <c r="C12" s="115">
        <v>349.75701094263519</v>
      </c>
      <c r="D12" s="115">
        <v>287.22078842472541</v>
      </c>
      <c r="E12" s="116">
        <v>62.536222517909785</v>
      </c>
      <c r="F12" s="7"/>
      <c r="G12" s="113"/>
      <c r="H12" s="113"/>
      <c r="I12" s="113"/>
      <c r="J12" s="113"/>
      <c r="K12" s="113"/>
      <c r="L12" s="7"/>
      <c r="M12" s="7"/>
      <c r="N12" s="7"/>
      <c r="O12" s="7"/>
      <c r="P12" s="7"/>
      <c r="Q12" s="7"/>
      <c r="R12" s="7"/>
      <c r="S12" s="7"/>
      <c r="T12" s="7"/>
      <c r="U12" s="7"/>
      <c r="V12" s="7"/>
      <c r="W12" s="7"/>
    </row>
    <row r="13" spans="1:23">
      <c r="A13" s="7"/>
      <c r="B13" s="7"/>
      <c r="C13" s="7"/>
      <c r="D13" s="7"/>
      <c r="E13" s="7"/>
      <c r="F13" s="7"/>
      <c r="G13" s="113"/>
      <c r="H13" s="113"/>
      <c r="I13" s="113"/>
      <c r="J13" s="113"/>
      <c r="K13" s="113"/>
      <c r="L13" s="113"/>
      <c r="M13" s="7"/>
      <c r="N13" s="7"/>
      <c r="O13" s="7"/>
      <c r="P13" s="7"/>
      <c r="Q13" s="7"/>
      <c r="R13" s="7"/>
      <c r="S13" s="7"/>
      <c r="T13" s="7"/>
      <c r="U13" s="7"/>
      <c r="V13" s="7"/>
      <c r="W13" s="7"/>
    </row>
    <row r="14" spans="1:23">
      <c r="A14" s="7"/>
      <c r="B14" s="7"/>
      <c r="C14" s="7"/>
      <c r="D14" s="7"/>
      <c r="E14" s="7"/>
      <c r="F14" s="7"/>
      <c r="G14" s="113"/>
      <c r="H14" s="113"/>
      <c r="I14" s="113"/>
      <c r="J14" s="113"/>
      <c r="K14" s="113"/>
      <c r="L14" s="113"/>
      <c r="M14" s="7"/>
      <c r="N14" s="7"/>
      <c r="O14" s="7"/>
      <c r="P14" s="7"/>
      <c r="Q14" s="7"/>
      <c r="R14" s="7"/>
      <c r="S14" s="7"/>
      <c r="T14" s="7"/>
      <c r="U14" s="7"/>
      <c r="V14" s="7"/>
      <c r="W14" s="7"/>
    </row>
    <row r="15" spans="1:23">
      <c r="A15" s="7"/>
      <c r="B15" s="7"/>
      <c r="C15" s="7"/>
      <c r="D15" s="7"/>
      <c r="E15" s="7"/>
      <c r="F15" s="7"/>
      <c r="G15" s="113"/>
      <c r="H15" s="113"/>
      <c r="I15" s="113"/>
      <c r="J15" s="113"/>
      <c r="K15" s="113"/>
      <c r="L15" s="113"/>
      <c r="M15" s="7"/>
      <c r="N15" s="7"/>
      <c r="O15" s="7"/>
      <c r="P15" s="7"/>
      <c r="Q15" s="7"/>
      <c r="R15" s="7"/>
      <c r="S15" s="7"/>
      <c r="T15" s="7"/>
      <c r="U15" s="7"/>
      <c r="V15" s="7"/>
      <c r="W15" s="7"/>
    </row>
    <row r="16" spans="1:23">
      <c r="A16" s="7"/>
      <c r="B16" s="7"/>
      <c r="C16" s="7"/>
      <c r="D16" s="7"/>
      <c r="E16" s="7"/>
      <c r="F16" s="7"/>
      <c r="G16" s="113"/>
      <c r="H16" s="113"/>
      <c r="I16" s="113"/>
      <c r="J16" s="113"/>
      <c r="K16" s="113"/>
      <c r="L16" s="113"/>
      <c r="M16" s="7"/>
      <c r="N16" s="7"/>
      <c r="O16" s="7"/>
      <c r="P16" s="7"/>
      <c r="Q16" s="7"/>
      <c r="R16" s="7"/>
      <c r="S16" s="7"/>
      <c r="T16" s="7"/>
      <c r="U16" s="7"/>
      <c r="V16" s="7"/>
      <c r="W16" s="7"/>
    </row>
    <row r="17" spans="1:23">
      <c r="A17" s="7"/>
      <c r="B17" s="7"/>
      <c r="C17" s="7"/>
      <c r="D17" s="7"/>
      <c r="E17" s="7"/>
      <c r="F17" s="7"/>
      <c r="G17" s="113"/>
      <c r="H17" s="113"/>
      <c r="I17" s="113"/>
      <c r="J17" s="113"/>
      <c r="K17" s="113"/>
      <c r="L17" s="113"/>
      <c r="M17" s="7"/>
      <c r="N17" s="7"/>
      <c r="O17" s="7"/>
      <c r="P17" s="7"/>
      <c r="Q17" s="7"/>
      <c r="R17" s="7"/>
      <c r="S17" s="7"/>
      <c r="T17" s="7"/>
      <c r="U17" s="7"/>
      <c r="V17" s="7"/>
      <c r="W17" s="7"/>
    </row>
    <row r="18" spans="1:23">
      <c r="A18" s="7"/>
      <c r="B18" s="7"/>
      <c r="C18" s="7"/>
      <c r="D18" s="7"/>
      <c r="E18" s="7"/>
      <c r="F18" s="7"/>
      <c r="G18" s="113"/>
      <c r="H18" s="113"/>
      <c r="I18" s="113"/>
      <c r="J18" s="113"/>
      <c r="K18" s="113"/>
      <c r="L18" s="113"/>
      <c r="M18" s="7"/>
      <c r="N18" s="7"/>
      <c r="O18" s="7"/>
      <c r="P18" s="7"/>
      <c r="Q18" s="7"/>
      <c r="R18" s="7"/>
      <c r="S18" s="7"/>
      <c r="T18" s="7"/>
      <c r="U18" s="7"/>
      <c r="V18" s="7"/>
      <c r="W18" s="7"/>
    </row>
    <row r="19" spans="1:23">
      <c r="A19" s="7"/>
      <c r="B19" s="7"/>
      <c r="C19" s="7"/>
      <c r="D19" s="7"/>
      <c r="E19" s="7"/>
      <c r="F19" s="7"/>
      <c r="G19" s="7"/>
      <c r="H19" s="7"/>
      <c r="I19" s="7"/>
      <c r="J19" s="7"/>
      <c r="K19" s="7"/>
      <c r="L19" s="7"/>
      <c r="M19" s="7"/>
      <c r="N19" s="7"/>
      <c r="O19" s="7"/>
      <c r="P19" s="7"/>
      <c r="Q19" s="7"/>
      <c r="R19" s="7"/>
      <c r="S19" s="117"/>
      <c r="T19" s="118"/>
      <c r="U19" s="7"/>
      <c r="V19" s="7"/>
      <c r="W19" s="7"/>
    </row>
    <row r="20" spans="1:23">
      <c r="A20" s="7"/>
      <c r="B20" s="7"/>
      <c r="C20" s="7"/>
      <c r="D20" s="7"/>
      <c r="E20" s="7"/>
      <c r="F20" s="7"/>
      <c r="G20" s="7"/>
      <c r="H20" s="7"/>
      <c r="I20" s="7"/>
      <c r="J20" s="7"/>
      <c r="K20" s="7"/>
      <c r="L20" s="7"/>
      <c r="M20" s="7"/>
      <c r="N20" s="7"/>
      <c r="O20" s="7"/>
      <c r="P20" s="7"/>
      <c r="Q20" s="7"/>
      <c r="R20" s="7"/>
      <c r="S20" s="117"/>
      <c r="T20" s="118"/>
      <c r="U20" s="7"/>
      <c r="V20" s="7"/>
      <c r="W20" s="7"/>
    </row>
    <row r="21" spans="1:23">
      <c r="A21" s="7"/>
      <c r="B21" s="7"/>
      <c r="C21" s="7"/>
      <c r="D21" s="7"/>
      <c r="E21" s="7"/>
      <c r="F21" s="7"/>
      <c r="G21" s="7"/>
      <c r="H21" s="7"/>
      <c r="I21" s="7"/>
      <c r="J21" s="7"/>
      <c r="K21" s="7"/>
      <c r="L21" s="7"/>
      <c r="M21" s="7"/>
      <c r="N21" s="7"/>
      <c r="O21" s="7"/>
      <c r="P21" s="7"/>
      <c r="Q21" s="7"/>
      <c r="R21" s="7"/>
      <c r="S21" s="117"/>
      <c r="T21" s="118"/>
      <c r="U21" s="7"/>
      <c r="V21" s="7"/>
      <c r="W21" s="7"/>
    </row>
    <row r="22" spans="1:23">
      <c r="A22" s="7"/>
      <c r="B22" s="7"/>
      <c r="C22" s="6"/>
      <c r="D22" s="7"/>
      <c r="E22" s="7"/>
      <c r="F22" s="7"/>
      <c r="G22" s="7"/>
      <c r="H22" s="7"/>
      <c r="I22" s="7"/>
      <c r="J22" s="7"/>
      <c r="K22" s="7"/>
      <c r="L22" s="7"/>
      <c r="M22" s="7"/>
      <c r="N22" s="7"/>
      <c r="O22" s="7"/>
      <c r="P22" s="7"/>
      <c r="Q22" s="7"/>
      <c r="R22" s="7"/>
      <c r="S22" s="117"/>
      <c r="T22" s="118"/>
      <c r="U22" s="7"/>
      <c r="V22" s="7"/>
      <c r="W22" s="7"/>
    </row>
    <row r="23" spans="1:23">
      <c r="A23" s="7"/>
      <c r="B23" s="7"/>
      <c r="C23" s="117"/>
      <c r="D23" s="66"/>
      <c r="E23" s="7"/>
      <c r="F23" s="7"/>
      <c r="G23" s="7"/>
      <c r="H23" s="7"/>
      <c r="I23" s="7"/>
      <c r="J23" s="7"/>
      <c r="K23" s="7"/>
      <c r="L23" s="7"/>
      <c r="M23" s="7"/>
      <c r="N23" s="7"/>
      <c r="O23" s="7"/>
      <c r="P23" s="7"/>
      <c r="Q23" s="7"/>
      <c r="R23" s="7"/>
      <c r="S23" s="117"/>
      <c r="T23" s="118"/>
      <c r="U23" s="7"/>
      <c r="V23" s="7"/>
      <c r="W23" s="7"/>
    </row>
    <row r="24" spans="1:23">
      <c r="A24" s="7"/>
      <c r="B24" s="7"/>
      <c r="C24" s="117"/>
      <c r="D24" s="66"/>
      <c r="E24" s="7"/>
      <c r="F24" s="7"/>
      <c r="G24" s="7"/>
      <c r="H24" s="7"/>
      <c r="I24" s="7"/>
      <c r="J24" s="7"/>
      <c r="K24" s="7"/>
      <c r="L24" s="7"/>
      <c r="M24" s="7"/>
      <c r="N24" s="7"/>
      <c r="O24" s="7"/>
      <c r="P24" s="7"/>
      <c r="Q24" s="7"/>
      <c r="R24" s="7"/>
      <c r="S24" s="117"/>
      <c r="T24" s="118"/>
      <c r="U24" s="7"/>
      <c r="V24" s="7"/>
      <c r="W24" s="7"/>
    </row>
    <row r="25" spans="1:23">
      <c r="C25" s="103"/>
      <c r="D25" s="105"/>
      <c r="S25" s="103"/>
      <c r="T25" s="104"/>
    </row>
    <row r="26" spans="1:23">
      <c r="C26" s="103"/>
      <c r="D26" s="105"/>
      <c r="S26" s="103"/>
      <c r="T26" s="104"/>
    </row>
    <row r="27" spans="1:23">
      <c r="C27" s="103"/>
      <c r="D27" s="105"/>
      <c r="S27" s="103"/>
      <c r="T27" s="104"/>
    </row>
    <row r="28" spans="1:23">
      <c r="S28" s="103"/>
      <c r="T28" s="104"/>
    </row>
    <row r="29" spans="1:23">
      <c r="S29" s="103"/>
      <c r="T29" s="104"/>
    </row>
    <row r="30" spans="1:23">
      <c r="S30" s="103"/>
      <c r="T30" s="104"/>
    </row>
    <row r="54" spans="8:11">
      <c r="H54" s="102"/>
      <c r="I54" s="102"/>
      <c r="J54" s="102"/>
      <c r="K54" s="102"/>
    </row>
  </sheetData>
  <mergeCells count="2">
    <mergeCell ref="B6:E6"/>
    <mergeCell ref="B3:L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T57"/>
  <sheetViews>
    <sheetView zoomScaleNormal="100" workbookViewId="0">
      <selection activeCell="E21" sqref="E21"/>
    </sheetView>
  </sheetViews>
  <sheetFormatPr defaultColWidth="9" defaultRowHeight="13.8"/>
  <cols>
    <col min="1" max="1" width="8.59765625" style="7" customWidth="1"/>
    <col min="2" max="2" width="5.5" style="7" customWidth="1"/>
    <col min="3" max="3" width="14.796875" style="7" customWidth="1"/>
    <col min="4" max="4" width="8.796875" style="7" customWidth="1"/>
    <col min="5" max="5" width="21.3984375" style="7" customWidth="1"/>
    <col min="6" max="6" width="9" style="7"/>
    <col min="7" max="7" width="10.8984375" style="7" customWidth="1"/>
    <col min="8" max="8" width="12.296875" style="7" customWidth="1"/>
    <col min="9" max="9" width="12" style="7" customWidth="1"/>
    <col min="10" max="10" width="12.296875" style="7" customWidth="1"/>
    <col min="11" max="12" width="12.796875" style="7" customWidth="1"/>
    <col min="13" max="13" width="9.296875" style="7" customWidth="1"/>
    <col min="14" max="16384" width="9" style="7"/>
  </cols>
  <sheetData>
    <row r="1" spans="1:12">
      <c r="A1" s="106" t="s">
        <v>0</v>
      </c>
      <c r="B1" s="7" t="s">
        <v>97</v>
      </c>
    </row>
    <row r="2" spans="1:12">
      <c r="A2" s="106" t="s">
        <v>1</v>
      </c>
      <c r="B2" s="7" t="s">
        <v>98</v>
      </c>
    </row>
    <row r="3" spans="1:12" ht="27.6" customHeight="1">
      <c r="A3" s="131" t="s">
        <v>3</v>
      </c>
      <c r="B3" s="177" t="s">
        <v>101</v>
      </c>
      <c r="C3" s="177"/>
      <c r="D3" s="177"/>
      <c r="E3" s="177"/>
      <c r="F3" s="177"/>
      <c r="G3" s="177"/>
      <c r="H3" s="177"/>
      <c r="I3" s="177"/>
      <c r="J3" s="177"/>
      <c r="K3" s="177"/>
    </row>
    <row r="4" spans="1:12">
      <c r="A4" s="107"/>
      <c r="B4" s="108"/>
    </row>
    <row r="5" spans="1:12" ht="14.4" thickBot="1">
      <c r="A5" s="107"/>
      <c r="B5" s="107"/>
    </row>
    <row r="6" spans="1:12" ht="15" thickBot="1">
      <c r="B6" s="184" t="s">
        <v>100</v>
      </c>
      <c r="C6" s="185"/>
      <c r="D6" s="185"/>
      <c r="E6" s="186"/>
      <c r="G6" s="113"/>
      <c r="H6" s="113"/>
      <c r="I6" s="113"/>
      <c r="J6" s="113"/>
      <c r="K6" s="113"/>
    </row>
    <row r="7" spans="1:12" ht="14.4" thickBot="1">
      <c r="B7" s="141" t="s">
        <v>10</v>
      </c>
      <c r="C7" s="32" t="s">
        <v>13</v>
      </c>
      <c r="D7" s="32" t="s">
        <v>11</v>
      </c>
      <c r="E7" s="33" t="s">
        <v>93</v>
      </c>
      <c r="G7" s="113"/>
      <c r="H7" s="113"/>
      <c r="I7" s="113"/>
      <c r="J7" s="113"/>
      <c r="K7" s="113"/>
    </row>
    <row r="8" spans="1:12">
      <c r="B8" s="132">
        <v>2012</v>
      </c>
      <c r="C8" s="137">
        <v>1060.278573101386</v>
      </c>
      <c r="D8" s="137">
        <v>927.84538456452276</v>
      </c>
      <c r="E8" s="138">
        <v>132.43318853686321</v>
      </c>
    </row>
    <row r="9" spans="1:12">
      <c r="B9" s="132">
        <v>2013</v>
      </c>
      <c r="C9" s="137">
        <v>1243.3988147208343</v>
      </c>
      <c r="D9" s="137">
        <v>1160.396427666727</v>
      </c>
      <c r="E9" s="138">
        <v>83.002387054107189</v>
      </c>
      <c r="G9" s="133"/>
      <c r="J9" s="133"/>
    </row>
    <row r="10" spans="1:12">
      <c r="B10" s="132">
        <v>2014</v>
      </c>
      <c r="C10" s="137">
        <v>1430.514734208662</v>
      </c>
      <c r="D10" s="137">
        <v>1298.002156172945</v>
      </c>
      <c r="E10" s="138">
        <v>132.51257803571693</v>
      </c>
      <c r="H10" s="117"/>
      <c r="I10" s="117"/>
      <c r="K10" s="117"/>
    </row>
    <row r="11" spans="1:12">
      <c r="B11" s="132">
        <v>2015</v>
      </c>
      <c r="C11" s="137">
        <v>1651.7483058892476</v>
      </c>
      <c r="D11" s="137">
        <v>1402.8899645150934</v>
      </c>
      <c r="E11" s="138">
        <v>248.85834137415435</v>
      </c>
    </row>
    <row r="12" spans="1:12" ht="14.4" thickBot="1">
      <c r="B12" s="134">
        <v>2016</v>
      </c>
      <c r="C12" s="139">
        <v>1637.9970572998607</v>
      </c>
      <c r="D12" s="139">
        <v>1531.3616955395551</v>
      </c>
      <c r="E12" s="140">
        <v>106.63536176030559</v>
      </c>
      <c r="G12" s="133"/>
      <c r="H12" s="117"/>
      <c r="I12" s="117"/>
      <c r="J12" s="117"/>
    </row>
    <row r="13" spans="1:12">
      <c r="F13" s="117"/>
      <c r="I13" s="117"/>
      <c r="J13" s="117"/>
      <c r="L13" s="117"/>
    </row>
    <row r="14" spans="1:12">
      <c r="C14" s="117"/>
      <c r="F14" s="135"/>
    </row>
    <row r="15" spans="1:12">
      <c r="C15" s="117"/>
    </row>
    <row r="16" spans="1:12">
      <c r="C16" s="117"/>
    </row>
    <row r="17" spans="3:20">
      <c r="C17" s="129"/>
      <c r="D17" s="129"/>
      <c r="E17" s="129"/>
      <c r="F17" s="136"/>
    </row>
    <row r="18" spans="3:20">
      <c r="C18" s="129"/>
      <c r="D18" s="129"/>
      <c r="E18" s="129"/>
      <c r="F18" s="136"/>
    </row>
    <row r="19" spans="3:20">
      <c r="C19" s="129"/>
      <c r="D19" s="129"/>
      <c r="E19" s="129"/>
      <c r="F19" s="136"/>
      <c r="S19" s="117"/>
      <c r="T19" s="118"/>
    </row>
    <row r="20" spans="3:20">
      <c r="C20" s="129"/>
      <c r="D20" s="129"/>
      <c r="E20" s="129"/>
      <c r="F20" s="136"/>
      <c r="S20" s="117"/>
      <c r="T20" s="118"/>
    </row>
    <row r="21" spans="3:20">
      <c r="C21" s="129"/>
      <c r="D21" s="129"/>
      <c r="E21" s="129"/>
      <c r="F21" s="136"/>
      <c r="S21" s="117"/>
      <c r="T21" s="118"/>
    </row>
    <row r="22" spans="3:20">
      <c r="S22" s="117"/>
      <c r="T22" s="118"/>
    </row>
    <row r="23" spans="3:20">
      <c r="S23" s="117"/>
      <c r="T23" s="118"/>
    </row>
    <row r="24" spans="3:20">
      <c r="S24" s="117"/>
      <c r="T24" s="118"/>
    </row>
    <row r="25" spans="3:20">
      <c r="C25" s="6"/>
      <c r="S25" s="117"/>
      <c r="T25" s="118"/>
    </row>
    <row r="26" spans="3:20">
      <c r="C26" s="117"/>
      <c r="D26" s="66"/>
      <c r="S26" s="117"/>
      <c r="T26" s="118"/>
    </row>
    <row r="27" spans="3:20">
      <c r="C27" s="117"/>
      <c r="D27" s="66"/>
      <c r="S27" s="117"/>
      <c r="T27" s="118"/>
    </row>
    <row r="28" spans="3:20">
      <c r="C28" s="117"/>
      <c r="D28" s="66"/>
      <c r="S28" s="117"/>
      <c r="T28" s="118"/>
    </row>
    <row r="29" spans="3:20">
      <c r="C29" s="117"/>
      <c r="D29" s="66"/>
      <c r="S29" s="117"/>
      <c r="T29" s="118"/>
    </row>
    <row r="30" spans="3:20">
      <c r="C30" s="117"/>
      <c r="D30" s="66"/>
      <c r="S30" s="117"/>
      <c r="T30" s="118"/>
    </row>
    <row r="31" spans="3:20">
      <c r="S31" s="117"/>
      <c r="T31" s="118"/>
    </row>
    <row r="32" spans="3:20">
      <c r="S32" s="117"/>
      <c r="T32" s="118"/>
    </row>
    <row r="33" spans="19:20">
      <c r="S33" s="117"/>
      <c r="T33" s="118"/>
    </row>
    <row r="57" spans="8:11">
      <c r="H57" s="113"/>
      <c r="I57" s="113"/>
      <c r="J57" s="113"/>
      <c r="K57" s="113"/>
    </row>
  </sheetData>
  <mergeCells count="2">
    <mergeCell ref="B6:E6"/>
    <mergeCell ref="B3:K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AA39"/>
  <sheetViews>
    <sheetView zoomScaleNormal="100" workbookViewId="0">
      <selection activeCell="A6" sqref="A6"/>
    </sheetView>
  </sheetViews>
  <sheetFormatPr defaultRowHeight="13.8"/>
  <cols>
    <col min="1" max="1" width="10.8984375" style="2" customWidth="1"/>
    <col min="2" max="2" width="43.296875" style="2" customWidth="1"/>
    <col min="3" max="3" width="21.8984375" style="2" customWidth="1"/>
    <col min="4" max="4" width="13.59765625" style="2" customWidth="1"/>
    <col min="5" max="21" width="8.796875" style="2"/>
    <col min="22" max="23" width="11.3984375" style="2" customWidth="1"/>
    <col min="24" max="24" width="14.3984375" style="2" customWidth="1"/>
    <col min="25" max="25" width="8.796875" style="2"/>
    <col min="26" max="26" width="13.8984375" style="2" customWidth="1"/>
    <col min="27" max="27" width="13.296875" style="2" customWidth="1"/>
    <col min="28" max="16384" width="8.796875" style="2"/>
  </cols>
  <sheetData>
    <row r="1" spans="1:27">
      <c r="A1" s="142" t="s">
        <v>0</v>
      </c>
      <c r="B1" s="7" t="s">
        <v>15</v>
      </c>
      <c r="C1" s="7"/>
      <c r="D1" s="7"/>
      <c r="E1" s="7"/>
      <c r="F1" s="7"/>
      <c r="G1" s="7"/>
      <c r="H1" s="7"/>
      <c r="I1" s="7"/>
      <c r="J1" s="7"/>
      <c r="K1" s="7"/>
      <c r="L1" s="7"/>
      <c r="M1" s="7"/>
      <c r="N1" s="7"/>
      <c r="O1" s="7"/>
      <c r="P1" s="7"/>
      <c r="Q1" s="7"/>
      <c r="R1" s="7"/>
      <c r="S1" s="7"/>
      <c r="T1" s="7"/>
      <c r="U1" s="7"/>
      <c r="V1" s="7"/>
      <c r="W1" s="7"/>
      <c r="X1" s="7"/>
      <c r="Y1" s="7"/>
      <c r="Z1" s="7"/>
    </row>
    <row r="2" spans="1:27" ht="28.8" customHeight="1">
      <c r="A2" s="143" t="s">
        <v>1</v>
      </c>
      <c r="B2" s="177" t="s">
        <v>16</v>
      </c>
      <c r="C2" s="177"/>
      <c r="D2" s="177"/>
      <c r="E2" s="177"/>
      <c r="F2" s="177"/>
      <c r="G2" s="177"/>
      <c r="H2" s="177"/>
      <c r="I2" s="177"/>
      <c r="J2" s="177"/>
      <c r="K2" s="177"/>
      <c r="L2" s="177"/>
      <c r="M2" s="63"/>
      <c r="N2" s="63"/>
      <c r="O2" s="63"/>
      <c r="P2" s="63"/>
      <c r="Q2" s="63"/>
      <c r="R2" s="63"/>
      <c r="S2" s="63"/>
      <c r="T2" s="7"/>
      <c r="U2" s="7"/>
      <c r="V2" s="7"/>
      <c r="W2" s="7"/>
      <c r="X2" s="7"/>
      <c r="Y2" s="7"/>
      <c r="Z2" s="7"/>
    </row>
    <row r="3" spans="1:27" ht="41.4" customHeight="1">
      <c r="A3" s="143" t="s">
        <v>3</v>
      </c>
      <c r="B3" s="177" t="s">
        <v>31</v>
      </c>
      <c r="C3" s="177"/>
      <c r="D3" s="177"/>
      <c r="E3" s="177"/>
      <c r="F3" s="177"/>
      <c r="G3" s="177"/>
      <c r="H3" s="177"/>
      <c r="I3" s="177"/>
      <c r="J3" s="177"/>
      <c r="K3" s="177"/>
      <c r="L3" s="177"/>
      <c r="M3" s="63"/>
      <c r="N3" s="63"/>
      <c r="O3" s="63"/>
      <c r="P3" s="63"/>
      <c r="Q3" s="63"/>
      <c r="R3" s="30"/>
      <c r="S3" s="30"/>
      <c r="T3" s="7"/>
      <c r="U3" s="7"/>
      <c r="V3" s="7"/>
      <c r="W3" s="7"/>
      <c r="X3" s="7"/>
      <c r="Y3" s="7"/>
      <c r="Z3" s="7"/>
    </row>
    <row r="4" spans="1:27">
      <c r="A4" s="7"/>
      <c r="B4" s="7"/>
      <c r="C4" s="7"/>
      <c r="D4" s="7"/>
      <c r="E4" s="12"/>
      <c r="F4" s="12"/>
      <c r="G4" s="12"/>
      <c r="H4" s="12"/>
      <c r="I4" s="12"/>
      <c r="J4" s="12"/>
      <c r="K4" s="12"/>
      <c r="L4" s="12"/>
      <c r="M4" s="12"/>
      <c r="N4" s="12"/>
      <c r="O4" s="12"/>
      <c r="P4" s="12"/>
      <c r="Q4" s="12"/>
      <c r="R4" s="12"/>
      <c r="S4" s="12"/>
      <c r="T4" s="12"/>
      <c r="U4" s="7"/>
      <c r="V4" s="7"/>
      <c r="W4" s="7"/>
      <c r="X4" s="7"/>
      <c r="Y4" s="7"/>
      <c r="Z4" s="7"/>
    </row>
    <row r="5" spans="1:27" ht="15" customHeight="1" thickBot="1">
      <c r="A5" s="7"/>
      <c r="B5" s="7"/>
      <c r="C5" s="7"/>
      <c r="D5" s="7"/>
      <c r="E5" s="145"/>
      <c r="F5" s="145"/>
      <c r="G5" s="145"/>
      <c r="H5" s="145"/>
      <c r="I5" s="145"/>
      <c r="J5" s="145"/>
      <c r="K5" s="145"/>
      <c r="L5" s="145"/>
      <c r="M5" s="145"/>
      <c r="N5" s="145"/>
      <c r="O5" s="145"/>
      <c r="P5" s="145"/>
      <c r="Q5" s="145"/>
      <c r="R5" s="145"/>
      <c r="S5" s="145"/>
      <c r="T5" s="12"/>
      <c r="U5" s="7"/>
      <c r="V5" s="7"/>
      <c r="W5" s="7"/>
      <c r="X5" s="7"/>
      <c r="Y5" s="7"/>
      <c r="Z5" s="7"/>
    </row>
    <row r="6" spans="1:27" ht="18.75" customHeight="1" thickBot="1">
      <c r="A6" s="7"/>
      <c r="B6" s="146" t="s">
        <v>17</v>
      </c>
      <c r="C6" s="147" t="s">
        <v>108</v>
      </c>
      <c r="D6" s="31" t="s">
        <v>18</v>
      </c>
      <c r="E6" s="148"/>
      <c r="F6" s="149"/>
      <c r="G6" s="149"/>
      <c r="H6" s="149"/>
      <c r="I6" s="149"/>
      <c r="J6" s="149"/>
      <c r="K6" s="149"/>
      <c r="L6" s="149"/>
      <c r="M6" s="149"/>
      <c r="N6" s="149"/>
      <c r="O6" s="149"/>
      <c r="P6" s="149"/>
      <c r="Q6" s="149"/>
      <c r="R6" s="149"/>
      <c r="S6" s="149"/>
      <c r="T6" s="12"/>
      <c r="U6" s="7"/>
      <c r="V6" s="7"/>
      <c r="W6" s="7"/>
      <c r="X6" s="7"/>
      <c r="Y6" s="7"/>
      <c r="Z6" s="7"/>
    </row>
    <row r="7" spans="1:27">
      <c r="A7" s="7"/>
      <c r="B7" s="109" t="s">
        <v>19</v>
      </c>
      <c r="C7" s="110">
        <v>32974.964258268854</v>
      </c>
      <c r="D7" s="150">
        <f t="shared" ref="D7:D16" si="0">C7/SUM($C$7:$C$16)</f>
        <v>0.12278266009071896</v>
      </c>
      <c r="E7" s="7"/>
      <c r="F7" s="7"/>
      <c r="G7" s="7"/>
      <c r="H7" s="7"/>
      <c r="I7" s="7"/>
      <c r="J7" s="7"/>
      <c r="K7" s="7"/>
      <c r="L7" s="7"/>
      <c r="M7" s="7"/>
      <c r="N7" s="7"/>
      <c r="O7" s="7"/>
      <c r="P7" s="7"/>
      <c r="Q7" s="7"/>
      <c r="R7" s="7"/>
      <c r="S7" s="7"/>
      <c r="T7" s="7"/>
      <c r="U7" s="7"/>
      <c r="V7" s="7"/>
      <c r="W7" s="7"/>
      <c r="X7" s="7"/>
      <c r="Y7" s="7"/>
      <c r="Z7" s="7"/>
    </row>
    <row r="8" spans="1:27">
      <c r="A8" s="7"/>
      <c r="B8" s="111" t="s">
        <v>20</v>
      </c>
      <c r="C8" s="112">
        <v>13560.376318335932</v>
      </c>
      <c r="D8" s="150">
        <f t="shared" si="0"/>
        <v>5.04922177672706E-2</v>
      </c>
      <c r="E8" s="7"/>
      <c r="F8" s="7"/>
      <c r="G8" s="7"/>
      <c r="H8" s="7"/>
      <c r="I8" s="7"/>
      <c r="J8" s="7"/>
      <c r="K8" s="7"/>
      <c r="L8" s="7"/>
      <c r="M8" s="7"/>
      <c r="N8" s="7"/>
      <c r="O8" s="7"/>
      <c r="P8" s="7"/>
      <c r="Q8" s="7"/>
      <c r="R8" s="7"/>
      <c r="S8" s="7"/>
      <c r="T8" s="7"/>
      <c r="U8" s="7"/>
      <c r="V8" s="7"/>
      <c r="W8" s="7"/>
      <c r="X8" s="7"/>
      <c r="Y8" s="7"/>
      <c r="Z8" s="7"/>
    </row>
    <row r="9" spans="1:27">
      <c r="A9" s="7"/>
      <c r="B9" s="111" t="s">
        <v>21</v>
      </c>
      <c r="C9" s="112">
        <v>11375.43</v>
      </c>
      <c r="D9" s="150">
        <f t="shared" si="0"/>
        <v>4.2356544927126864E-2</v>
      </c>
      <c r="E9" s="7"/>
      <c r="F9" s="7"/>
      <c r="G9" s="7"/>
      <c r="H9" s="7"/>
      <c r="I9" s="7"/>
      <c r="J9" s="7"/>
      <c r="K9" s="7"/>
      <c r="L9" s="7"/>
      <c r="M9" s="7"/>
      <c r="N9" s="7"/>
      <c r="O9" s="7"/>
      <c r="P9" s="7"/>
      <c r="Q9" s="7"/>
      <c r="R9" s="7"/>
      <c r="S9" s="7"/>
      <c r="T9" s="7"/>
      <c r="U9" s="7"/>
      <c r="V9" s="7"/>
      <c r="W9" s="7"/>
      <c r="X9" s="7"/>
      <c r="Y9" s="7"/>
      <c r="Z9" s="7"/>
    </row>
    <row r="10" spans="1:27">
      <c r="A10" s="7"/>
      <c r="B10" s="111" t="s">
        <v>22</v>
      </c>
      <c r="C10" s="112">
        <v>5048.2192640944795</v>
      </c>
      <c r="D10" s="150">
        <f t="shared" si="0"/>
        <v>1.8797102708346419E-2</v>
      </c>
      <c r="E10" s="7"/>
      <c r="F10" s="7"/>
      <c r="G10" s="7"/>
      <c r="H10" s="7"/>
      <c r="I10" s="7"/>
      <c r="J10" s="7"/>
      <c r="K10" s="7"/>
      <c r="L10" s="7"/>
      <c r="M10" s="7"/>
      <c r="N10" s="7"/>
      <c r="O10" s="7"/>
      <c r="P10" s="7"/>
      <c r="Q10" s="7"/>
      <c r="R10" s="7"/>
      <c r="S10" s="7"/>
      <c r="T10" s="7"/>
      <c r="U10" s="7"/>
      <c r="V10" s="129"/>
      <c r="W10" s="16"/>
      <c r="X10" s="129"/>
      <c r="Y10" s="16"/>
      <c r="Z10" s="151"/>
      <c r="AA10" s="152"/>
    </row>
    <row r="11" spans="1:27">
      <c r="A11" s="7"/>
      <c r="B11" s="111" t="s">
        <v>23</v>
      </c>
      <c r="C11" s="112">
        <v>3639.33</v>
      </c>
      <c r="D11" s="150">
        <f t="shared" si="0"/>
        <v>1.3551087268757365E-2</v>
      </c>
      <c r="E11" s="7"/>
      <c r="F11" s="7"/>
      <c r="G11" s="7"/>
      <c r="H11" s="7"/>
      <c r="I11" s="7"/>
      <c r="J11" s="7"/>
      <c r="K11" s="7"/>
      <c r="L11" s="7"/>
      <c r="M11" s="7"/>
      <c r="N11" s="7"/>
      <c r="O11" s="7"/>
      <c r="P11" s="7"/>
      <c r="Q11" s="7"/>
      <c r="R11" s="7"/>
      <c r="S11" s="7"/>
      <c r="T11" s="7"/>
      <c r="U11" s="7"/>
      <c r="V11" s="129"/>
      <c r="W11" s="16"/>
      <c r="X11" s="129"/>
      <c r="Y11" s="16"/>
      <c r="Z11" s="151"/>
      <c r="AA11" s="153"/>
    </row>
    <row r="12" spans="1:27">
      <c r="A12" s="7"/>
      <c r="B12" s="111" t="s">
        <v>24</v>
      </c>
      <c r="C12" s="112">
        <v>41443.3518583884</v>
      </c>
      <c r="D12" s="150">
        <f t="shared" si="0"/>
        <v>0.15431479908192963</v>
      </c>
      <c r="E12" s="7"/>
      <c r="F12" s="7"/>
      <c r="G12" s="7"/>
      <c r="H12" s="7"/>
      <c r="I12" s="7"/>
      <c r="J12" s="7"/>
      <c r="K12" s="7"/>
      <c r="L12" s="7"/>
      <c r="M12" s="7"/>
      <c r="N12" s="7"/>
      <c r="O12" s="7"/>
      <c r="P12" s="7"/>
      <c r="Q12" s="7"/>
      <c r="R12" s="7"/>
      <c r="S12" s="7"/>
      <c r="T12" s="7"/>
      <c r="U12" s="7"/>
      <c r="V12" s="129"/>
      <c r="W12" s="16"/>
      <c r="X12" s="129"/>
      <c r="Y12" s="16"/>
      <c r="Z12" s="151"/>
      <c r="AA12" s="152"/>
    </row>
    <row r="13" spans="1:27">
      <c r="A13" s="7"/>
      <c r="B13" s="111" t="s">
        <v>25</v>
      </c>
      <c r="C13" s="112">
        <v>73690.009999999995</v>
      </c>
      <c r="D13" s="150">
        <f t="shared" si="0"/>
        <v>0.27438560293944297</v>
      </c>
      <c r="E13" s="7"/>
      <c r="F13" s="7"/>
      <c r="G13" s="7"/>
      <c r="H13" s="7"/>
      <c r="I13" s="7"/>
      <c r="J13" s="7"/>
      <c r="K13" s="7"/>
      <c r="L13" s="7"/>
      <c r="M13" s="7"/>
      <c r="N13" s="7"/>
      <c r="O13" s="7"/>
      <c r="P13" s="7"/>
      <c r="Q13" s="7"/>
      <c r="R13" s="7"/>
      <c r="S13" s="7"/>
      <c r="T13" s="7"/>
      <c r="U13" s="7"/>
      <c r="V13" s="129"/>
      <c r="W13" s="16"/>
      <c r="X13" s="129"/>
      <c r="Y13" s="16"/>
      <c r="Z13" s="151"/>
      <c r="AA13" s="153"/>
    </row>
    <row r="14" spans="1:27">
      <c r="A14" s="7"/>
      <c r="B14" s="111" t="s">
        <v>26</v>
      </c>
      <c r="C14" s="112">
        <v>904.14</v>
      </c>
      <c r="D14" s="154">
        <f t="shared" si="0"/>
        <v>3.3665757277230382E-3</v>
      </c>
      <c r="E14" s="7"/>
      <c r="F14" s="7"/>
      <c r="G14" s="7"/>
      <c r="H14" s="7"/>
      <c r="I14" s="7"/>
      <c r="J14" s="7"/>
      <c r="K14" s="7"/>
      <c r="L14" s="7"/>
      <c r="M14" s="7"/>
      <c r="N14" s="7"/>
      <c r="O14" s="7"/>
      <c r="P14" s="7"/>
      <c r="Q14" s="7"/>
      <c r="R14" s="7"/>
      <c r="S14" s="7"/>
      <c r="T14" s="7"/>
      <c r="U14" s="7"/>
      <c r="V14" s="129"/>
      <c r="W14" s="16"/>
      <c r="X14" s="129"/>
      <c r="Y14" s="16"/>
      <c r="Z14" s="151"/>
      <c r="AA14" s="152"/>
    </row>
    <row r="15" spans="1:27">
      <c r="A15" s="7"/>
      <c r="B15" s="111" t="s">
        <v>27</v>
      </c>
      <c r="C15" s="112">
        <v>715.64788732394368</v>
      </c>
      <c r="D15" s="154">
        <f t="shared" si="0"/>
        <v>2.6647231701518136E-3</v>
      </c>
      <c r="E15" s="7"/>
      <c r="F15" s="7"/>
      <c r="G15" s="7"/>
      <c r="H15" s="7"/>
      <c r="I15" s="7"/>
      <c r="J15" s="7"/>
      <c r="K15" s="7"/>
      <c r="L15" s="7"/>
      <c r="M15" s="7"/>
      <c r="N15" s="7"/>
      <c r="O15" s="7"/>
      <c r="P15" s="7"/>
      <c r="Q15" s="7"/>
      <c r="R15" s="7"/>
      <c r="S15" s="7"/>
      <c r="T15" s="7"/>
      <c r="U15" s="7"/>
      <c r="V15" s="129"/>
      <c r="W15" s="16"/>
      <c r="X15" s="129"/>
      <c r="Y15" s="16"/>
      <c r="Z15" s="151"/>
      <c r="AA15" s="152"/>
    </row>
    <row r="16" spans="1:27" ht="14.4" thickBot="1">
      <c r="A16" s="7"/>
      <c r="B16" s="114" t="s">
        <v>28</v>
      </c>
      <c r="C16" s="116">
        <v>85212.220383369378</v>
      </c>
      <c r="D16" s="155">
        <f t="shared" si="0"/>
        <v>0.31728868631853219</v>
      </c>
      <c r="E16" s="7"/>
      <c r="F16" s="7"/>
      <c r="G16" s="7"/>
      <c r="H16" s="7"/>
      <c r="I16" s="7"/>
      <c r="J16" s="7"/>
      <c r="K16" s="7"/>
      <c r="L16" s="7"/>
      <c r="M16" s="7"/>
      <c r="N16" s="7"/>
      <c r="O16" s="7"/>
      <c r="P16" s="7"/>
      <c r="Q16" s="7"/>
      <c r="R16" s="7"/>
      <c r="S16" s="7"/>
      <c r="T16" s="7"/>
      <c r="U16" s="7"/>
      <c r="V16" s="129"/>
      <c r="W16" s="16"/>
      <c r="X16" s="129"/>
      <c r="Y16" s="16"/>
      <c r="Z16" s="151"/>
      <c r="AA16" s="152"/>
    </row>
    <row r="17" spans="1:27" ht="14.4" thickBot="1">
      <c r="A17" s="156"/>
      <c r="B17" s="156"/>
      <c r="C17" s="157"/>
      <c r="D17" s="156"/>
      <c r="E17" s="7"/>
      <c r="F17" s="7"/>
      <c r="G17" s="7"/>
      <c r="H17" s="7"/>
      <c r="I17" s="7"/>
      <c r="J17" s="7"/>
      <c r="K17" s="7"/>
      <c r="L17" s="7"/>
      <c r="M17" s="7"/>
      <c r="N17" s="7"/>
      <c r="O17" s="7"/>
      <c r="P17" s="7"/>
      <c r="Q17" s="7"/>
      <c r="R17" s="7"/>
      <c r="S17" s="7"/>
      <c r="T17" s="7"/>
      <c r="U17" s="7"/>
      <c r="V17" s="129"/>
      <c r="W17" s="16"/>
      <c r="X17" s="129"/>
      <c r="Y17" s="16"/>
      <c r="Z17" s="151"/>
      <c r="AA17" s="152"/>
    </row>
    <row r="18" spans="1:27">
      <c r="A18" s="7"/>
      <c r="B18" s="109" t="s">
        <v>29</v>
      </c>
      <c r="C18" s="110">
        <v>268563.68996978103</v>
      </c>
      <c r="D18" s="158"/>
      <c r="E18" s="7"/>
      <c r="F18" s="7"/>
      <c r="G18" s="7"/>
      <c r="H18" s="7"/>
      <c r="I18" s="7"/>
      <c r="J18" s="7"/>
      <c r="K18" s="7"/>
      <c r="L18" s="7"/>
      <c r="M18" s="7"/>
      <c r="N18" s="7"/>
      <c r="O18" s="7"/>
      <c r="P18" s="7"/>
      <c r="Q18" s="7"/>
      <c r="R18" s="7"/>
      <c r="S18" s="7"/>
      <c r="T18" s="7"/>
      <c r="U18" s="7"/>
      <c r="V18" s="129"/>
      <c r="W18" s="159"/>
      <c r="X18" s="129"/>
      <c r="Y18" s="16"/>
      <c r="Z18" s="151"/>
      <c r="AA18" s="152"/>
    </row>
    <row r="19" spans="1:27" ht="14.4" thickBot="1">
      <c r="A19" s="7"/>
      <c r="B19" s="114" t="s">
        <v>30</v>
      </c>
      <c r="C19" s="116">
        <v>450061.47772687825</v>
      </c>
      <c r="D19" s="158"/>
      <c r="E19" s="7"/>
      <c r="F19" s="7"/>
      <c r="G19" s="7"/>
      <c r="H19" s="7"/>
      <c r="I19" s="7"/>
      <c r="J19" s="7"/>
      <c r="K19" s="7"/>
      <c r="L19" s="7"/>
      <c r="M19" s="7"/>
      <c r="N19" s="7"/>
      <c r="O19" s="7"/>
      <c r="P19" s="7"/>
      <c r="Q19" s="7"/>
      <c r="R19" s="7"/>
      <c r="S19" s="7"/>
      <c r="T19" s="7"/>
      <c r="U19" s="7"/>
      <c r="V19" s="7"/>
      <c r="W19" s="7"/>
      <c r="X19" s="7"/>
      <c r="Y19" s="7"/>
      <c r="Z19" s="7"/>
    </row>
    <row r="20" spans="1:27">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7">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7">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7">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7">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7">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7">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7">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7">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7">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7">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7">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7">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
      <c r="J39" s="7"/>
      <c r="K39" s="7"/>
      <c r="L39" s="7"/>
      <c r="M39" s="7"/>
      <c r="N39" s="7"/>
      <c r="O39" s="7"/>
      <c r="P39" s="7"/>
      <c r="Q39" s="7"/>
      <c r="R39" s="7"/>
      <c r="S39" s="7"/>
      <c r="T39" s="7"/>
      <c r="U39" s="7"/>
      <c r="V39" s="7"/>
      <c r="W39" s="7"/>
      <c r="X39" s="7"/>
      <c r="Y39" s="7"/>
      <c r="Z39" s="7"/>
    </row>
  </sheetData>
  <mergeCells count="2">
    <mergeCell ref="B3:L3"/>
    <mergeCell ref="B2:L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X56"/>
  <sheetViews>
    <sheetView workbookViewId="0">
      <selection activeCell="B3" sqref="B3:M3"/>
    </sheetView>
  </sheetViews>
  <sheetFormatPr defaultRowHeight="13.8"/>
  <cols>
    <col min="2" max="2" width="42.59765625" customWidth="1"/>
    <col min="3" max="3" width="11.59765625" customWidth="1"/>
    <col min="4" max="4" width="10" customWidth="1"/>
  </cols>
  <sheetData>
    <row r="1" spans="1:24">
      <c r="A1" s="42" t="s">
        <v>0</v>
      </c>
      <c r="B1" s="43" t="s">
        <v>32</v>
      </c>
      <c r="C1" s="44"/>
      <c r="D1" s="45"/>
      <c r="E1" s="45"/>
      <c r="F1" s="45"/>
      <c r="G1" s="45"/>
      <c r="H1" s="45"/>
      <c r="I1" s="45"/>
      <c r="J1" s="45"/>
      <c r="K1" s="45"/>
      <c r="L1" s="45"/>
      <c r="M1" s="45"/>
      <c r="N1" s="45"/>
      <c r="O1" s="45"/>
      <c r="P1" s="45"/>
      <c r="Q1" s="45"/>
      <c r="R1" s="45"/>
      <c r="S1" s="45"/>
      <c r="T1" s="45"/>
      <c r="U1" s="45"/>
      <c r="V1" s="45"/>
      <c r="W1" s="45"/>
      <c r="X1" s="45"/>
    </row>
    <row r="2" spans="1:24" ht="27.6" customHeight="1">
      <c r="A2" s="171" t="s">
        <v>1</v>
      </c>
      <c r="B2" s="177" t="s">
        <v>16</v>
      </c>
      <c r="C2" s="177"/>
      <c r="D2" s="177"/>
      <c r="E2" s="177"/>
      <c r="F2" s="177"/>
      <c r="G2" s="177"/>
      <c r="H2" s="177"/>
      <c r="I2" s="177"/>
      <c r="J2" s="177"/>
      <c r="K2" s="177"/>
      <c r="L2" s="177"/>
      <c r="M2" s="177"/>
      <c r="N2" s="46"/>
      <c r="O2" s="46"/>
      <c r="P2" s="46"/>
      <c r="Q2" s="46"/>
      <c r="R2" s="46"/>
      <c r="S2" s="46"/>
      <c r="T2" s="45"/>
      <c r="U2" s="45"/>
      <c r="V2" s="45"/>
      <c r="W2" s="45"/>
      <c r="X2" s="45"/>
    </row>
    <row r="3" spans="1:24" ht="41.4" customHeight="1">
      <c r="A3" s="171" t="s">
        <v>3</v>
      </c>
      <c r="B3" s="189" t="s">
        <v>33</v>
      </c>
      <c r="C3" s="189"/>
      <c r="D3" s="189"/>
      <c r="E3" s="189"/>
      <c r="F3" s="189"/>
      <c r="G3" s="189"/>
      <c r="H3" s="189"/>
      <c r="I3" s="189"/>
      <c r="J3" s="189"/>
      <c r="K3" s="189"/>
      <c r="L3" s="189"/>
      <c r="M3" s="189"/>
      <c r="N3" s="47"/>
      <c r="O3" s="47"/>
      <c r="P3" s="47"/>
      <c r="Q3" s="47"/>
      <c r="R3" s="47"/>
      <c r="S3" s="47"/>
      <c r="T3" s="45"/>
      <c r="U3" s="45"/>
      <c r="V3" s="45"/>
      <c r="W3" s="45"/>
      <c r="X3" s="45"/>
    </row>
    <row r="4" spans="1:24">
      <c r="A4" s="45"/>
      <c r="B4" s="45"/>
      <c r="C4" s="44"/>
      <c r="D4" s="44"/>
      <c r="E4" s="44"/>
      <c r="F4" s="44"/>
      <c r="G4" s="44"/>
      <c r="H4" s="44"/>
      <c r="I4" s="44"/>
      <c r="J4" s="44"/>
      <c r="K4" s="44"/>
      <c r="L4" s="44"/>
      <c r="M4" s="44"/>
      <c r="N4" s="44"/>
      <c r="O4" s="44"/>
      <c r="P4" s="44"/>
      <c r="Q4" s="44"/>
      <c r="R4" s="44"/>
      <c r="S4" s="44"/>
      <c r="T4" s="44"/>
      <c r="U4" s="44"/>
      <c r="V4" s="44"/>
      <c r="W4" s="44"/>
      <c r="X4" s="44"/>
    </row>
    <row r="5" spans="1:24" ht="14.4" thickBot="1">
      <c r="A5" s="45"/>
      <c r="B5" s="45"/>
      <c r="C5" s="45"/>
      <c r="D5" s="45"/>
      <c r="E5" s="44"/>
      <c r="F5" s="44"/>
      <c r="G5" s="44"/>
      <c r="H5" s="44"/>
      <c r="I5" s="44"/>
      <c r="J5" s="44"/>
      <c r="K5" s="44"/>
      <c r="L5" s="44"/>
      <c r="M5" s="44"/>
      <c r="N5" s="44"/>
      <c r="O5" s="44"/>
      <c r="P5" s="44"/>
      <c r="Q5" s="44"/>
      <c r="R5" s="44"/>
      <c r="S5" s="44"/>
      <c r="T5" s="44"/>
      <c r="U5" s="44"/>
      <c r="V5" s="44"/>
      <c r="W5" s="44"/>
      <c r="X5" s="44"/>
    </row>
    <row r="6" spans="1:24" ht="14.4" thickBot="1">
      <c r="A6" s="45"/>
      <c r="B6" s="192" t="s">
        <v>34</v>
      </c>
      <c r="C6" s="193"/>
      <c r="D6" s="194"/>
      <c r="E6" s="44"/>
      <c r="F6" s="190" t="s">
        <v>36</v>
      </c>
      <c r="G6" s="190"/>
      <c r="H6" s="190"/>
      <c r="I6" s="190"/>
      <c r="J6" s="190"/>
      <c r="K6" s="190"/>
      <c r="L6" s="190"/>
      <c r="M6" s="190"/>
      <c r="N6" s="190"/>
      <c r="O6" s="190"/>
      <c r="P6" s="190"/>
      <c r="Q6" s="190"/>
      <c r="R6" s="190"/>
      <c r="S6" s="190"/>
      <c r="T6" s="190"/>
      <c r="U6" s="190"/>
      <c r="V6" s="44"/>
      <c r="W6" s="44"/>
      <c r="X6" s="44"/>
    </row>
    <row r="7" spans="1:24" ht="14.4" thickBot="1">
      <c r="A7" s="45"/>
      <c r="B7" s="49" t="s">
        <v>109</v>
      </c>
      <c r="C7" s="160" t="s">
        <v>35</v>
      </c>
      <c r="D7" s="161" t="s">
        <v>18</v>
      </c>
      <c r="E7" s="44"/>
      <c r="F7" s="50"/>
      <c r="G7" s="50"/>
      <c r="H7" s="50"/>
      <c r="I7" s="50"/>
      <c r="J7" s="50"/>
      <c r="K7" s="50"/>
      <c r="L7" s="50"/>
      <c r="M7" s="50"/>
      <c r="N7" s="50"/>
      <c r="O7" s="50"/>
      <c r="P7" s="50"/>
      <c r="Q7" s="50"/>
      <c r="R7" s="50"/>
      <c r="S7" s="50"/>
      <c r="T7" s="44"/>
      <c r="U7" s="44"/>
      <c r="V7" s="44"/>
      <c r="W7" s="44"/>
      <c r="X7" s="44"/>
    </row>
    <row r="8" spans="1:24">
      <c r="A8" s="45"/>
      <c r="B8" s="162" t="s">
        <v>19</v>
      </c>
      <c r="C8" s="51">
        <v>1109.1653322017883</v>
      </c>
      <c r="D8" s="52">
        <f>C8/$C$17</f>
        <v>0.13229315184547275</v>
      </c>
      <c r="E8" s="44"/>
      <c r="F8" s="44"/>
      <c r="G8" s="44"/>
      <c r="H8" s="44"/>
      <c r="I8" s="44"/>
      <c r="J8" s="44"/>
      <c r="K8" s="44"/>
      <c r="L8" s="44"/>
      <c r="M8" s="44"/>
      <c r="N8" s="44"/>
      <c r="O8" s="44"/>
      <c r="P8" s="44"/>
      <c r="Q8" s="44"/>
      <c r="R8" s="44"/>
      <c r="S8" s="44"/>
      <c r="T8" s="44"/>
      <c r="U8" s="44"/>
      <c r="V8" s="44"/>
      <c r="W8" s="44"/>
      <c r="X8" s="44"/>
    </row>
    <row r="9" spans="1:24">
      <c r="A9" s="45"/>
      <c r="B9" s="163" t="s">
        <v>20</v>
      </c>
      <c r="C9" s="53">
        <v>455.15416927883854</v>
      </c>
      <c r="D9" s="52">
        <f t="shared" ref="D9:D14" si="0">C9/$C$17</f>
        <v>5.4287469939198224E-2</v>
      </c>
      <c r="E9" s="44"/>
      <c r="F9" s="44"/>
      <c r="G9" s="44"/>
      <c r="H9" s="44"/>
      <c r="I9" s="44"/>
      <c r="J9" s="44"/>
      <c r="K9" s="44"/>
      <c r="L9" s="44"/>
      <c r="M9" s="44"/>
      <c r="N9" s="44"/>
      <c r="O9" s="44"/>
      <c r="P9" s="44"/>
      <c r="Q9" s="44"/>
      <c r="R9" s="44"/>
      <c r="S9" s="44"/>
      <c r="T9" s="44"/>
      <c r="U9" s="44"/>
      <c r="V9" s="44"/>
      <c r="W9" s="44"/>
      <c r="X9" s="44"/>
    </row>
    <row r="10" spans="1:24">
      <c r="A10" s="45"/>
      <c r="B10" s="163" t="s">
        <v>37</v>
      </c>
      <c r="C10" s="54">
        <v>0.22</v>
      </c>
      <c r="D10" s="55">
        <f t="shared" si="0"/>
        <v>2.6239995572372505E-5</v>
      </c>
      <c r="E10" s="45"/>
      <c r="F10" s="45"/>
      <c r="G10" s="45"/>
      <c r="H10" s="45"/>
      <c r="I10" s="45"/>
      <c r="J10" s="45"/>
      <c r="K10" s="45"/>
      <c r="L10" s="45"/>
      <c r="M10" s="45"/>
      <c r="N10" s="45"/>
      <c r="O10" s="45"/>
      <c r="P10" s="45"/>
      <c r="Q10" s="45"/>
      <c r="R10" s="45"/>
      <c r="S10" s="45"/>
      <c r="T10" s="45"/>
      <c r="U10" s="45"/>
      <c r="V10" s="45"/>
      <c r="W10" s="45"/>
      <c r="X10" s="45"/>
    </row>
    <row r="11" spans="1:24">
      <c r="A11" s="45"/>
      <c r="B11" s="163" t="s">
        <v>23</v>
      </c>
      <c r="C11" s="53">
        <v>21.693000000000001</v>
      </c>
      <c r="D11" s="56">
        <f t="shared" si="0"/>
        <v>2.5873828361430763E-3</v>
      </c>
      <c r="E11" s="45"/>
      <c r="F11" s="45"/>
      <c r="G11" s="45"/>
      <c r="H11" s="45"/>
      <c r="I11" s="45"/>
      <c r="J11" s="45"/>
      <c r="K11" s="45"/>
      <c r="L11" s="45"/>
      <c r="M11" s="45"/>
      <c r="N11" s="45"/>
      <c r="O11" s="45"/>
      <c r="P11" s="45"/>
      <c r="Q11" s="45"/>
      <c r="R11" s="45"/>
      <c r="S11" s="45"/>
      <c r="T11" s="45"/>
      <c r="U11" s="45"/>
      <c r="V11" s="45"/>
      <c r="W11" s="45"/>
      <c r="X11" s="45"/>
    </row>
    <row r="12" spans="1:24">
      <c r="A12" s="45"/>
      <c r="B12" s="163" t="s">
        <v>24</v>
      </c>
      <c r="C12" s="53">
        <v>51.437478688699997</v>
      </c>
      <c r="D12" s="56">
        <f t="shared" si="0"/>
        <v>6.1350873320249683E-3</v>
      </c>
      <c r="E12" s="45"/>
      <c r="F12" s="45"/>
      <c r="G12" s="45"/>
      <c r="H12" s="45"/>
      <c r="I12" s="45"/>
      <c r="J12" s="45"/>
      <c r="K12" s="45"/>
      <c r="L12" s="45"/>
      <c r="M12" s="45"/>
      <c r="N12" s="45"/>
      <c r="O12" s="45"/>
      <c r="P12" s="45"/>
      <c r="Q12" s="45"/>
      <c r="R12" s="45"/>
      <c r="S12" s="45"/>
      <c r="T12" s="45"/>
      <c r="U12" s="45"/>
      <c r="V12" s="45"/>
      <c r="W12" s="45"/>
      <c r="X12" s="45"/>
    </row>
    <row r="13" spans="1:24">
      <c r="A13" s="45"/>
      <c r="B13" s="163" t="s">
        <v>26</v>
      </c>
      <c r="C13" s="53">
        <v>16.542000000000002</v>
      </c>
      <c r="D13" s="56">
        <f t="shared" si="0"/>
        <v>1.9730091216281181E-3</v>
      </c>
      <c r="E13" s="45"/>
      <c r="F13" s="45"/>
      <c r="G13" s="45"/>
      <c r="H13" s="45"/>
      <c r="I13" s="45"/>
      <c r="J13" s="45"/>
      <c r="K13" s="45"/>
      <c r="L13" s="45"/>
      <c r="M13" s="45"/>
      <c r="N13" s="45"/>
      <c r="O13" s="45"/>
      <c r="P13" s="45"/>
      <c r="Q13" s="45"/>
      <c r="R13" s="45"/>
      <c r="S13" s="45"/>
      <c r="T13" s="45"/>
      <c r="U13" s="45"/>
      <c r="V13" s="45"/>
      <c r="W13" s="45"/>
      <c r="X13" s="45"/>
    </row>
    <row r="14" spans="1:24" ht="14.4" thickBot="1">
      <c r="A14" s="45"/>
      <c r="B14" s="164" t="s">
        <v>28</v>
      </c>
      <c r="C14" s="57">
        <v>6729.9357760000003</v>
      </c>
      <c r="D14" s="58">
        <f t="shared" si="0"/>
        <v>0.80269765892996059</v>
      </c>
      <c r="E14" s="45"/>
      <c r="F14" s="45"/>
      <c r="G14" s="45"/>
      <c r="H14" s="45"/>
      <c r="I14" s="45"/>
      <c r="J14" s="45"/>
      <c r="K14" s="45"/>
      <c r="L14" s="45"/>
      <c r="M14" s="45"/>
      <c r="N14" s="45"/>
      <c r="O14" s="45"/>
      <c r="P14" s="45"/>
      <c r="Q14" s="45"/>
      <c r="R14" s="45"/>
      <c r="S14" s="45"/>
      <c r="T14" s="45"/>
      <c r="U14" s="45"/>
      <c r="V14" s="45"/>
      <c r="W14" s="45"/>
      <c r="X14" s="45"/>
    </row>
    <row r="15" spans="1:24" ht="14.4" thickBot="1">
      <c r="A15" s="45"/>
      <c r="B15" s="45"/>
      <c r="C15" s="59"/>
      <c r="D15" s="45"/>
      <c r="E15" s="45"/>
      <c r="F15" s="45"/>
      <c r="G15" s="45"/>
      <c r="H15" s="45"/>
      <c r="I15" s="45"/>
      <c r="J15" s="45"/>
      <c r="K15" s="45"/>
      <c r="L15" s="45"/>
      <c r="M15" s="45"/>
      <c r="N15" s="45"/>
      <c r="O15" s="45"/>
      <c r="P15" s="45"/>
      <c r="Q15" s="45"/>
      <c r="R15" s="45"/>
      <c r="S15" s="45"/>
      <c r="T15" s="45"/>
      <c r="U15" s="45"/>
      <c r="V15" s="45"/>
      <c r="W15" s="45"/>
      <c r="X15" s="45"/>
    </row>
    <row r="16" spans="1:24" ht="14.4" thickBot="1">
      <c r="A16" s="45"/>
      <c r="B16" s="192" t="s">
        <v>38</v>
      </c>
      <c r="C16" s="194"/>
      <c r="D16" s="45"/>
      <c r="E16" s="45"/>
      <c r="F16" s="45"/>
      <c r="G16" s="45"/>
      <c r="H16" s="45"/>
      <c r="I16" s="45"/>
      <c r="J16" s="45"/>
      <c r="K16" s="45"/>
      <c r="L16" s="45"/>
      <c r="M16" s="45"/>
      <c r="N16" s="45"/>
      <c r="O16" s="45"/>
      <c r="P16" s="45"/>
      <c r="Q16" s="45"/>
      <c r="R16" s="45"/>
      <c r="S16" s="45"/>
      <c r="T16" s="45"/>
      <c r="U16" s="45"/>
      <c r="V16" s="45"/>
      <c r="W16" s="45"/>
      <c r="X16" s="45"/>
    </row>
    <row r="17" spans="1:24">
      <c r="A17" s="45"/>
      <c r="B17" s="169" t="s">
        <v>29</v>
      </c>
      <c r="C17" s="170">
        <v>8384.1477561693264</v>
      </c>
      <c r="D17" s="45"/>
      <c r="E17" s="45"/>
      <c r="F17" s="45"/>
      <c r="G17" s="45"/>
      <c r="H17" s="45"/>
      <c r="I17" s="45"/>
      <c r="J17" s="45"/>
      <c r="K17" s="45"/>
      <c r="L17" s="45"/>
      <c r="M17" s="45"/>
      <c r="N17" s="45"/>
      <c r="O17" s="45"/>
      <c r="P17" s="45"/>
      <c r="Q17" s="45"/>
      <c r="R17" s="45"/>
      <c r="S17" s="45"/>
      <c r="T17" s="45"/>
      <c r="U17" s="45"/>
      <c r="V17" s="45"/>
      <c r="W17" s="45"/>
      <c r="X17" s="45"/>
    </row>
    <row r="18" spans="1:24" ht="14.4" thickBot="1">
      <c r="A18" s="45"/>
      <c r="B18" s="167" t="s">
        <v>30</v>
      </c>
      <c r="C18" s="168">
        <v>4050.7726349999998</v>
      </c>
      <c r="D18" s="45"/>
      <c r="E18" s="45"/>
      <c r="F18" s="45"/>
      <c r="G18" s="45"/>
      <c r="H18" s="45"/>
      <c r="I18" s="45"/>
      <c r="J18" s="45"/>
      <c r="K18" s="45"/>
      <c r="L18" s="45"/>
      <c r="M18" s="45"/>
      <c r="N18" s="45"/>
      <c r="O18" s="45"/>
      <c r="P18" s="45"/>
      <c r="Q18" s="45"/>
      <c r="R18" s="45"/>
      <c r="S18" s="45"/>
      <c r="T18" s="45"/>
      <c r="U18" s="45"/>
      <c r="V18" s="45"/>
      <c r="W18" s="45"/>
      <c r="X18" s="45"/>
    </row>
    <row r="19" spans="1:24">
      <c r="A19" s="45"/>
      <c r="B19" s="45"/>
      <c r="C19" s="45"/>
      <c r="D19" s="45"/>
      <c r="E19" s="45"/>
      <c r="F19" s="45"/>
      <c r="G19" s="45"/>
      <c r="H19" s="45"/>
      <c r="I19" s="45"/>
      <c r="J19" s="45"/>
      <c r="K19" s="45"/>
      <c r="L19" s="45"/>
      <c r="M19" s="45"/>
      <c r="N19" s="45"/>
      <c r="O19" s="45"/>
      <c r="P19" s="45"/>
      <c r="Q19" s="45"/>
      <c r="R19" s="45"/>
      <c r="S19" s="45"/>
      <c r="T19" s="45"/>
      <c r="U19" s="45"/>
      <c r="V19" s="45"/>
      <c r="W19" s="45"/>
      <c r="X19" s="45"/>
    </row>
    <row r="20" spans="1:24">
      <c r="A20" s="45"/>
      <c r="B20" s="45"/>
      <c r="C20" s="45"/>
      <c r="D20" s="45"/>
      <c r="E20" s="45"/>
      <c r="F20" s="45"/>
      <c r="G20" s="45"/>
      <c r="H20" s="45"/>
      <c r="I20" s="45"/>
      <c r="J20" s="45"/>
      <c r="K20" s="45"/>
      <c r="L20" s="45"/>
      <c r="M20" s="45"/>
      <c r="N20" s="45"/>
      <c r="O20" s="45"/>
      <c r="P20" s="45"/>
      <c r="Q20" s="45"/>
      <c r="R20" s="45"/>
      <c r="S20" s="45"/>
      <c r="T20" s="45"/>
      <c r="U20" s="45"/>
      <c r="V20" s="45"/>
      <c r="W20" s="45"/>
      <c r="X20" s="45"/>
    </row>
    <row r="21" spans="1:24">
      <c r="A21" s="45"/>
      <c r="B21" s="45"/>
      <c r="C21" s="45"/>
      <c r="D21" s="45"/>
      <c r="E21" s="45"/>
      <c r="F21" s="45"/>
      <c r="G21" s="45"/>
      <c r="H21" s="45"/>
      <c r="I21" s="45"/>
      <c r="J21" s="45"/>
      <c r="K21" s="45"/>
      <c r="L21" s="45"/>
      <c r="M21" s="45"/>
      <c r="N21" s="45"/>
      <c r="O21" s="45"/>
      <c r="P21" s="45"/>
      <c r="Q21" s="45"/>
      <c r="R21" s="45"/>
      <c r="S21" s="45"/>
      <c r="T21" s="45"/>
      <c r="U21" s="45"/>
      <c r="V21" s="45"/>
      <c r="W21" s="45"/>
      <c r="X21" s="45"/>
    </row>
    <row r="22" spans="1:24">
      <c r="A22" s="45"/>
      <c r="B22" s="45"/>
      <c r="C22" s="45"/>
      <c r="D22" s="45"/>
      <c r="E22" s="45"/>
      <c r="F22" s="45"/>
      <c r="G22" s="45"/>
      <c r="H22" s="45"/>
      <c r="I22" s="45"/>
      <c r="J22" s="45"/>
      <c r="K22" s="45"/>
      <c r="L22" s="45"/>
      <c r="M22" s="45"/>
      <c r="N22" s="45"/>
      <c r="O22" s="45"/>
      <c r="P22" s="45"/>
      <c r="Q22" s="45"/>
      <c r="R22" s="45"/>
      <c r="S22" s="45"/>
      <c r="T22" s="45"/>
      <c r="U22" s="45"/>
      <c r="V22" s="45"/>
      <c r="W22" s="45"/>
      <c r="X22" s="45"/>
    </row>
    <row r="23" spans="1:24">
      <c r="A23" s="45"/>
      <c r="B23" s="45"/>
      <c r="C23" s="45"/>
      <c r="D23" s="45"/>
      <c r="E23" s="45"/>
      <c r="F23" s="45"/>
      <c r="G23" s="45"/>
      <c r="H23" s="45"/>
      <c r="I23" s="45"/>
      <c r="J23" s="45"/>
      <c r="K23" s="45"/>
      <c r="L23" s="45"/>
      <c r="M23" s="45"/>
      <c r="N23" s="45"/>
      <c r="O23" s="45"/>
      <c r="P23" s="45"/>
      <c r="Q23" s="45"/>
      <c r="R23" s="45"/>
      <c r="S23" s="45"/>
      <c r="T23" s="45"/>
      <c r="U23" s="45"/>
      <c r="V23" s="45"/>
      <c r="W23" s="45"/>
      <c r="X23" s="45"/>
    </row>
    <row r="24" spans="1:24">
      <c r="A24" s="45"/>
      <c r="B24" s="45"/>
      <c r="C24" s="45"/>
      <c r="D24" s="45"/>
      <c r="E24" s="45"/>
      <c r="F24" s="45"/>
      <c r="G24" s="45"/>
      <c r="H24" s="45"/>
      <c r="I24" s="45"/>
      <c r="J24" s="45"/>
      <c r="K24" s="45"/>
      <c r="L24" s="45"/>
      <c r="M24" s="45"/>
      <c r="N24" s="45"/>
      <c r="O24" s="45"/>
      <c r="P24" s="45"/>
      <c r="Q24" s="45"/>
      <c r="R24" s="45"/>
      <c r="S24" s="45"/>
      <c r="T24" s="45"/>
      <c r="U24" s="45"/>
      <c r="V24" s="45"/>
      <c r="W24" s="45"/>
      <c r="X24" s="45"/>
    </row>
    <row r="25" spans="1:24">
      <c r="A25" s="45"/>
      <c r="B25" s="45"/>
      <c r="C25" s="45"/>
      <c r="D25" s="45"/>
      <c r="E25" s="45"/>
      <c r="F25" s="45"/>
      <c r="G25" s="45"/>
      <c r="H25" s="45"/>
      <c r="I25" s="45"/>
      <c r="J25" s="45"/>
      <c r="K25" s="45"/>
      <c r="L25" s="45"/>
      <c r="M25" s="45"/>
      <c r="N25" s="45"/>
      <c r="O25" s="45"/>
      <c r="P25" s="45"/>
      <c r="Q25" s="45"/>
      <c r="R25" s="45"/>
      <c r="S25" s="45"/>
      <c r="T25" s="45"/>
      <c r="U25" s="45"/>
      <c r="V25" s="45"/>
      <c r="W25" s="45"/>
      <c r="X25" s="45"/>
    </row>
    <row r="26" spans="1:24">
      <c r="A26" s="45"/>
      <c r="B26" s="45"/>
      <c r="C26" s="45"/>
      <c r="D26" s="45"/>
      <c r="E26" s="45"/>
      <c r="F26" s="45"/>
      <c r="G26" s="45"/>
      <c r="H26" s="45"/>
      <c r="I26" s="45"/>
      <c r="J26" s="45"/>
      <c r="K26" s="45"/>
      <c r="L26" s="45"/>
      <c r="M26" s="45"/>
      <c r="N26" s="45"/>
      <c r="O26" s="45"/>
      <c r="P26" s="45"/>
      <c r="Q26" s="45"/>
      <c r="R26" s="45"/>
      <c r="S26" s="45"/>
      <c r="T26" s="45"/>
      <c r="U26" s="45"/>
      <c r="V26" s="45"/>
      <c r="W26" s="45"/>
      <c r="X26" s="45"/>
    </row>
    <row r="27" spans="1:24">
      <c r="A27" s="45"/>
      <c r="B27" s="45"/>
      <c r="C27" s="45"/>
      <c r="D27" s="45"/>
      <c r="E27" s="45"/>
      <c r="F27" s="45"/>
      <c r="G27" s="45"/>
      <c r="H27" s="45"/>
      <c r="I27" s="45"/>
      <c r="J27" s="45"/>
      <c r="K27" s="45"/>
      <c r="L27" s="45"/>
      <c r="M27" s="45"/>
      <c r="N27" s="45"/>
      <c r="O27" s="45"/>
      <c r="P27" s="45"/>
      <c r="Q27" s="45"/>
      <c r="R27" s="45"/>
      <c r="S27" s="45"/>
      <c r="T27" s="45"/>
      <c r="U27" s="45"/>
      <c r="V27" s="45"/>
      <c r="W27" s="45"/>
      <c r="X27" s="45"/>
    </row>
    <row r="28" spans="1:24">
      <c r="A28" s="45"/>
      <c r="B28" s="45"/>
      <c r="C28" s="45"/>
      <c r="D28" s="45"/>
      <c r="E28" s="45"/>
      <c r="F28" s="45"/>
      <c r="G28" s="45"/>
      <c r="H28" s="45"/>
      <c r="I28" s="45"/>
      <c r="J28" s="45"/>
      <c r="K28" s="45"/>
      <c r="L28" s="45"/>
      <c r="M28" s="45"/>
      <c r="N28" s="45"/>
      <c r="O28" s="45"/>
      <c r="P28" s="45"/>
      <c r="Q28" s="45"/>
      <c r="R28" s="45"/>
      <c r="S28" s="45"/>
      <c r="T28" s="45"/>
      <c r="U28" s="45"/>
      <c r="V28" s="45"/>
      <c r="W28" s="45"/>
      <c r="X28" s="45"/>
    </row>
    <row r="29" spans="1:24">
      <c r="A29" s="45"/>
      <c r="B29" s="45"/>
      <c r="C29" s="45"/>
      <c r="D29" s="45"/>
      <c r="E29" s="45"/>
      <c r="F29" s="45"/>
      <c r="G29" s="45"/>
      <c r="H29" s="45"/>
      <c r="I29" s="45"/>
      <c r="J29" s="45"/>
      <c r="K29" s="45"/>
      <c r="L29" s="45"/>
      <c r="M29" s="45"/>
      <c r="N29" s="45"/>
      <c r="O29" s="45"/>
      <c r="P29" s="45"/>
      <c r="Q29" s="45"/>
      <c r="R29" s="45"/>
      <c r="S29" s="45"/>
      <c r="T29" s="45"/>
      <c r="U29" s="45"/>
      <c r="V29" s="45"/>
      <c r="W29" s="45"/>
      <c r="X29" s="45"/>
    </row>
    <row r="30" spans="1:24">
      <c r="A30" s="45"/>
      <c r="B30" s="45"/>
      <c r="C30" s="45"/>
      <c r="D30" s="45"/>
      <c r="E30" s="45"/>
      <c r="F30" s="45"/>
      <c r="G30" s="45"/>
      <c r="H30" s="45"/>
      <c r="I30" s="45"/>
      <c r="J30" s="45"/>
      <c r="K30" s="45"/>
      <c r="L30" s="45"/>
      <c r="M30" s="45"/>
      <c r="N30" s="45"/>
      <c r="O30" s="45"/>
      <c r="P30" s="45"/>
      <c r="Q30" s="45"/>
      <c r="R30" s="45"/>
      <c r="S30" s="45"/>
      <c r="T30" s="45"/>
      <c r="U30" s="45"/>
      <c r="V30" s="45"/>
      <c r="W30" s="45"/>
      <c r="X30" s="45"/>
    </row>
    <row r="31" spans="1:24" ht="14.4" thickBot="1">
      <c r="A31" s="45"/>
      <c r="B31" s="45"/>
      <c r="C31" s="45"/>
      <c r="D31" s="45"/>
      <c r="E31" s="45"/>
      <c r="F31" s="45"/>
      <c r="G31" s="45"/>
      <c r="H31" s="45"/>
      <c r="I31" s="45"/>
      <c r="J31" s="45"/>
      <c r="K31" s="45"/>
      <c r="L31" s="45"/>
      <c r="M31" s="45"/>
      <c r="N31" s="45"/>
      <c r="O31" s="45"/>
      <c r="P31" s="45"/>
      <c r="Q31" s="45"/>
      <c r="R31" s="45"/>
      <c r="S31" s="45"/>
      <c r="T31" s="45"/>
      <c r="U31" s="45"/>
      <c r="V31" s="45"/>
      <c r="W31" s="45"/>
      <c r="X31" s="45"/>
    </row>
    <row r="32" spans="1:24" ht="14.4" thickBot="1">
      <c r="A32" s="45"/>
      <c r="B32" s="195" t="s">
        <v>39</v>
      </c>
      <c r="C32" s="196"/>
      <c r="D32" s="197"/>
      <c r="E32" s="45"/>
      <c r="F32" s="191" t="s">
        <v>40</v>
      </c>
      <c r="G32" s="191"/>
      <c r="H32" s="191"/>
      <c r="I32" s="191"/>
      <c r="J32" s="191"/>
      <c r="K32" s="191"/>
      <c r="L32" s="191"/>
      <c r="M32" s="191"/>
      <c r="N32" s="191"/>
      <c r="O32" s="191"/>
      <c r="P32" s="191"/>
      <c r="Q32" s="191"/>
      <c r="R32" s="191"/>
      <c r="S32" s="191"/>
      <c r="T32" s="191"/>
      <c r="U32" s="191"/>
      <c r="V32" s="45"/>
      <c r="W32" s="45"/>
      <c r="X32" s="45"/>
    </row>
    <row r="33" spans="1:24" ht="14.4" thickBot="1">
      <c r="A33" s="45"/>
      <c r="B33" s="49" t="s">
        <v>109</v>
      </c>
      <c r="C33" s="48" t="s">
        <v>35</v>
      </c>
      <c r="D33" s="49" t="s">
        <v>18</v>
      </c>
      <c r="E33" s="45"/>
      <c r="F33" s="45"/>
      <c r="G33" s="45"/>
      <c r="H33" s="45"/>
      <c r="I33" s="45"/>
      <c r="J33" s="45"/>
      <c r="K33" s="45"/>
      <c r="L33" s="45"/>
      <c r="M33" s="45"/>
      <c r="N33" s="45"/>
      <c r="O33" s="45"/>
      <c r="P33" s="45"/>
      <c r="Q33" s="45"/>
      <c r="R33" s="45"/>
      <c r="S33" s="45"/>
      <c r="T33" s="45"/>
      <c r="U33" s="45"/>
      <c r="V33" s="45"/>
      <c r="W33" s="45"/>
      <c r="X33" s="45"/>
    </row>
    <row r="34" spans="1:24">
      <c r="A34" s="45"/>
      <c r="B34" s="163" t="s">
        <v>19</v>
      </c>
      <c r="C34" s="51">
        <v>2794.9654142059017</v>
      </c>
      <c r="D34" s="60">
        <f>C34/$C$44</f>
        <v>0.27199154453590679</v>
      </c>
      <c r="E34" s="45"/>
      <c r="F34" s="45"/>
      <c r="G34" s="45"/>
      <c r="H34" s="45"/>
      <c r="I34" s="45"/>
      <c r="J34" s="45"/>
      <c r="K34" s="45"/>
      <c r="L34" s="45"/>
      <c r="M34" s="45"/>
      <c r="N34" s="45"/>
      <c r="O34" s="45"/>
      <c r="P34" s="45"/>
      <c r="Q34" s="45"/>
      <c r="R34" s="45"/>
      <c r="S34" s="45"/>
      <c r="T34" s="45"/>
      <c r="U34" s="45"/>
      <c r="V34" s="45"/>
      <c r="W34" s="45"/>
      <c r="X34" s="45"/>
    </row>
    <row r="35" spans="1:24">
      <c r="A35" s="45"/>
      <c r="B35" s="163" t="s">
        <v>20</v>
      </c>
      <c r="C35" s="53">
        <v>621.95500093690407</v>
      </c>
      <c r="D35" s="60">
        <f t="shared" ref="D35:D41" si="1">C35/$C$44</f>
        <v>6.0525436370998185E-2</v>
      </c>
      <c r="E35" s="45"/>
      <c r="F35" s="45"/>
      <c r="G35" s="45"/>
      <c r="H35" s="45"/>
      <c r="I35" s="45"/>
      <c r="J35" s="45"/>
      <c r="K35" s="45"/>
      <c r="L35" s="45"/>
      <c r="M35" s="45"/>
      <c r="N35" s="45"/>
      <c r="O35" s="45"/>
      <c r="P35" s="45"/>
      <c r="Q35" s="45"/>
      <c r="R35" s="45"/>
      <c r="S35" s="45"/>
      <c r="T35" s="45"/>
      <c r="U35" s="45"/>
      <c r="V35" s="45"/>
      <c r="W35" s="45"/>
      <c r="X35" s="45"/>
    </row>
    <row r="36" spans="1:24">
      <c r="A36" s="45"/>
      <c r="B36" s="163" t="s">
        <v>41</v>
      </c>
      <c r="C36" s="53">
        <v>161.75</v>
      </c>
      <c r="D36" s="60">
        <f t="shared" si="1"/>
        <v>1.574067146057425E-2</v>
      </c>
      <c r="E36" s="45"/>
      <c r="F36" s="45"/>
      <c r="G36" s="45"/>
      <c r="H36" s="45"/>
      <c r="I36" s="45"/>
      <c r="J36" s="45"/>
      <c r="K36" s="45"/>
      <c r="L36" s="45"/>
      <c r="M36" s="45"/>
      <c r="N36" s="45"/>
      <c r="O36" s="45"/>
      <c r="P36" s="45"/>
      <c r="Q36" s="45"/>
      <c r="R36" s="45"/>
      <c r="S36" s="45"/>
      <c r="T36" s="45"/>
      <c r="U36" s="45"/>
      <c r="V36" s="45"/>
      <c r="W36" s="45"/>
      <c r="X36" s="45"/>
    </row>
    <row r="37" spans="1:24">
      <c r="A37" s="45"/>
      <c r="B37" s="163" t="s">
        <v>23</v>
      </c>
      <c r="C37" s="53">
        <v>1230.9639999999999</v>
      </c>
      <c r="D37" s="60">
        <f t="shared" si="1"/>
        <v>0.11979103495390615</v>
      </c>
      <c r="E37" s="45"/>
      <c r="F37" s="45"/>
      <c r="G37" s="45"/>
      <c r="H37" s="45"/>
      <c r="I37" s="45"/>
      <c r="J37" s="45"/>
      <c r="K37" s="45"/>
      <c r="L37" s="45"/>
      <c r="M37" s="45"/>
      <c r="N37" s="45"/>
      <c r="O37" s="45"/>
      <c r="P37" s="45"/>
      <c r="Q37" s="45"/>
      <c r="R37" s="45"/>
      <c r="S37" s="45"/>
      <c r="T37" s="45"/>
      <c r="U37" s="45"/>
      <c r="V37" s="45"/>
      <c r="W37" s="45"/>
      <c r="X37" s="45"/>
    </row>
    <row r="38" spans="1:24">
      <c r="A38" s="45"/>
      <c r="B38" s="163" t="s">
        <v>24</v>
      </c>
      <c r="C38" s="53">
        <v>2167.6</v>
      </c>
      <c r="D38" s="60">
        <f t="shared" si="1"/>
        <v>0.21093959479406951</v>
      </c>
      <c r="E38" s="45"/>
      <c r="F38" s="45"/>
      <c r="G38" s="45"/>
      <c r="H38" s="45"/>
      <c r="I38" s="45"/>
      <c r="J38" s="45"/>
      <c r="K38" s="45"/>
      <c r="L38" s="45"/>
      <c r="M38" s="45"/>
      <c r="N38" s="45"/>
      <c r="O38" s="45"/>
      <c r="P38" s="45"/>
      <c r="Q38" s="45"/>
      <c r="R38" s="45"/>
      <c r="S38" s="45"/>
      <c r="T38" s="45"/>
      <c r="U38" s="45"/>
      <c r="V38" s="45"/>
      <c r="W38" s="45"/>
      <c r="X38" s="45"/>
    </row>
    <row r="39" spans="1:24">
      <c r="A39" s="45"/>
      <c r="B39" s="163" t="s">
        <v>25</v>
      </c>
      <c r="C39" s="53">
        <v>2415.9969999999998</v>
      </c>
      <c r="D39" s="60">
        <f t="shared" si="1"/>
        <v>0.23511230310190417</v>
      </c>
      <c r="E39" s="45"/>
      <c r="F39" s="45"/>
      <c r="G39" s="45"/>
      <c r="H39" s="45"/>
      <c r="I39" s="45"/>
      <c r="J39" s="45"/>
      <c r="K39" s="45"/>
      <c r="L39" s="45"/>
      <c r="M39" s="45"/>
      <c r="N39" s="45"/>
      <c r="O39" s="45"/>
      <c r="P39" s="45"/>
      <c r="Q39" s="45"/>
      <c r="R39" s="45"/>
      <c r="S39" s="45"/>
      <c r="T39" s="45"/>
      <c r="U39" s="45"/>
      <c r="V39" s="45"/>
      <c r="W39" s="45"/>
      <c r="X39" s="45"/>
    </row>
    <row r="40" spans="1:24">
      <c r="A40" s="45"/>
      <c r="B40" s="163" t="s">
        <v>26</v>
      </c>
      <c r="C40" s="53">
        <v>258.32499999999999</v>
      </c>
      <c r="D40" s="60">
        <f t="shared" si="1"/>
        <v>2.5138849799399336E-2</v>
      </c>
      <c r="E40" s="45"/>
      <c r="F40" s="45"/>
      <c r="G40" s="45"/>
      <c r="H40" s="45"/>
      <c r="I40" s="45"/>
      <c r="J40" s="45"/>
      <c r="K40" s="45"/>
      <c r="L40" s="45"/>
      <c r="M40" s="45"/>
      <c r="N40" s="45"/>
      <c r="O40" s="45"/>
      <c r="P40" s="45"/>
      <c r="Q40" s="45"/>
      <c r="R40" s="45"/>
      <c r="S40" s="45"/>
      <c r="T40" s="45"/>
      <c r="U40" s="45"/>
      <c r="V40" s="45"/>
      <c r="W40" s="45"/>
      <c r="X40" s="45"/>
    </row>
    <row r="41" spans="1:24" ht="14.4" thickBot="1">
      <c r="A41" s="45"/>
      <c r="B41" s="164" t="s">
        <v>28</v>
      </c>
      <c r="C41" s="57">
        <v>624.37116552845998</v>
      </c>
      <c r="D41" s="61">
        <f t="shared" si="1"/>
        <v>6.0760564983241484E-2</v>
      </c>
      <c r="E41" s="45"/>
      <c r="F41" s="45"/>
      <c r="G41" s="45"/>
      <c r="H41" s="45"/>
      <c r="I41" s="45"/>
      <c r="J41" s="45"/>
      <c r="K41" s="45"/>
      <c r="L41" s="45"/>
      <c r="M41" s="45"/>
      <c r="N41" s="45"/>
      <c r="O41" s="45"/>
      <c r="P41" s="45"/>
      <c r="Q41" s="45"/>
      <c r="R41" s="45"/>
      <c r="S41" s="45"/>
      <c r="T41" s="45"/>
      <c r="U41" s="45"/>
      <c r="V41" s="45"/>
      <c r="W41" s="45"/>
      <c r="X41" s="45"/>
    </row>
    <row r="42" spans="1:24" ht="14.4" thickBot="1">
      <c r="A42" s="45"/>
      <c r="B42" s="45"/>
      <c r="C42" s="62"/>
      <c r="D42" s="45"/>
      <c r="E42" s="45"/>
      <c r="F42" s="45"/>
      <c r="G42" s="45"/>
      <c r="H42" s="45"/>
      <c r="I42" s="45"/>
      <c r="J42" s="45"/>
      <c r="K42" s="45"/>
      <c r="L42" s="45"/>
      <c r="M42" s="45"/>
      <c r="N42" s="45"/>
      <c r="O42" s="45"/>
      <c r="P42" s="45"/>
      <c r="Q42" s="45"/>
      <c r="R42" s="45"/>
      <c r="S42" s="45"/>
      <c r="T42" s="45"/>
      <c r="U42" s="45"/>
      <c r="V42" s="45"/>
      <c r="W42" s="45"/>
      <c r="X42" s="45"/>
    </row>
    <row r="43" spans="1:24">
      <c r="A43" s="45"/>
      <c r="B43" s="187" t="s">
        <v>38</v>
      </c>
      <c r="C43" s="188"/>
      <c r="D43" s="45"/>
      <c r="E43" s="45"/>
      <c r="F43" s="45"/>
      <c r="G43" s="45"/>
      <c r="H43" s="45"/>
      <c r="I43" s="45"/>
      <c r="J43" s="45"/>
      <c r="K43" s="45"/>
      <c r="L43" s="45"/>
      <c r="M43" s="45"/>
      <c r="N43" s="45"/>
      <c r="O43" s="45"/>
      <c r="P43" s="45"/>
      <c r="Q43" s="45"/>
      <c r="R43" s="45"/>
      <c r="S43" s="45"/>
      <c r="T43" s="45"/>
      <c r="U43" s="45"/>
      <c r="V43" s="45"/>
      <c r="W43" s="45"/>
      <c r="X43" s="45"/>
    </row>
    <row r="44" spans="1:24">
      <c r="A44" s="45"/>
      <c r="B44" s="165" t="s">
        <v>29</v>
      </c>
      <c r="C44" s="166">
        <v>10275.927580671267</v>
      </c>
      <c r="D44" s="45"/>
      <c r="E44" s="45"/>
      <c r="F44" s="45"/>
      <c r="G44" s="45"/>
      <c r="H44" s="45"/>
      <c r="I44" s="45"/>
      <c r="J44" s="45"/>
      <c r="K44" s="45"/>
      <c r="L44" s="45"/>
      <c r="M44" s="45"/>
      <c r="N44" s="45"/>
      <c r="O44" s="45"/>
      <c r="P44" s="45"/>
      <c r="Q44" s="45"/>
      <c r="R44" s="45"/>
      <c r="S44" s="45"/>
      <c r="T44" s="45"/>
      <c r="U44" s="45"/>
      <c r="V44" s="45"/>
      <c r="W44" s="45"/>
      <c r="X44" s="45"/>
    </row>
    <row r="45" spans="1:24" ht="14.4" thickBot="1">
      <c r="A45" s="45"/>
      <c r="B45" s="167" t="s">
        <v>30</v>
      </c>
      <c r="C45" s="168">
        <v>9300.0298443659995</v>
      </c>
      <c r="D45" s="45"/>
      <c r="E45" s="45"/>
      <c r="F45" s="45"/>
      <c r="G45" s="45"/>
      <c r="H45" s="45"/>
      <c r="I45" s="45"/>
      <c r="J45" s="45"/>
      <c r="K45" s="45"/>
      <c r="L45" s="45"/>
      <c r="M45" s="45"/>
      <c r="N45" s="45"/>
      <c r="O45" s="45"/>
      <c r="P45" s="45"/>
      <c r="Q45" s="45"/>
      <c r="R45" s="45"/>
      <c r="S45" s="45"/>
      <c r="T45" s="45"/>
      <c r="U45" s="45"/>
      <c r="V45" s="45"/>
      <c r="W45" s="45"/>
      <c r="X45" s="45"/>
    </row>
    <row r="46" spans="1:24">
      <c r="A46" s="45"/>
      <c r="B46" s="45"/>
      <c r="C46" s="45"/>
      <c r="D46" s="45"/>
      <c r="E46" s="45"/>
      <c r="F46" s="45"/>
      <c r="G46" s="45"/>
      <c r="H46" s="45"/>
      <c r="I46" s="45"/>
      <c r="J46" s="45"/>
      <c r="K46" s="45"/>
      <c r="L46" s="45"/>
      <c r="M46" s="45"/>
      <c r="N46" s="45"/>
      <c r="O46" s="45"/>
      <c r="P46" s="45"/>
      <c r="Q46" s="45"/>
      <c r="R46" s="45"/>
      <c r="S46" s="45"/>
      <c r="T46" s="45"/>
      <c r="U46" s="45"/>
      <c r="V46" s="45"/>
      <c r="W46" s="45"/>
      <c r="X46" s="45"/>
    </row>
    <row r="47" spans="1:24">
      <c r="A47" s="45"/>
      <c r="B47" s="45"/>
      <c r="C47" s="45"/>
      <c r="D47" s="45"/>
      <c r="E47" s="45"/>
      <c r="F47" s="45"/>
      <c r="G47" s="45"/>
      <c r="H47" s="45"/>
      <c r="I47" s="45"/>
      <c r="J47" s="45"/>
      <c r="K47" s="45"/>
      <c r="L47" s="45"/>
      <c r="M47" s="45"/>
      <c r="N47" s="45"/>
      <c r="O47" s="45"/>
      <c r="P47" s="45"/>
      <c r="Q47" s="45"/>
      <c r="R47" s="45"/>
      <c r="S47" s="45"/>
      <c r="T47" s="45"/>
      <c r="U47" s="45"/>
      <c r="V47" s="45"/>
      <c r="W47" s="45"/>
      <c r="X47" s="45"/>
    </row>
    <row r="48" spans="1:24">
      <c r="A48" s="45"/>
      <c r="B48" s="45"/>
      <c r="C48" s="45"/>
      <c r="D48" s="45"/>
      <c r="E48" s="45"/>
      <c r="F48" s="45"/>
      <c r="G48" s="45"/>
      <c r="H48" s="45"/>
      <c r="I48" s="45"/>
      <c r="J48" s="45"/>
      <c r="K48" s="45"/>
      <c r="L48" s="45"/>
      <c r="M48" s="45"/>
      <c r="N48" s="45"/>
      <c r="O48" s="45"/>
      <c r="P48" s="45"/>
      <c r="Q48" s="45"/>
      <c r="R48" s="45"/>
      <c r="S48" s="45"/>
      <c r="T48" s="45"/>
      <c r="U48" s="45"/>
      <c r="V48" s="45"/>
      <c r="W48" s="45"/>
      <c r="X48" s="45"/>
    </row>
    <row r="49" spans="1:24">
      <c r="A49" s="45"/>
      <c r="B49" s="45"/>
      <c r="C49" s="45"/>
      <c r="D49" s="45"/>
      <c r="E49" s="45"/>
      <c r="F49" s="45"/>
      <c r="G49" s="45"/>
      <c r="H49" s="45"/>
      <c r="I49" s="45"/>
      <c r="J49" s="45"/>
      <c r="K49" s="45"/>
      <c r="L49" s="45"/>
      <c r="M49" s="45"/>
      <c r="N49" s="45"/>
      <c r="O49" s="45"/>
      <c r="P49" s="45"/>
      <c r="Q49" s="45"/>
      <c r="R49" s="45"/>
      <c r="S49" s="45"/>
      <c r="T49" s="45"/>
      <c r="U49" s="45"/>
      <c r="V49" s="45"/>
      <c r="W49" s="45"/>
      <c r="X49" s="45"/>
    </row>
    <row r="50" spans="1:24">
      <c r="A50" s="45"/>
      <c r="B50" s="45"/>
      <c r="C50" s="45"/>
      <c r="D50" s="45"/>
      <c r="E50" s="45"/>
      <c r="F50" s="45"/>
      <c r="G50" s="45"/>
      <c r="H50" s="45"/>
      <c r="I50" s="45"/>
      <c r="J50" s="45"/>
      <c r="K50" s="45"/>
      <c r="L50" s="45"/>
      <c r="M50" s="45"/>
      <c r="N50" s="45"/>
      <c r="O50" s="45"/>
      <c r="P50" s="45"/>
      <c r="Q50" s="45"/>
      <c r="R50" s="45"/>
      <c r="S50" s="45"/>
      <c r="T50" s="45"/>
      <c r="U50" s="45"/>
      <c r="V50" s="45"/>
      <c r="W50" s="45"/>
      <c r="X50" s="45"/>
    </row>
    <row r="51" spans="1:24">
      <c r="A51" s="45"/>
      <c r="B51" s="45"/>
      <c r="C51" s="45"/>
      <c r="D51" s="45"/>
      <c r="E51" s="45"/>
      <c r="F51" s="45"/>
      <c r="G51" s="45"/>
      <c r="H51" s="45"/>
      <c r="I51" s="45"/>
      <c r="J51" s="45"/>
      <c r="K51" s="45"/>
      <c r="L51" s="45"/>
      <c r="M51" s="45"/>
      <c r="N51" s="45"/>
      <c r="O51" s="45"/>
      <c r="P51" s="45"/>
      <c r="Q51" s="45"/>
      <c r="R51" s="45"/>
      <c r="S51" s="45"/>
      <c r="T51" s="45"/>
      <c r="U51" s="45"/>
      <c r="V51" s="45"/>
      <c r="W51" s="45"/>
      <c r="X51" s="45"/>
    </row>
    <row r="52" spans="1:24">
      <c r="A52" s="45"/>
      <c r="B52" s="45"/>
      <c r="C52" s="45"/>
      <c r="D52" s="45"/>
      <c r="E52" s="45"/>
      <c r="F52" s="45"/>
      <c r="G52" s="45"/>
      <c r="H52" s="45"/>
      <c r="I52" s="45"/>
      <c r="J52" s="45"/>
      <c r="K52" s="45"/>
      <c r="L52" s="45"/>
      <c r="M52" s="45"/>
      <c r="N52" s="45"/>
      <c r="O52" s="45"/>
      <c r="P52" s="45"/>
      <c r="Q52" s="45"/>
      <c r="R52" s="45"/>
      <c r="S52" s="45"/>
      <c r="T52" s="45"/>
      <c r="U52" s="45"/>
      <c r="V52" s="45"/>
      <c r="W52" s="45"/>
      <c r="X52" s="45"/>
    </row>
    <row r="53" spans="1:24">
      <c r="A53" s="45"/>
      <c r="B53" s="45"/>
      <c r="C53" s="45"/>
      <c r="D53" s="45"/>
      <c r="E53" s="45"/>
      <c r="F53" s="45"/>
      <c r="G53" s="45"/>
      <c r="H53" s="45"/>
      <c r="I53" s="45"/>
      <c r="J53" s="45"/>
      <c r="K53" s="45"/>
      <c r="L53" s="45"/>
      <c r="M53" s="45"/>
      <c r="N53" s="45"/>
      <c r="O53" s="45"/>
      <c r="P53" s="45"/>
      <c r="Q53" s="45"/>
      <c r="R53" s="45"/>
      <c r="S53" s="45"/>
      <c r="T53" s="45"/>
      <c r="U53" s="45"/>
      <c r="V53" s="45"/>
      <c r="W53" s="45"/>
      <c r="X53" s="45"/>
    </row>
    <row r="54" spans="1:24">
      <c r="A54" s="45"/>
      <c r="B54" s="45"/>
      <c r="C54" s="45"/>
      <c r="D54" s="45"/>
      <c r="E54" s="45"/>
      <c r="F54" s="45"/>
      <c r="G54" s="45"/>
      <c r="H54" s="45"/>
      <c r="I54" s="45"/>
      <c r="J54" s="45"/>
      <c r="K54" s="45"/>
      <c r="L54" s="45"/>
      <c r="M54" s="45"/>
      <c r="N54" s="45"/>
      <c r="O54" s="45"/>
      <c r="P54" s="45"/>
      <c r="Q54" s="45"/>
      <c r="R54" s="45"/>
      <c r="S54" s="45"/>
      <c r="T54" s="45"/>
      <c r="U54" s="45"/>
      <c r="V54" s="45"/>
      <c r="W54" s="45"/>
      <c r="X54" s="45"/>
    </row>
    <row r="55" spans="1:24">
      <c r="A55" s="45"/>
      <c r="B55" s="45"/>
      <c r="C55" s="45"/>
      <c r="D55" s="45"/>
      <c r="E55" s="45"/>
      <c r="F55" s="45"/>
      <c r="G55" s="45"/>
      <c r="H55" s="45"/>
      <c r="I55" s="45"/>
      <c r="J55" s="45"/>
      <c r="K55" s="45"/>
      <c r="L55" s="45"/>
      <c r="M55" s="45"/>
      <c r="N55" s="45"/>
      <c r="O55" s="45"/>
      <c r="P55" s="45"/>
      <c r="Q55" s="45"/>
      <c r="R55" s="45"/>
      <c r="S55" s="45"/>
      <c r="T55" s="45"/>
      <c r="U55" s="45"/>
      <c r="V55" s="45"/>
      <c r="W55" s="45"/>
      <c r="X55" s="45"/>
    </row>
    <row r="56" spans="1:24">
      <c r="A56" s="45"/>
      <c r="B56" s="45"/>
      <c r="C56" s="45"/>
      <c r="D56" s="45"/>
      <c r="E56" s="45"/>
      <c r="F56" s="45"/>
      <c r="G56" s="45"/>
      <c r="H56" s="45"/>
      <c r="I56" s="45"/>
      <c r="J56" s="45"/>
      <c r="K56" s="45"/>
      <c r="L56" s="45"/>
      <c r="M56" s="45"/>
      <c r="N56" s="45"/>
      <c r="O56" s="45"/>
      <c r="P56" s="45"/>
      <c r="Q56" s="45"/>
      <c r="R56" s="45"/>
      <c r="S56" s="45"/>
      <c r="T56" s="45"/>
      <c r="U56" s="45"/>
      <c r="V56" s="45"/>
      <c r="W56" s="45"/>
      <c r="X56" s="45"/>
    </row>
  </sheetData>
  <mergeCells count="8">
    <mergeCell ref="B43:C43"/>
    <mergeCell ref="B2:M2"/>
    <mergeCell ref="B3:M3"/>
    <mergeCell ref="F6:U6"/>
    <mergeCell ref="F32:U32"/>
    <mergeCell ref="B6:D6"/>
    <mergeCell ref="B16:C16"/>
    <mergeCell ref="B32:D3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P45"/>
  <sheetViews>
    <sheetView zoomScaleNormal="100" workbookViewId="0">
      <selection activeCell="B3" sqref="B3"/>
    </sheetView>
  </sheetViews>
  <sheetFormatPr defaultColWidth="8.796875" defaultRowHeight="13.8"/>
  <cols>
    <col min="1" max="1" width="7.8984375" style="2" customWidth="1"/>
    <col min="2" max="2" width="41" style="2" customWidth="1"/>
    <col min="3" max="3" width="11.59765625" style="2" customWidth="1"/>
    <col min="4" max="5" width="10.296875" style="2" customWidth="1"/>
    <col min="6" max="6" width="14.59765625" style="2" customWidth="1"/>
    <col min="7" max="7" width="13.59765625" style="2" customWidth="1"/>
    <col min="8" max="8" width="15.3984375" style="2" customWidth="1"/>
    <col min="9" max="9" width="11.8984375" style="2" customWidth="1"/>
    <col min="10" max="11" width="11.296875" style="2" customWidth="1"/>
    <col min="12" max="12" width="13.8984375" style="2" customWidth="1"/>
    <col min="13" max="13" width="13.296875" style="2" customWidth="1"/>
    <col min="14" max="14" width="19.8984375" style="2" customWidth="1"/>
    <col min="15" max="16384" width="8.796875" style="2"/>
  </cols>
  <sheetData>
    <row r="1" spans="1:14">
      <c r="A1" s="6" t="s">
        <v>0</v>
      </c>
      <c r="B1" s="7" t="s">
        <v>96</v>
      </c>
      <c r="C1" s="7"/>
      <c r="D1" s="7"/>
      <c r="E1" s="7"/>
      <c r="F1" s="7"/>
      <c r="G1" s="7"/>
      <c r="H1" s="7"/>
      <c r="I1" s="7"/>
      <c r="J1" s="7"/>
      <c r="K1" s="7"/>
      <c r="L1" s="7"/>
      <c r="M1" s="7"/>
    </row>
    <row r="2" spans="1:14">
      <c r="A2" s="6" t="s">
        <v>1</v>
      </c>
      <c r="B2" s="7" t="s">
        <v>111</v>
      </c>
      <c r="C2" s="7"/>
      <c r="D2" s="7"/>
      <c r="E2" s="7"/>
      <c r="F2" s="7"/>
      <c r="G2" s="7"/>
      <c r="H2" s="7"/>
      <c r="I2" s="7"/>
      <c r="J2" s="7"/>
      <c r="K2" s="7"/>
      <c r="L2" s="7"/>
      <c r="M2" s="7"/>
    </row>
    <row r="3" spans="1:14" ht="14.25" customHeight="1">
      <c r="A3" s="6" t="s">
        <v>3</v>
      </c>
      <c r="B3" s="30" t="s">
        <v>95</v>
      </c>
      <c r="C3" s="30"/>
      <c r="D3" s="30"/>
      <c r="E3" s="30"/>
      <c r="F3" s="30"/>
      <c r="G3" s="30"/>
      <c r="H3" s="30"/>
      <c r="I3" s="7"/>
      <c r="J3" s="7"/>
      <c r="K3" s="7"/>
      <c r="L3" s="7"/>
      <c r="M3" s="7"/>
    </row>
    <row r="4" spans="1:14" ht="14.25" customHeight="1">
      <c r="A4" s="6"/>
      <c r="B4" s="30"/>
      <c r="C4" s="30"/>
      <c r="D4" s="30"/>
      <c r="E4" s="30"/>
      <c r="F4" s="30"/>
      <c r="G4" s="30"/>
      <c r="H4" s="30"/>
      <c r="I4" s="7"/>
      <c r="J4" s="7"/>
      <c r="K4" s="7"/>
      <c r="L4" s="7"/>
      <c r="M4" s="7"/>
    </row>
    <row r="5" spans="1:14" ht="14.4" thickBot="1">
      <c r="A5" s="7"/>
      <c r="B5" s="7"/>
      <c r="C5" s="7"/>
      <c r="D5" s="7"/>
      <c r="E5" s="7"/>
      <c r="F5" s="7"/>
      <c r="G5" s="7"/>
      <c r="H5" s="7"/>
      <c r="I5" s="7"/>
      <c r="J5" s="7"/>
      <c r="K5" s="7"/>
      <c r="L5" s="7"/>
      <c r="M5" s="7"/>
    </row>
    <row r="6" spans="1:14" ht="15" thickBot="1">
      <c r="A6" s="7"/>
      <c r="B6" s="172" t="s">
        <v>105</v>
      </c>
      <c r="C6" s="68">
        <v>2006</v>
      </c>
      <c r="D6" s="68">
        <v>2007</v>
      </c>
      <c r="E6" s="68">
        <v>2008</v>
      </c>
      <c r="F6" s="68">
        <v>2009</v>
      </c>
      <c r="G6" s="68">
        <v>2010</v>
      </c>
      <c r="H6" s="68">
        <v>2011</v>
      </c>
      <c r="I6" s="68">
        <v>2012</v>
      </c>
      <c r="J6" s="68">
        <v>2013</v>
      </c>
      <c r="K6" s="68">
        <v>2014</v>
      </c>
      <c r="L6" s="68">
        <v>2015</v>
      </c>
      <c r="M6" s="69">
        <v>2016</v>
      </c>
    </row>
    <row r="7" spans="1:14" s="119" customFormat="1">
      <c r="A7" s="124"/>
      <c r="B7" s="173" t="s">
        <v>42</v>
      </c>
      <c r="C7" s="125">
        <v>9.7502070957940994</v>
      </c>
      <c r="D7" s="125">
        <v>8.8513963532412028</v>
      </c>
      <c r="E7" s="125">
        <v>11.296956570261292</v>
      </c>
      <c r="F7" s="125">
        <v>11.136942907498003</v>
      </c>
      <c r="G7" s="125">
        <v>12.070217613000274</v>
      </c>
      <c r="H7" s="125">
        <v>12.505527852527328</v>
      </c>
      <c r="I7" s="125">
        <v>11.19112607191315</v>
      </c>
      <c r="J7" s="125">
        <v>13.305260101786706</v>
      </c>
      <c r="K7" s="125">
        <v>16.078545614525918</v>
      </c>
      <c r="L7" s="125">
        <v>17.214991656635242</v>
      </c>
      <c r="M7" s="126">
        <v>18.84296067357705</v>
      </c>
      <c r="N7" s="120"/>
    </row>
    <row r="8" spans="1:14">
      <c r="A8" s="7"/>
      <c r="B8" s="174" t="s">
        <v>43</v>
      </c>
      <c r="C8" s="127">
        <v>99.34362350320589</v>
      </c>
      <c r="D8" s="127">
        <v>91.478127585758799</v>
      </c>
      <c r="E8" s="127">
        <v>100.9446938577387</v>
      </c>
      <c r="F8" s="127">
        <v>103.14381517050199</v>
      </c>
      <c r="G8" s="127">
        <v>108.56003955999972</v>
      </c>
      <c r="H8" s="127">
        <v>107.16780767347267</v>
      </c>
      <c r="I8" s="127">
        <v>104.11647588108686</v>
      </c>
      <c r="J8" s="127">
        <v>108.5330160292133</v>
      </c>
      <c r="K8" s="127">
        <v>107.86723231047408</v>
      </c>
      <c r="L8" s="127">
        <v>114.34031834336476</v>
      </c>
      <c r="M8" s="128">
        <v>124.48574172542295</v>
      </c>
      <c r="N8" s="121"/>
    </row>
    <row r="9" spans="1:14" ht="14.4" thickBot="1">
      <c r="A9" s="7"/>
      <c r="B9" s="175" t="s">
        <v>44</v>
      </c>
      <c r="C9" s="77">
        <v>8.93745048850038E-2</v>
      </c>
      <c r="D9" s="77">
        <v>8.8223246814395528E-2</v>
      </c>
      <c r="E9" s="77">
        <v>0.10064852509904945</v>
      </c>
      <c r="F9" s="77">
        <v>9.745247664437709E-2</v>
      </c>
      <c r="G9" s="77">
        <v>0.10005961933489008</v>
      </c>
      <c r="H9" s="77">
        <v>0.1044971947807906</v>
      </c>
      <c r="I9" s="77">
        <v>9.7054538316343725E-2</v>
      </c>
      <c r="J9" s="77">
        <v>0.10920427081125923</v>
      </c>
      <c r="K9" s="77">
        <v>0.12972241478249544</v>
      </c>
      <c r="L9" s="77">
        <v>0.13085744434515978</v>
      </c>
      <c r="M9" s="78">
        <v>0.13146676386647113</v>
      </c>
      <c r="N9" s="122"/>
    </row>
    <row r="10" spans="1:14">
      <c r="A10" s="7"/>
      <c r="B10" s="12"/>
      <c r="C10" s="17"/>
      <c r="D10" s="17"/>
      <c r="E10" s="17"/>
      <c r="F10" s="17"/>
      <c r="G10" s="17"/>
      <c r="H10" s="17"/>
      <c r="I10" s="17"/>
      <c r="J10" s="17"/>
      <c r="K10" s="17"/>
      <c r="L10" s="17"/>
      <c r="M10" s="17"/>
    </row>
    <row r="11" spans="1:14">
      <c r="A11" s="7"/>
      <c r="B11" s="12"/>
      <c r="C11" s="75"/>
      <c r="D11" s="75"/>
      <c r="E11" s="75"/>
      <c r="F11" s="11"/>
      <c r="G11" s="11"/>
      <c r="H11" s="11"/>
      <c r="I11" s="12"/>
      <c r="J11" s="12"/>
      <c r="K11" s="12"/>
      <c r="L11" s="12"/>
      <c r="M11" s="12"/>
    </row>
    <row r="12" spans="1:14">
      <c r="A12" s="7"/>
      <c r="B12" s="7"/>
      <c r="C12" s="129"/>
      <c r="D12" s="129"/>
      <c r="E12" s="129"/>
      <c r="F12" s="129"/>
      <c r="G12" s="129"/>
      <c r="H12" s="129"/>
      <c r="I12" s="129"/>
      <c r="J12" s="129"/>
      <c r="K12" s="129"/>
      <c r="L12" s="129"/>
      <c r="M12" s="7"/>
    </row>
    <row r="13" spans="1:14">
      <c r="A13" s="7"/>
      <c r="B13" s="7"/>
      <c r="C13" s="129"/>
      <c r="D13" s="129"/>
      <c r="E13" s="129"/>
      <c r="F13" s="129"/>
      <c r="G13" s="129"/>
      <c r="H13" s="129"/>
      <c r="I13" s="129"/>
      <c r="J13" s="129"/>
      <c r="K13" s="129"/>
      <c r="L13" s="129"/>
      <c r="M13" s="7"/>
    </row>
    <row r="14" spans="1:14">
      <c r="A14" s="7"/>
      <c r="B14" s="7"/>
      <c r="C14" s="7"/>
      <c r="D14" s="7"/>
      <c r="E14" s="7"/>
      <c r="F14" s="7"/>
      <c r="G14" s="7"/>
      <c r="H14" s="7"/>
      <c r="I14" s="7"/>
      <c r="J14" s="7"/>
      <c r="K14" s="7"/>
      <c r="L14" s="7"/>
      <c r="M14" s="7"/>
    </row>
    <row r="15" spans="1:14">
      <c r="A15" s="7"/>
      <c r="B15" s="7"/>
      <c r="C15" s="7"/>
      <c r="D15" s="7"/>
      <c r="E15" s="7"/>
      <c r="F15" s="7"/>
      <c r="G15" s="7"/>
      <c r="H15" s="7"/>
      <c r="I15" s="7"/>
      <c r="J15" s="7"/>
      <c r="K15" s="7"/>
      <c r="L15" s="7"/>
      <c r="M15" s="7"/>
    </row>
    <row r="16" spans="1:14">
      <c r="A16" s="7"/>
      <c r="B16" s="9"/>
      <c r="C16" s="10"/>
      <c r="D16" s="13"/>
      <c r="E16" s="10"/>
      <c r="F16" s="12"/>
      <c r="G16" s="12"/>
      <c r="H16" s="12"/>
      <c r="I16" s="12"/>
      <c r="J16" s="12"/>
      <c r="K16" s="12"/>
      <c r="L16" s="12"/>
      <c r="M16" s="12"/>
    </row>
    <row r="17" spans="1:16">
      <c r="A17" s="7"/>
      <c r="B17" s="12"/>
      <c r="C17" s="17"/>
      <c r="D17" s="9"/>
      <c r="E17" s="9"/>
      <c r="F17" s="12"/>
      <c r="G17" s="12"/>
      <c r="H17" s="12"/>
      <c r="I17" s="12"/>
      <c r="J17" s="12"/>
      <c r="K17" s="12"/>
      <c r="L17" s="12"/>
      <c r="M17" s="12"/>
    </row>
    <row r="18" spans="1:16">
      <c r="A18" s="7"/>
      <c r="B18" s="12"/>
      <c r="C18" s="17"/>
      <c r="D18" s="130"/>
      <c r="E18" s="130"/>
      <c r="F18" s="130"/>
      <c r="G18" s="130"/>
      <c r="H18" s="130"/>
      <c r="I18" s="130"/>
      <c r="J18" s="130"/>
      <c r="K18" s="130"/>
      <c r="L18" s="130"/>
      <c r="M18" s="130"/>
    </row>
    <row r="19" spans="1:16">
      <c r="A19" s="7"/>
      <c r="B19" s="12"/>
      <c r="C19" s="17"/>
      <c r="D19" s="12"/>
      <c r="E19" s="12"/>
      <c r="F19" s="12"/>
      <c r="G19" s="12"/>
      <c r="H19" s="12"/>
      <c r="I19" s="12"/>
      <c r="J19" s="12"/>
      <c r="K19" s="12"/>
      <c r="L19" s="12"/>
      <c r="M19" s="12"/>
    </row>
    <row r="20" spans="1:16">
      <c r="A20" s="7"/>
      <c r="B20" s="12"/>
      <c r="C20" s="12"/>
      <c r="D20" s="12"/>
      <c r="E20" s="12"/>
      <c r="F20" s="12"/>
      <c r="G20" s="12"/>
      <c r="H20" s="12"/>
      <c r="I20" s="12"/>
      <c r="J20" s="12"/>
      <c r="K20" s="12"/>
      <c r="L20" s="12"/>
      <c r="M20" s="12"/>
    </row>
    <row r="21" spans="1:16">
      <c r="A21" s="7"/>
      <c r="B21" s="12"/>
      <c r="C21" s="12"/>
      <c r="D21" s="9"/>
      <c r="E21" s="9"/>
      <c r="F21" s="12"/>
      <c r="G21" s="12"/>
      <c r="H21" s="12"/>
      <c r="I21" s="12"/>
      <c r="J21" s="12"/>
      <c r="K21" s="12"/>
      <c r="L21" s="12"/>
      <c r="M21" s="12"/>
    </row>
    <row r="22" spans="1:16">
      <c r="A22" s="7"/>
      <c r="B22" s="12"/>
      <c r="C22" s="12"/>
      <c r="D22" s="12"/>
      <c r="E22" s="12"/>
      <c r="F22" s="12"/>
      <c r="G22" s="9"/>
      <c r="H22" s="14"/>
      <c r="I22" s="12"/>
      <c r="J22" s="12"/>
      <c r="K22" s="12"/>
      <c r="L22" s="12"/>
      <c r="M22" s="12"/>
      <c r="N22" s="1"/>
      <c r="O22" s="123"/>
      <c r="P22" s="4"/>
    </row>
    <row r="23" spans="1:16">
      <c r="A23" s="7"/>
      <c r="B23" s="12"/>
      <c r="C23" s="12"/>
      <c r="D23" s="12"/>
      <c r="E23" s="12"/>
      <c r="F23" s="12"/>
      <c r="G23" s="12"/>
      <c r="H23" s="12"/>
      <c r="I23" s="12"/>
      <c r="J23" s="12"/>
      <c r="K23" s="12"/>
      <c r="L23" s="12"/>
      <c r="M23" s="12"/>
    </row>
    <row r="24" spans="1:16">
      <c r="A24" s="7"/>
      <c r="B24" s="12"/>
      <c r="C24" s="12"/>
      <c r="D24" s="12"/>
      <c r="E24" s="12"/>
      <c r="F24" s="17"/>
      <c r="G24" s="12"/>
      <c r="H24" s="12"/>
      <c r="I24" s="12"/>
      <c r="J24" s="12"/>
      <c r="K24" s="12"/>
      <c r="L24" s="12"/>
      <c r="M24" s="12"/>
    </row>
    <row r="25" spans="1:16">
      <c r="A25" s="6"/>
      <c r="B25" s="9"/>
      <c r="C25" s="9"/>
      <c r="D25" s="9"/>
      <c r="E25" s="9"/>
      <c r="F25" s="12"/>
      <c r="G25" s="12"/>
      <c r="H25" s="12"/>
      <c r="I25" s="12"/>
      <c r="J25" s="12"/>
      <c r="K25" s="12"/>
      <c r="L25" s="12"/>
      <c r="M25" s="12"/>
    </row>
    <row r="26" spans="1:16">
      <c r="A26" s="7"/>
      <c r="B26" s="12"/>
      <c r="C26" s="12"/>
      <c r="D26" s="12"/>
      <c r="E26" s="12"/>
      <c r="F26" s="12"/>
      <c r="G26" s="18"/>
      <c r="H26" s="12"/>
      <c r="I26" s="12"/>
      <c r="J26" s="12"/>
      <c r="K26" s="12"/>
      <c r="L26" s="12"/>
      <c r="M26" s="12"/>
    </row>
    <row r="27" spans="1:16">
      <c r="A27" s="7"/>
      <c r="B27" s="12"/>
      <c r="C27" s="12"/>
      <c r="D27" s="12"/>
      <c r="E27" s="12"/>
      <c r="F27" s="12"/>
      <c r="G27" s="12"/>
      <c r="H27" s="12"/>
      <c r="I27" s="12"/>
      <c r="J27" s="12"/>
      <c r="K27" s="12"/>
      <c r="L27" s="12"/>
      <c r="M27" s="12"/>
    </row>
    <row r="28" spans="1:16">
      <c r="A28" s="7"/>
      <c r="B28" s="12"/>
      <c r="C28" s="12"/>
      <c r="D28" s="12"/>
      <c r="E28" s="12"/>
      <c r="F28" s="12"/>
      <c r="G28" s="12"/>
      <c r="H28" s="12"/>
      <c r="I28" s="12"/>
      <c r="J28" s="12"/>
      <c r="K28" s="12"/>
      <c r="L28" s="12"/>
      <c r="M28" s="12"/>
    </row>
    <row r="29" spans="1:16">
      <c r="A29" s="7"/>
      <c r="B29" s="12"/>
      <c r="C29" s="12"/>
      <c r="D29" s="12"/>
      <c r="E29" s="12"/>
      <c r="F29" s="12"/>
      <c r="G29" s="12"/>
      <c r="H29" s="12"/>
      <c r="I29" s="12"/>
      <c r="J29" s="12"/>
      <c r="K29" s="12"/>
      <c r="L29" s="12"/>
      <c r="M29" s="12"/>
    </row>
    <row r="30" spans="1:16">
      <c r="A30" s="7"/>
      <c r="B30" s="12"/>
      <c r="C30" s="12"/>
      <c r="D30" s="12"/>
      <c r="E30" s="12"/>
      <c r="F30" s="12"/>
      <c r="G30" s="12"/>
      <c r="H30" s="12"/>
      <c r="I30" s="12"/>
      <c r="J30" s="12"/>
      <c r="K30" s="12"/>
      <c r="L30" s="12"/>
      <c r="M30" s="12"/>
    </row>
    <row r="31" spans="1:16">
      <c r="A31" s="7"/>
      <c r="B31" s="12"/>
      <c r="C31" s="12"/>
      <c r="D31" s="12"/>
      <c r="E31" s="12"/>
      <c r="F31" s="12"/>
      <c r="G31" s="12"/>
      <c r="H31" s="12"/>
      <c r="I31" s="12"/>
      <c r="J31" s="12"/>
      <c r="K31" s="12"/>
      <c r="L31" s="12"/>
      <c r="M31" s="12"/>
    </row>
    <row r="32" spans="1:16">
      <c r="A32" s="7"/>
      <c r="B32" s="12"/>
      <c r="C32" s="12"/>
      <c r="D32" s="12"/>
      <c r="E32" s="12"/>
      <c r="F32" s="12"/>
      <c r="G32" s="12"/>
      <c r="H32" s="12"/>
      <c r="I32" s="12"/>
      <c r="J32" s="12"/>
      <c r="K32" s="12"/>
      <c r="L32" s="12"/>
      <c r="M32" s="12"/>
    </row>
    <row r="33" spans="1:13">
      <c r="A33" s="7"/>
      <c r="B33" s="7"/>
      <c r="C33" s="7"/>
      <c r="D33" s="7"/>
      <c r="E33" s="7"/>
      <c r="F33" s="7"/>
      <c r="G33" s="7"/>
      <c r="H33" s="7"/>
      <c r="I33" s="7"/>
      <c r="J33" s="7"/>
      <c r="K33" s="7"/>
      <c r="L33" s="7"/>
      <c r="M33" s="7"/>
    </row>
    <row r="34" spans="1:13">
      <c r="A34" s="7"/>
      <c r="B34" s="7"/>
      <c r="C34" s="7"/>
      <c r="D34" s="7"/>
      <c r="E34" s="7"/>
      <c r="F34" s="7"/>
      <c r="G34" s="7"/>
      <c r="H34" s="7"/>
      <c r="I34" s="7"/>
      <c r="J34" s="7"/>
      <c r="K34" s="7"/>
      <c r="L34" s="7"/>
      <c r="M34" s="7"/>
    </row>
    <row r="35" spans="1:13">
      <c r="A35" s="7"/>
      <c r="B35" s="7"/>
      <c r="C35" s="7"/>
      <c r="D35" s="7"/>
      <c r="E35" s="7"/>
      <c r="F35" s="7"/>
      <c r="G35" s="7"/>
      <c r="H35" s="7"/>
      <c r="I35" s="7"/>
      <c r="J35" s="7"/>
      <c r="K35" s="7"/>
      <c r="L35" s="7"/>
      <c r="M35" s="7"/>
    </row>
    <row r="36" spans="1:13">
      <c r="A36" s="7"/>
      <c r="B36" s="7"/>
      <c r="C36" s="7"/>
      <c r="D36" s="7"/>
      <c r="E36" s="7"/>
      <c r="F36" s="7"/>
      <c r="G36" s="7"/>
      <c r="H36" s="7"/>
      <c r="I36" s="7"/>
      <c r="J36" s="7"/>
      <c r="K36" s="7"/>
      <c r="L36" s="7"/>
      <c r="M36" s="7"/>
    </row>
    <row r="37" spans="1:13">
      <c r="A37" s="6"/>
      <c r="B37" s="6"/>
      <c r="C37" s="6"/>
      <c r="D37" s="6"/>
      <c r="E37" s="6"/>
      <c r="F37" s="7"/>
      <c r="G37" s="7"/>
      <c r="H37" s="7"/>
      <c r="I37" s="7"/>
      <c r="J37" s="19"/>
      <c r="K37" s="19"/>
      <c r="L37" s="19"/>
      <c r="M37" s="7"/>
    </row>
    <row r="38" spans="1:13">
      <c r="A38" s="7"/>
      <c r="B38" s="7"/>
      <c r="C38" s="7"/>
      <c r="D38" s="7"/>
      <c r="E38" s="7"/>
      <c r="F38" s="7"/>
      <c r="G38" s="7"/>
      <c r="H38" s="7"/>
      <c r="I38" s="7"/>
      <c r="J38" s="7"/>
      <c r="K38" s="7"/>
      <c r="L38" s="7"/>
      <c r="M38" s="7"/>
    </row>
    <row r="39" spans="1:13">
      <c r="A39" s="6"/>
      <c r="B39" s="6"/>
      <c r="C39" s="6"/>
      <c r="D39" s="6"/>
      <c r="E39" s="6"/>
      <c r="F39" s="7"/>
      <c r="G39" s="7"/>
      <c r="H39" s="7"/>
      <c r="I39" s="7"/>
      <c r="J39" s="7"/>
      <c r="K39" s="7"/>
      <c r="L39" s="7"/>
      <c r="M39" s="7"/>
    </row>
    <row r="40" spans="1:13">
      <c r="A40" s="6"/>
      <c r="B40" s="6"/>
      <c r="C40" s="20"/>
      <c r="D40" s="6"/>
      <c r="E40" s="20"/>
      <c r="F40" s="7"/>
      <c r="G40" s="7"/>
      <c r="H40" s="7"/>
      <c r="I40" s="7"/>
      <c r="J40" s="7"/>
      <c r="K40" s="7"/>
      <c r="L40" s="7"/>
      <c r="M40" s="7"/>
    </row>
    <row r="41" spans="1:13">
      <c r="A41" s="6"/>
      <c r="B41" s="6"/>
      <c r="C41" s="20"/>
      <c r="D41" s="6"/>
      <c r="E41" s="20"/>
      <c r="F41" s="7"/>
      <c r="G41" s="7"/>
      <c r="H41" s="7"/>
      <c r="I41" s="7"/>
      <c r="J41" s="7"/>
      <c r="K41" s="7"/>
      <c r="L41" s="7"/>
      <c r="M41" s="7"/>
    </row>
    <row r="45" spans="1:13">
      <c r="I45" s="4"/>
      <c r="L45" s="4"/>
      <c r="M45" s="4"/>
    </row>
  </sheetData>
  <pageMargins left="0.7" right="0.7" top="0.75" bottom="0.75" header="0.3" footer="0.3"/>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dimension ref="A1:N35"/>
  <sheetViews>
    <sheetView tabSelected="1" zoomScaleNormal="100" workbookViewId="0">
      <selection activeCell="A4" sqref="A4"/>
    </sheetView>
  </sheetViews>
  <sheetFormatPr defaultColWidth="8.796875" defaultRowHeight="13.8"/>
  <cols>
    <col min="1" max="1" width="11.296875" style="2" customWidth="1"/>
    <col min="2" max="2" width="45" style="2" customWidth="1"/>
    <col min="3" max="3" width="20.796875" style="2" customWidth="1"/>
    <col min="4" max="4" width="23" style="2" customWidth="1"/>
    <col min="5" max="5" width="20.59765625" style="2" customWidth="1"/>
    <col min="6" max="6" width="20.3984375" style="2" customWidth="1"/>
    <col min="7" max="7" width="22.59765625" style="2" customWidth="1"/>
    <col min="8" max="8" width="20.296875" style="2" customWidth="1"/>
    <col min="9" max="9" width="18.5" style="2" customWidth="1"/>
    <col min="10" max="10" width="17.3984375" style="2" customWidth="1"/>
    <col min="11" max="11" width="17.796875" style="2" customWidth="1"/>
    <col min="12" max="12" width="21.296875" style="2" customWidth="1"/>
    <col min="13" max="13" width="10.796875" style="2" customWidth="1"/>
    <col min="14" max="15" width="12" style="2" customWidth="1"/>
    <col min="16" max="16384" width="8.796875" style="2"/>
  </cols>
  <sheetData>
    <row r="1" spans="1:14">
      <c r="A1" s="6" t="s">
        <v>0</v>
      </c>
      <c r="B1" s="7" t="s">
        <v>94</v>
      </c>
      <c r="C1" s="12"/>
      <c r="D1" s="12"/>
      <c r="E1" s="12"/>
      <c r="F1" s="12"/>
      <c r="G1" s="12"/>
      <c r="H1" s="12"/>
      <c r="I1" s="12"/>
      <c r="J1" s="12"/>
      <c r="K1" s="12"/>
      <c r="L1" s="12"/>
      <c r="M1" s="12"/>
      <c r="N1" s="7"/>
    </row>
    <row r="2" spans="1:14">
      <c r="A2" s="6" t="s">
        <v>1</v>
      </c>
      <c r="B2" s="7" t="s">
        <v>110</v>
      </c>
      <c r="C2" s="12"/>
      <c r="D2" s="12"/>
      <c r="E2" s="12"/>
      <c r="F2" s="12"/>
      <c r="G2" s="12"/>
      <c r="H2" s="12"/>
      <c r="I2" s="12"/>
      <c r="J2" s="12"/>
      <c r="K2" s="12"/>
      <c r="L2" s="12"/>
      <c r="M2" s="12"/>
      <c r="N2" s="7"/>
    </row>
    <row r="3" spans="1:14" ht="27.6" customHeight="1">
      <c r="A3" s="131" t="s">
        <v>3</v>
      </c>
      <c r="B3" s="177" t="s">
        <v>45</v>
      </c>
      <c r="C3" s="177"/>
      <c r="D3" s="177"/>
      <c r="E3" s="177"/>
      <c r="F3" s="177"/>
      <c r="G3" s="177"/>
      <c r="H3" s="30"/>
      <c r="I3" s="30"/>
      <c r="J3" s="12"/>
      <c r="K3" s="12"/>
      <c r="L3" s="12"/>
      <c r="M3" s="12"/>
      <c r="N3" s="7"/>
    </row>
    <row r="4" spans="1:14">
      <c r="A4" s="64"/>
      <c r="B4" s="65"/>
      <c r="C4" s="65"/>
      <c r="D4" s="65"/>
      <c r="E4" s="65"/>
      <c r="F4" s="65"/>
      <c r="G4" s="65"/>
      <c r="H4" s="65"/>
      <c r="I4" s="65"/>
      <c r="J4" s="65"/>
      <c r="K4" s="12"/>
      <c r="L4" s="12"/>
      <c r="M4" s="12"/>
      <c r="N4" s="66"/>
    </row>
    <row r="5" spans="1:14" ht="14.4" thickBot="1">
      <c r="A5" s="64"/>
      <c r="B5" s="198"/>
      <c r="C5" s="198"/>
      <c r="D5" s="198"/>
      <c r="E5" s="65"/>
      <c r="F5" s="65"/>
      <c r="G5" s="65"/>
      <c r="H5" s="65"/>
      <c r="I5" s="65"/>
      <c r="J5" s="65"/>
      <c r="K5" s="12"/>
      <c r="L5" s="12"/>
      <c r="M5" s="12"/>
      <c r="N5" s="66"/>
    </row>
    <row r="6" spans="1:14" ht="15" thickBot="1">
      <c r="A6" s="67"/>
      <c r="B6" s="176" t="s">
        <v>105</v>
      </c>
      <c r="C6" s="68">
        <v>2006</v>
      </c>
      <c r="D6" s="68">
        <v>2007</v>
      </c>
      <c r="E6" s="68">
        <v>2008</v>
      </c>
      <c r="F6" s="68">
        <v>2009</v>
      </c>
      <c r="G6" s="68">
        <v>2010</v>
      </c>
      <c r="H6" s="68">
        <v>2011</v>
      </c>
      <c r="I6" s="68">
        <v>2012</v>
      </c>
      <c r="J6" s="68">
        <v>2013</v>
      </c>
      <c r="K6" s="68">
        <v>2014</v>
      </c>
      <c r="L6" s="69">
        <v>2015</v>
      </c>
      <c r="M6" s="65"/>
      <c r="N6" s="7"/>
    </row>
    <row r="7" spans="1:14">
      <c r="A7" s="70"/>
      <c r="B7" s="71" t="s">
        <v>42</v>
      </c>
      <c r="C7" s="72">
        <v>4.9800156055514728</v>
      </c>
      <c r="D7" s="72">
        <v>4.4875124198264755</v>
      </c>
      <c r="E7" s="72">
        <v>5.9054521269833451</v>
      </c>
      <c r="F7" s="72">
        <v>6.3541200422842827</v>
      </c>
      <c r="G7" s="72">
        <v>5.7456873820205328</v>
      </c>
      <c r="H7" s="72">
        <v>7.3866769172043227</v>
      </c>
      <c r="I7" s="72">
        <v>6.3703121945702357</v>
      </c>
      <c r="J7" s="72">
        <v>8.4591077987519956</v>
      </c>
      <c r="K7" s="72">
        <v>9.5218268732574423</v>
      </c>
      <c r="L7" s="73">
        <v>11.334605438585607</v>
      </c>
      <c r="M7" s="74"/>
      <c r="N7" s="7"/>
    </row>
    <row r="8" spans="1:14">
      <c r="A8" s="70"/>
      <c r="B8" s="71" t="s">
        <v>43</v>
      </c>
      <c r="C8" s="72">
        <v>30.513024394448529</v>
      </c>
      <c r="D8" s="72">
        <v>27.339157580173524</v>
      </c>
      <c r="E8" s="72">
        <v>29.376827873016662</v>
      </c>
      <c r="F8" s="72">
        <v>26.535779957715711</v>
      </c>
      <c r="G8" s="72">
        <v>30.291930614027777</v>
      </c>
      <c r="H8" s="72">
        <v>30.882245516904728</v>
      </c>
      <c r="I8" s="72">
        <v>26.931144099410233</v>
      </c>
      <c r="J8" s="72">
        <v>27.302048555647868</v>
      </c>
      <c r="K8" s="72">
        <v>28.858616927295188</v>
      </c>
      <c r="L8" s="73">
        <v>28.288754258268856</v>
      </c>
      <c r="M8" s="75"/>
      <c r="N8" s="7"/>
    </row>
    <row r="9" spans="1:14" ht="14.4" thickBot="1">
      <c r="A9" s="70"/>
      <c r="B9" s="76" t="s">
        <v>44</v>
      </c>
      <c r="C9" s="77">
        <v>0.14030963832772489</v>
      </c>
      <c r="D9" s="77">
        <v>0.14099849025444622</v>
      </c>
      <c r="E9" s="77">
        <v>0.16737728193822349</v>
      </c>
      <c r="F9" s="77">
        <v>0.19319365648069114</v>
      </c>
      <c r="G9" s="77">
        <v>0.15943582571552242</v>
      </c>
      <c r="H9" s="77">
        <v>0.19302024847766774</v>
      </c>
      <c r="I9" s="77">
        <v>0.19129230080312512</v>
      </c>
      <c r="J9" s="77">
        <v>0.23654458247716117</v>
      </c>
      <c r="K9" s="77">
        <v>0.24809058808018111</v>
      </c>
      <c r="L9" s="78">
        <v>0.28605866653668477</v>
      </c>
      <c r="M9" s="75"/>
      <c r="N9" s="7"/>
    </row>
    <row r="10" spans="1:14">
      <c r="A10" s="70"/>
      <c r="B10" s="79"/>
      <c r="C10" s="74"/>
      <c r="D10" s="74"/>
      <c r="E10" s="74"/>
      <c r="F10" s="74"/>
      <c r="G10" s="74"/>
      <c r="H10" s="74"/>
      <c r="I10" s="74"/>
      <c r="J10" s="74"/>
      <c r="K10" s="74"/>
      <c r="L10" s="74"/>
      <c r="M10" s="75"/>
      <c r="N10" s="7"/>
    </row>
    <row r="11" spans="1:14">
      <c r="A11" s="70"/>
      <c r="B11" s="7"/>
      <c r="C11" s="7"/>
      <c r="D11" s="7"/>
      <c r="E11" s="7"/>
      <c r="F11" s="7"/>
      <c r="G11" s="7"/>
      <c r="H11" s="7"/>
      <c r="I11" s="7"/>
      <c r="J11" s="7"/>
      <c r="K11" s="7"/>
      <c r="L11" s="7"/>
      <c r="M11" s="75"/>
      <c r="N11" s="7"/>
    </row>
    <row r="12" spans="1:14">
      <c r="A12" s="70"/>
      <c r="B12" s="7"/>
      <c r="C12" s="7"/>
      <c r="D12" s="7"/>
      <c r="E12" s="7"/>
      <c r="F12" s="7"/>
      <c r="G12" s="7"/>
      <c r="H12" s="7"/>
      <c r="I12" s="7"/>
      <c r="J12" s="7"/>
      <c r="K12" s="7"/>
      <c r="L12" s="7"/>
      <c r="M12" s="75"/>
      <c r="N12" s="7"/>
    </row>
    <row r="13" spans="1:14">
      <c r="A13" s="70"/>
      <c r="B13" s="79"/>
      <c r="C13" s="79"/>
      <c r="D13" s="70"/>
      <c r="E13" s="79"/>
      <c r="F13" s="79"/>
      <c r="G13" s="70"/>
      <c r="H13" s="79"/>
      <c r="I13" s="65"/>
      <c r="J13" s="65"/>
      <c r="K13" s="75"/>
      <c r="L13" s="80"/>
      <c r="M13" s="10"/>
      <c r="N13" s="7"/>
    </row>
    <row r="14" spans="1:14">
      <c r="A14" s="70"/>
      <c r="B14" s="13"/>
      <c r="C14" s="81"/>
      <c r="D14" s="70"/>
      <c r="E14" s="79"/>
      <c r="F14" s="79"/>
      <c r="G14" s="70"/>
      <c r="H14" s="79"/>
      <c r="I14" s="65"/>
      <c r="J14" s="65"/>
      <c r="K14" s="12"/>
      <c r="L14" s="12"/>
      <c r="M14" s="75"/>
      <c r="N14" s="7"/>
    </row>
    <row r="15" spans="1:14">
      <c r="A15" s="82"/>
      <c r="B15" s="65"/>
      <c r="C15" s="65"/>
      <c r="D15" s="82"/>
      <c r="E15" s="13"/>
      <c r="F15" s="79"/>
      <c r="G15" s="82"/>
      <c r="H15" s="13"/>
      <c r="I15" s="65"/>
      <c r="J15" s="65"/>
      <c r="K15" s="12"/>
      <c r="L15" s="12"/>
      <c r="M15" s="12"/>
      <c r="N15" s="7"/>
    </row>
    <row r="16" spans="1:14">
      <c r="A16" s="65"/>
      <c r="B16" s="65"/>
      <c r="C16" s="65"/>
      <c r="D16" s="65"/>
      <c r="E16" s="79"/>
      <c r="F16" s="83"/>
      <c r="G16" s="65"/>
      <c r="H16" s="79"/>
      <c r="I16" s="65"/>
      <c r="J16" s="40"/>
      <c r="K16" s="41"/>
      <c r="L16" s="41"/>
      <c r="M16" s="12"/>
      <c r="N16" s="7"/>
    </row>
    <row r="17" spans="1:14">
      <c r="A17" s="65"/>
      <c r="B17" s="65"/>
      <c r="C17" s="65"/>
      <c r="D17" s="67"/>
      <c r="E17" s="13"/>
      <c r="F17" s="13"/>
      <c r="G17" s="67"/>
      <c r="H17" s="13"/>
      <c r="I17" s="65"/>
      <c r="J17" s="65"/>
      <c r="K17" s="17"/>
      <c r="L17" s="17"/>
      <c r="M17" s="12"/>
      <c r="N17" s="7"/>
    </row>
    <row r="18" spans="1:14">
      <c r="A18" s="65"/>
      <c r="B18" s="65"/>
      <c r="C18" s="65"/>
      <c r="D18" s="65"/>
      <c r="E18" s="65"/>
      <c r="F18" s="65"/>
      <c r="G18" s="65"/>
      <c r="H18" s="65"/>
      <c r="I18" s="65"/>
      <c r="J18" s="65"/>
      <c r="K18" s="17"/>
      <c r="L18" s="17"/>
      <c r="M18" s="12"/>
      <c r="N18" s="7"/>
    </row>
    <row r="19" spans="1:14">
      <c r="A19" s="65"/>
      <c r="B19" s="65"/>
      <c r="C19" s="65"/>
      <c r="D19" s="65"/>
      <c r="E19" s="65"/>
      <c r="F19" s="65"/>
      <c r="G19" s="65"/>
      <c r="H19" s="65"/>
      <c r="I19" s="65"/>
      <c r="J19" s="65"/>
      <c r="K19" s="17"/>
      <c r="L19" s="17"/>
      <c r="M19" s="12"/>
      <c r="N19" s="7"/>
    </row>
    <row r="20" spans="1:14">
      <c r="A20" s="65"/>
      <c r="B20" s="65"/>
      <c r="C20" s="65"/>
      <c r="D20" s="65"/>
      <c r="E20" s="65"/>
      <c r="F20" s="65"/>
      <c r="G20" s="65"/>
      <c r="H20" s="65"/>
      <c r="I20" s="65"/>
      <c r="J20" s="65"/>
      <c r="K20" s="17"/>
      <c r="L20" s="17"/>
      <c r="M20" s="12"/>
      <c r="N20" s="7"/>
    </row>
    <row r="21" spans="1:14">
      <c r="A21" s="65"/>
      <c r="B21" s="65"/>
      <c r="C21" s="65"/>
      <c r="D21" s="65"/>
      <c r="E21" s="65"/>
      <c r="F21" s="65"/>
      <c r="G21" s="65"/>
      <c r="H21" s="65"/>
      <c r="I21" s="65"/>
      <c r="J21" s="65"/>
      <c r="K21" s="17"/>
      <c r="L21" s="17"/>
      <c r="M21" s="12"/>
      <c r="N21" s="7"/>
    </row>
    <row r="22" spans="1:14">
      <c r="A22" s="65"/>
      <c r="B22" s="65"/>
      <c r="C22" s="65"/>
      <c r="D22" s="65"/>
      <c r="E22" s="65"/>
      <c r="F22" s="65"/>
      <c r="G22" s="65"/>
      <c r="H22" s="65"/>
      <c r="I22" s="65"/>
      <c r="J22" s="65"/>
      <c r="K22" s="17"/>
      <c r="L22" s="17"/>
      <c r="M22" s="12"/>
      <c r="N22" s="7"/>
    </row>
    <row r="23" spans="1:14">
      <c r="A23" s="65"/>
      <c r="B23" s="65"/>
      <c r="C23" s="65"/>
      <c r="D23" s="67"/>
      <c r="E23" s="67"/>
      <c r="F23" s="84"/>
      <c r="G23" s="67"/>
      <c r="H23" s="84"/>
      <c r="I23" s="65"/>
      <c r="J23" s="67"/>
      <c r="K23" s="17"/>
      <c r="L23" s="17"/>
      <c r="M23" s="12"/>
      <c r="N23" s="7"/>
    </row>
    <row r="24" spans="1:14">
      <c r="A24" s="65"/>
      <c r="B24" s="12"/>
      <c r="C24" s="12"/>
      <c r="D24" s="9"/>
      <c r="E24" s="9"/>
      <c r="F24" s="12"/>
      <c r="G24" s="12"/>
      <c r="H24" s="12"/>
      <c r="I24" s="12"/>
      <c r="J24" s="12"/>
      <c r="K24" s="17"/>
      <c r="L24" s="17"/>
      <c r="M24" s="12"/>
      <c r="N24" s="7"/>
    </row>
    <row r="25" spans="1:14">
      <c r="A25" s="12"/>
      <c r="B25" s="12"/>
      <c r="C25" s="12"/>
      <c r="D25" s="12"/>
      <c r="E25" s="12"/>
      <c r="F25" s="12"/>
      <c r="G25" s="12"/>
      <c r="H25" s="12"/>
      <c r="I25" s="12"/>
      <c r="J25" s="12"/>
      <c r="K25" s="12"/>
      <c r="L25" s="12"/>
      <c r="M25" s="12"/>
      <c r="N25" s="7"/>
    </row>
    <row r="26" spans="1:14">
      <c r="A26" s="12"/>
      <c r="B26" s="12"/>
      <c r="C26" s="12"/>
      <c r="D26" s="12"/>
      <c r="E26" s="12"/>
      <c r="F26" s="12"/>
      <c r="G26" s="12"/>
      <c r="H26" s="12"/>
      <c r="I26" s="12"/>
      <c r="J26" s="12"/>
      <c r="K26" s="12"/>
      <c r="L26" s="12"/>
      <c r="M26" s="12"/>
      <c r="N26" s="7"/>
    </row>
    <row r="27" spans="1:14">
      <c r="A27" s="12"/>
      <c r="B27" s="12"/>
      <c r="C27" s="12"/>
      <c r="D27" s="12"/>
      <c r="E27" s="12"/>
      <c r="F27" s="17"/>
      <c r="G27" s="18"/>
      <c r="H27" s="12"/>
      <c r="I27" s="12"/>
      <c r="J27" s="12"/>
      <c r="K27" s="12"/>
      <c r="L27" s="12"/>
      <c r="M27" s="12"/>
      <c r="N27" s="7"/>
    </row>
    <row r="28" spans="1:14">
      <c r="A28" s="12"/>
      <c r="B28" s="9"/>
      <c r="C28" s="9"/>
      <c r="D28" s="9"/>
      <c r="E28" s="9"/>
      <c r="F28" s="12"/>
      <c r="G28" s="12"/>
      <c r="H28" s="12"/>
      <c r="I28" s="12"/>
      <c r="J28" s="12"/>
      <c r="K28" s="12"/>
      <c r="L28" s="12"/>
      <c r="M28" s="12"/>
      <c r="N28" s="7"/>
    </row>
    <row r="29" spans="1:14">
      <c r="A29" s="9"/>
      <c r="B29" s="12"/>
      <c r="C29" s="12"/>
      <c r="D29" s="12"/>
      <c r="E29" s="12"/>
      <c r="F29" s="12"/>
      <c r="G29" s="12"/>
      <c r="H29" s="12"/>
      <c r="I29" s="12"/>
      <c r="J29" s="12"/>
      <c r="K29" s="12"/>
      <c r="L29" s="12"/>
      <c r="M29" s="12"/>
      <c r="N29" s="7"/>
    </row>
    <row r="30" spans="1:14">
      <c r="A30" s="12"/>
      <c r="B30" s="12"/>
      <c r="C30" s="12"/>
      <c r="D30" s="12"/>
      <c r="E30" s="12"/>
      <c r="F30" s="12"/>
      <c r="G30" s="12"/>
      <c r="H30" s="12"/>
      <c r="I30" s="12"/>
      <c r="J30" s="12"/>
      <c r="K30" s="12"/>
      <c r="L30" s="12"/>
      <c r="M30" s="12"/>
      <c r="N30" s="7"/>
    </row>
    <row r="31" spans="1:14">
      <c r="A31" s="12"/>
      <c r="B31" s="12"/>
      <c r="C31" s="12"/>
      <c r="D31" s="12"/>
      <c r="E31" s="12"/>
      <c r="F31" s="12"/>
      <c r="G31" s="12"/>
      <c r="H31" s="12"/>
      <c r="I31" s="12"/>
      <c r="J31" s="12"/>
      <c r="K31" s="12"/>
      <c r="L31" s="12"/>
      <c r="M31" s="12"/>
      <c r="N31" s="7"/>
    </row>
    <row r="32" spans="1:14">
      <c r="A32" s="12"/>
      <c r="B32" s="12"/>
      <c r="C32" s="12"/>
      <c r="D32" s="12"/>
      <c r="E32" s="12"/>
      <c r="F32" s="12"/>
      <c r="G32" s="12"/>
      <c r="H32" s="12"/>
      <c r="I32" s="12"/>
      <c r="J32" s="12"/>
      <c r="K32" s="12"/>
      <c r="L32" s="12"/>
      <c r="M32" s="12"/>
      <c r="N32" s="7"/>
    </row>
    <row r="33" spans="1:14">
      <c r="A33" s="12"/>
      <c r="B33" s="12"/>
      <c r="C33" s="12"/>
      <c r="D33" s="12"/>
      <c r="E33" s="12"/>
      <c r="F33" s="12"/>
      <c r="G33" s="12"/>
      <c r="H33" s="12"/>
      <c r="I33" s="12"/>
      <c r="J33" s="12"/>
      <c r="K33" s="12"/>
      <c r="L33" s="12"/>
      <c r="M33" s="12"/>
      <c r="N33" s="7"/>
    </row>
    <row r="34" spans="1:14">
      <c r="A34" s="12"/>
      <c r="B34" s="12"/>
      <c r="C34" s="12"/>
      <c r="D34" s="12"/>
      <c r="E34" s="12"/>
      <c r="F34" s="12"/>
      <c r="G34" s="12"/>
      <c r="H34" s="12"/>
      <c r="I34" s="12"/>
      <c r="J34" s="12"/>
      <c r="K34" s="12"/>
      <c r="L34" s="12"/>
      <c r="M34" s="12"/>
      <c r="N34" s="7"/>
    </row>
    <row r="35" spans="1:14">
      <c r="A35" s="3"/>
      <c r="M35" s="3"/>
    </row>
  </sheetData>
  <mergeCells count="2">
    <mergeCell ref="B5:D5"/>
    <mergeCell ref="B3:G3"/>
  </mergeCells>
  <pageMargins left="0.7" right="0.7" top="0.75" bottom="0.75" header="0.3" footer="0.3"/>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 2.1</vt:lpstr>
      <vt:lpstr>Fig 2.2</vt:lpstr>
      <vt:lpstr>Fig 2.3</vt:lpstr>
      <vt:lpstr>Fig 2.4</vt:lpstr>
      <vt:lpstr>Fig. 2.5</vt:lpstr>
      <vt:lpstr>Fig 2.6</vt:lpstr>
      <vt:lpstr>Fig 2.7</vt:lpstr>
      <vt:lpstr>Fig 2.8</vt:lpstr>
      <vt:lpstr>Fig 2.9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alexandras</dc:creator>
  <cp:lastModifiedBy>Simon M</cp:lastModifiedBy>
  <dcterms:created xsi:type="dcterms:W3CDTF">2017-06-19T10:24:08Z</dcterms:created>
  <dcterms:modified xsi:type="dcterms:W3CDTF">2017-06-20T16:37:25Z</dcterms:modified>
</cp:coreProperties>
</file>