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8" windowWidth="22980" windowHeight="9264" activeTab="9"/>
  </bookViews>
  <sheets>
    <sheet name="Fig. 5.1" sheetId="4" r:id="rId1"/>
    <sheet name="Fig. 5.2" sheetId="6" r:id="rId2"/>
    <sheet name="Fig. 5.3" sheetId="13" r:id="rId3"/>
    <sheet name="Fig. 5.4" sheetId="7" r:id="rId4"/>
    <sheet name="Fig. 5.6" sheetId="14" r:id="rId5"/>
    <sheet name="Fig. 5.7" sheetId="8" r:id="rId6"/>
    <sheet name="Fig. 5.8" sheetId="9" r:id="rId7"/>
    <sheet name="Fig. 5.9" sheetId="10" r:id="rId8"/>
    <sheet name="Fig. 5.10" sheetId="11" r:id="rId9"/>
    <sheet name="Fig. 5.11" sheetId="12"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 localSheetId="0">#REF!</definedName>
    <definedName name="\A" localSheetId="8">#REF!</definedName>
    <definedName name="\A" localSheetId="9">#REF!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B" localSheetId="0">#REF!</definedName>
    <definedName name="\B" localSheetId="8">#REF!</definedName>
    <definedName name="\B" localSheetId="9">#REF!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 localSheetId="0">#REF!</definedName>
    <definedName name="\C" localSheetId="8">#REF!</definedName>
    <definedName name="\C" localSheetId="9">#REF!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#REF!</definedName>
    <definedName name="\D" localSheetId="0">#REF!</definedName>
    <definedName name="\D" localSheetId="8">#REF!</definedName>
    <definedName name="\D" localSheetId="9">#REF!</definedName>
    <definedName name="\D" localSheetId="1">#REF!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#REF!</definedName>
    <definedName name="\E" localSheetId="0">#REF!</definedName>
    <definedName name="\E" localSheetId="8">#REF!</definedName>
    <definedName name="\E" localSheetId="9">#REF!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#REF!</definedName>
    <definedName name="\F" localSheetId="0">#REF!</definedName>
    <definedName name="\F" localSheetId="8">#REF!</definedName>
    <definedName name="\F" localSheetId="9">#REF!</definedName>
    <definedName name="\F" localSheetId="1">#REF!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#REF!</definedName>
    <definedName name="\G" localSheetId="0">#REF!</definedName>
    <definedName name="\G" localSheetId="8">#REF!</definedName>
    <definedName name="\G" localSheetId="9">#REF!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#REF!</definedName>
    <definedName name="\M" localSheetId="0">#REF!</definedName>
    <definedName name="\M" localSheetId="8">#REF!</definedName>
    <definedName name="\M" localSheetId="9">#REF!</definedName>
    <definedName name="\M" localSheetId="1">#REF!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#REF!</definedName>
    <definedName name="\Y" localSheetId="0">#REF!</definedName>
    <definedName name="\Y" localSheetId="8">#REF!</definedName>
    <definedName name="\Y" localSheetId="9">#REF!</definedName>
    <definedName name="\Y" localSheetId="1">#REF!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#REF!</definedName>
    <definedName name="\Z" localSheetId="0">#REF!</definedName>
    <definedName name="\Z" localSheetId="8">#REF!</definedName>
    <definedName name="\Z" localSheetId="9">#REF!</definedName>
    <definedName name="\Z" localSheetId="1">#REF!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#REF!</definedName>
    <definedName name="_EX9596" localSheetId="0">#REF!</definedName>
    <definedName name="_EX9596" localSheetId="8">#REF!</definedName>
    <definedName name="_EX9596" localSheetId="9">#REF!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#REF!</definedName>
    <definedName name="_xlnm._FilterDatabase" localSheetId="0" hidden="1">'Fig. 5.1'!$B$7:$E$13</definedName>
    <definedName name="_xlnm._FilterDatabase" localSheetId="2" hidden="1">'Fig. 5.3'!$B$6:$C$12</definedName>
    <definedName name="_xlnm._FilterDatabase" localSheetId="3" hidden="1">'Fig. 5.4'!#REF!</definedName>
    <definedName name="_xlnm._FilterDatabase" localSheetId="5" hidden="1">'Fig. 5.7'!#REF!</definedName>
    <definedName name="_Key1" localSheetId="0" hidden="1">#REF!</definedName>
    <definedName name="_Key1" localSheetId="8" hidden="1">#REF!</definedName>
    <definedName name="_Key1" localSheetId="9"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hidden="1">#REF!</definedName>
    <definedName name="_Order1" hidden="1">255</definedName>
    <definedName name="_Sort" localSheetId="0" hidden="1">#REF!</definedName>
    <definedName name="_Sort" localSheetId="8" hidden="1">#REF!</definedName>
    <definedName name="_Sort" localSheetId="9"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hidden="1">#REF!</definedName>
    <definedName name="a" localSheetId="0">#REF!</definedName>
    <definedName name="a" localSheetId="8">#REF!</definedName>
    <definedName name="a" localSheetId="9">#REF!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adrra" localSheetId="0">#REF!</definedName>
    <definedName name="adrra" localSheetId="8">#REF!</definedName>
    <definedName name="adrra" localSheetId="9">#REF!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#REF!</definedName>
    <definedName name="adsadrr" localSheetId="0" hidden="1">#REF!</definedName>
    <definedName name="adsadrr" localSheetId="8" hidden="1">#REF!</definedName>
    <definedName name="adsadrr" localSheetId="9"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hidden="1">#REF!</definedName>
    <definedName name="ALLBIRR" localSheetId="0">#REF!</definedName>
    <definedName name="ALLBIRR" localSheetId="8">#REF!</definedName>
    <definedName name="ALLBIRR" localSheetId="9">#REF!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#REF!</definedName>
    <definedName name="AllData" localSheetId="0">#REF!</definedName>
    <definedName name="AllData" localSheetId="8">#REF!</definedName>
    <definedName name="AllData" localSheetId="9">#REF!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#REF!</definedName>
    <definedName name="ALLSDR" localSheetId="0">#REF!</definedName>
    <definedName name="ALLSDR" localSheetId="8">#REF!</definedName>
    <definedName name="ALLSDR" localSheetId="9">#REF!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#REF!</definedName>
    <definedName name="asdrae" localSheetId="0" hidden="1">#REF!</definedName>
    <definedName name="asdrae" localSheetId="8" hidden="1">#REF!</definedName>
    <definedName name="asdrae" localSheetId="9"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hidden="1">#REF!</definedName>
    <definedName name="asdrra" localSheetId="0">#REF!</definedName>
    <definedName name="asdrra" localSheetId="8">#REF!</definedName>
    <definedName name="asdrra" localSheetId="9">#REF!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#REF!</definedName>
    <definedName name="ase" localSheetId="0">#REF!</definedName>
    <definedName name="ase" localSheetId="8">#REF!</definedName>
    <definedName name="ase" localSheetId="9">#REF!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#REF!</definedName>
    <definedName name="aser" localSheetId="0">#REF!</definedName>
    <definedName name="aser" localSheetId="8">#REF!</definedName>
    <definedName name="aser" localSheetId="9">#REF!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#REF!</definedName>
    <definedName name="asraa" localSheetId="0">#REF!</definedName>
    <definedName name="asraa" localSheetId="8">#REF!</definedName>
    <definedName name="asraa" localSheetId="9">#REF!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#REF!</definedName>
    <definedName name="asrraa44" localSheetId="0">#REF!</definedName>
    <definedName name="asrraa44" localSheetId="8">#REF!</definedName>
    <definedName name="asrraa44" localSheetId="9">#REF!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#REF!</definedName>
    <definedName name="ASSUM" localSheetId="0">#REF!</definedName>
    <definedName name="ASSUM" localSheetId="8">#REF!</definedName>
    <definedName name="ASSUM" localSheetId="9">#REF!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8">#REF!</definedName>
    <definedName name="b" localSheetId="9">#REF!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c" localSheetId="0">#REF!</definedName>
    <definedName name="cc" localSheetId="8">#REF!</definedName>
    <definedName name="cc" localSheetId="9">#REF!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#REF!</definedName>
    <definedName name="countries" localSheetId="8">[2]lists!$A$2:$A$190</definedName>
    <definedName name="countries" localSheetId="9">[2]lists!$A$2:$A$190</definedName>
    <definedName name="countries" localSheetId="2">[2]lists!$A$2:$A$190</definedName>
    <definedName name="countries" localSheetId="3">[2]lists!$A$2:$A$190</definedName>
    <definedName name="countries">[3]lists!$A$2:$A$190</definedName>
    <definedName name="Crt" localSheetId="0">#REF!</definedName>
    <definedName name="Crt" localSheetId="8">#REF!</definedName>
    <definedName name="Crt" localSheetId="9">#REF!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#REF!</definedName>
    <definedName name="DACcountries" localSheetId="2">'[4]2011 DAC deflators'!$A$5:$A$28</definedName>
    <definedName name="DACcountries">'[4]2011 DAC deflators'!$A$5:$A$28</definedName>
    <definedName name="Daily_Depreciation">'[1]Inter-Bank'!$E$5</definedName>
    <definedName name="Data">[5]sheet0!$C$2</definedName>
    <definedName name="Dataset" localSheetId="0">#REF!</definedName>
    <definedName name="Dataset" localSheetId="8">#REF!</definedName>
    <definedName name="Dataset" localSheetId="9">#REF!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#REF!</definedName>
    <definedName name="dd" localSheetId="0">#REF!</definedName>
    <definedName name="dd" localSheetId="8">#REF!</definedName>
    <definedName name="dd" localSheetId="9">#REF!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#REF!</definedName>
    <definedName name="Deal_Date">'[1]Inter-Bank'!$B$5</definedName>
    <definedName name="DEBT" localSheetId="0">#REF!</definedName>
    <definedName name="DEBT" localSheetId="8">#REF!</definedName>
    <definedName name="DEBT" localSheetId="9">#REF!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#REF!</definedName>
    <definedName name="developing_countries" localSheetId="8">'[6]country selector'!$AB$8:$AB$181</definedName>
    <definedName name="developing_countries" localSheetId="9">'[6]country selector'!$AB$8:$AB$181</definedName>
    <definedName name="developing_countries" localSheetId="2">'[6]country selector'!$AB$8:$AB$181</definedName>
    <definedName name="developing_countries" localSheetId="3">'[6]country selector'!$AB$8:$AB$181</definedName>
    <definedName name="developing_countries">'[7]country selector'!$AB$8:$AB$181</definedName>
    <definedName name="developingcountries" localSheetId="0">#REF!</definedName>
    <definedName name="developingcountries" localSheetId="8">#REF!</definedName>
    <definedName name="developingcountries" localSheetId="9">#REF!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#REF!</definedName>
    <definedName name="Donors" localSheetId="0">#REF!</definedName>
    <definedName name="Donors" localSheetId="8">#REF!</definedName>
    <definedName name="Donors" localSheetId="9">#REF!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#REF!</definedName>
    <definedName name="ee" localSheetId="0">#REF!</definedName>
    <definedName name="ee" localSheetId="8">#REF!</definedName>
    <definedName name="ee" localSheetId="9">#REF!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#REF!</definedName>
    <definedName name="govtexpgroups" localSheetId="8">[8]Groups!$G$4:$G$9</definedName>
    <definedName name="govtexpgroups" localSheetId="9">[8]Groups!$G$4:$G$9</definedName>
    <definedName name="govtexpgroups" localSheetId="2">[8]Groups!$G$4:$G$9</definedName>
    <definedName name="govtexpgroups" localSheetId="3">[8]Groups!$G$4:$G$9</definedName>
    <definedName name="govtexpgroups">[9]Groups!$G$4:$G$9</definedName>
    <definedName name="Highest_Inter_Bank_Rate">'[1]Inter-Bank'!$L$5</definedName>
    <definedName name="INTEREST" localSheetId="0">#REF!</definedName>
    <definedName name="INTEREST" localSheetId="8">#REF!</definedName>
    <definedName name="INTEREST" localSheetId="9">#REF!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#REF!</definedName>
    <definedName name="Lowest_Inter_Bank_Rate">'[1]Inter-Bank'!$M$5</definedName>
    <definedName name="MEDTERM" localSheetId="0">#REF!</definedName>
    <definedName name="MEDTERM" localSheetId="8">#REF!</definedName>
    <definedName name="MEDTERM" localSheetId="9">#REF!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#REF!</definedName>
    <definedName name="nmBlankCell" localSheetId="0">#REF!</definedName>
    <definedName name="nmBlankCell" localSheetId="8">#REF!</definedName>
    <definedName name="nmBlankCell" localSheetId="9">#REF!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#REF!</definedName>
    <definedName name="nmBlankRow" localSheetId="0">#REF!</definedName>
    <definedName name="nmBlankRow" localSheetId="8">#REF!</definedName>
    <definedName name="nmBlankRow" localSheetId="9">#REF!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#REF!</definedName>
    <definedName name="nmColumnHeader" localSheetId="0">#REF!</definedName>
    <definedName name="nmColumnHeader" localSheetId="8">#REF!</definedName>
    <definedName name="nmColumnHeader" localSheetId="9">#REF!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#REF!</definedName>
    <definedName name="nmData" localSheetId="0">#REF!</definedName>
    <definedName name="nmData" localSheetId="8">#REF!</definedName>
    <definedName name="nmData" localSheetId="9">#REF!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#REF!</definedName>
    <definedName name="nmIndexTable" localSheetId="0">#REF!</definedName>
    <definedName name="nmIndexTable" localSheetId="8">#REF!</definedName>
    <definedName name="nmIndexTable" localSheetId="9">#REF!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#REF!</definedName>
    <definedName name="nmReportFooter" localSheetId="0">#REF!</definedName>
    <definedName name="nmReportFooter" localSheetId="8">#REF!</definedName>
    <definedName name="nmReportFooter" localSheetId="9">#REF!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#REF!</definedName>
    <definedName name="nmReportHeader" localSheetId="0">#REF!:R0</definedName>
    <definedName name="nmReportHeader" localSheetId="8">#REF!:R0</definedName>
    <definedName name="nmReportHeader" localSheetId="9">#REF!:R0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#REF!:R0</definedName>
    <definedName name="nmReportNotes" localSheetId="0">#REF!</definedName>
    <definedName name="nmReportNotes" localSheetId="8">#REF!</definedName>
    <definedName name="nmReportNotes" localSheetId="9">#REF!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#REF!</definedName>
    <definedName name="nmRowHeader" localSheetId="0">#REF!</definedName>
    <definedName name="nmRowHeader" localSheetId="8">#REF!</definedName>
    <definedName name="nmRowHeader" localSheetId="9">#REF!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#REF!</definedName>
    <definedName name="_xlnm.Print_Area">[10]MONTHLY!$A$2:$U$25,[10]MONTHLY!$A$29:$U$66,[10]MONTHLY!$A$71:$U$124,[10]MONTHLY!$A$127:$U$180,[10]MONTHLY!$A$183:$U$238,[10]MONTHLY!$A$244:$U$287,[10]MONTHLY!$A$291:$U$330</definedName>
    <definedName name="Print_Area_MI" localSheetId="0">#REF!</definedName>
    <definedName name="Print_Area_MI" localSheetId="8">#REF!</definedName>
    <definedName name="Print_Area_MI" localSheetId="9">#REF!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#REF!</definedName>
    <definedName name="_xlnm.Print_Titles" localSheetId="0">#REF!</definedName>
    <definedName name="_xlnm.Print_Titles" localSheetId="8">#REF!</definedName>
    <definedName name="_xlnm.Print_Titles" localSheetId="9">#REF!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#REF!</definedName>
    <definedName name="qrtdata2" localSheetId="0">'[11]Authnot Prelim'!#REF!</definedName>
    <definedName name="qrtdata2" localSheetId="8">'[11]Authnot Prelim'!#REF!</definedName>
    <definedName name="qrtdata2" localSheetId="9">'[11]Authnot Prelim'!#REF!</definedName>
    <definedName name="qrtdata2" localSheetId="1">'[11]Authnot Prelim'!#REF!</definedName>
    <definedName name="qrtdata2" localSheetId="2">'[11]Authnot Prelim'!#REF!</definedName>
    <definedName name="qrtdata2" localSheetId="3">'[11]Authnot Prelim'!#REF!</definedName>
    <definedName name="qrtdata2" localSheetId="4">'[11]Authnot Prelim'!#REF!</definedName>
    <definedName name="qrtdata2" localSheetId="5">'[11]Authnot Prelim'!#REF!</definedName>
    <definedName name="qrtdata2" localSheetId="6">'[11]Authnot Prelim'!#REF!</definedName>
    <definedName name="qrtdata2" localSheetId="7">'[11]Authnot Prelim'!#REF!</definedName>
    <definedName name="qrtdata2">'[11]Authnot Prelim'!#REF!</definedName>
    <definedName name="QtrData" localSheetId="0">'[11]Authnot Prelim'!#REF!</definedName>
    <definedName name="QtrData" localSheetId="8">'[11]Authnot Prelim'!#REF!</definedName>
    <definedName name="QtrData" localSheetId="9">'[11]Authnot Prelim'!#REF!</definedName>
    <definedName name="QtrData" localSheetId="1">'[11]Authnot Prelim'!#REF!</definedName>
    <definedName name="QtrData" localSheetId="2">'[11]Authnot Prelim'!#REF!</definedName>
    <definedName name="QtrData" localSheetId="3">'[11]Authnot Prelim'!#REF!</definedName>
    <definedName name="QtrData" localSheetId="4">'[11]Authnot Prelim'!#REF!</definedName>
    <definedName name="QtrData" localSheetId="5">'[11]Authnot Prelim'!#REF!</definedName>
    <definedName name="QtrData" localSheetId="6">'[11]Authnot Prelim'!#REF!</definedName>
    <definedName name="QtrData" localSheetId="7">'[11]Authnot Prelim'!#REF!</definedName>
    <definedName name="QtrData">'[11]Authnot Prelim'!#REF!</definedName>
    <definedName name="raaesrr" localSheetId="0">#REF!</definedName>
    <definedName name="raaesrr" localSheetId="8">#REF!</definedName>
    <definedName name="raaesrr" localSheetId="9">#REF!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#REF!</definedName>
    <definedName name="raas" localSheetId="0">#REF!</definedName>
    <definedName name="raas" localSheetId="8">#REF!</definedName>
    <definedName name="raas" localSheetId="9">#REF!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#REF!</definedName>
    <definedName name="Regions" localSheetId="8">'[12]OECD ODA Recipients'!$A$5:$C$187</definedName>
    <definedName name="Regions" localSheetId="9">'[12]OECD ODA Recipients'!$A$5:$C$187</definedName>
    <definedName name="Regions" localSheetId="2">'[12]OECD ODA Recipients'!$A$5:$C$187</definedName>
    <definedName name="Regions" localSheetId="3">'[12]OECD ODA Recipients'!$A$5:$C$187</definedName>
    <definedName name="Regions">'[13]OECD ODA Recipients'!$A$5:$C$187</definedName>
    <definedName name="rrasrra" localSheetId="0">#REF!</definedName>
    <definedName name="rrasrra" localSheetId="8">#REF!</definedName>
    <definedName name="rrasrra" localSheetId="9">#REF!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#REF!</definedName>
    <definedName name="Spread_Between_Highest_and_Lowest_Rates">'[1]Inter-Bank'!$N$5</definedName>
    <definedName name="ss" localSheetId="0">#REF!</definedName>
    <definedName name="ss" localSheetId="8">#REF!</definedName>
    <definedName name="ss" localSheetId="9">#REF!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#REF!</definedName>
    <definedName name="Table_3.5b" localSheetId="0">#REF!</definedName>
    <definedName name="Table_3.5b" localSheetId="8">#REF!</definedName>
    <definedName name="Table_3.5b" localSheetId="9">#REF!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#REF!</definedName>
    <definedName name="table1" localSheetId="0">#REF!</definedName>
    <definedName name="table1" localSheetId="8">#REF!</definedName>
    <definedName name="table1" localSheetId="9">#REF!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 localSheetId="7">#REF!</definedName>
    <definedName name="table1">#REF!</definedName>
    <definedName name="TOC" localSheetId="0">#REF!</definedName>
    <definedName name="TOC" localSheetId="8">#REF!</definedName>
    <definedName name="TOC" localSheetId="9">#REF!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#REF!</definedName>
    <definedName name="tt" localSheetId="0">#REF!</definedName>
    <definedName name="tt" localSheetId="8">#REF!</definedName>
    <definedName name="tt" localSheetId="9">#REF!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#REF!</definedName>
    <definedName name="tta" localSheetId="0">#REF!</definedName>
    <definedName name="tta" localSheetId="8">#REF!</definedName>
    <definedName name="tta" localSheetId="9">#REF!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#REF!</definedName>
    <definedName name="ttaa" localSheetId="0">#REF!</definedName>
    <definedName name="ttaa" localSheetId="8">#REF!</definedName>
    <definedName name="ttaa" localSheetId="9">#REF!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#REF!</definedName>
    <definedName name="USSR" localSheetId="0">#REF!</definedName>
    <definedName name="USSR" localSheetId="8">#REF!</definedName>
    <definedName name="USSR" localSheetId="9">#REF!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#REF!</definedName>
    <definedName name="Weekly_Depreciation">'[1]Inter-Bank'!$I$5</definedName>
    <definedName name="Weighted_Average_Inter_Bank_Exchange_Rate">'[1]Inter-Bank'!$C$5</definedName>
    <definedName name="years" localSheetId="8">[2]lists!$B$2:$B$15</definedName>
    <definedName name="years" localSheetId="9">[2]lists!$B$2:$B$15</definedName>
    <definedName name="years" localSheetId="2">[2]lists!$B$2:$B$15</definedName>
    <definedName name="years" localSheetId="3">[2]lists!$B$2:$B$15</definedName>
    <definedName name="years">[3]lists!$B$2:$B$15</definedName>
    <definedName name="zrrae" localSheetId="0">#REF!</definedName>
    <definedName name="zrrae" localSheetId="8">#REF!</definedName>
    <definedName name="zrrae" localSheetId="9">#REF!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#REF!</definedName>
    <definedName name="zzrr" localSheetId="0">#REF!</definedName>
    <definedName name="zzrr" localSheetId="8">#REF!</definedName>
    <definedName name="zzrr" localSheetId="9">#REF!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#REF!</definedName>
  </definedNames>
  <calcPr calcId="125725"/>
</workbook>
</file>

<file path=xl/calcChain.xml><?xml version="1.0" encoding="utf-8"?>
<calcChain xmlns="http://schemas.openxmlformats.org/spreadsheetml/2006/main">
  <c r="F19" i="12"/>
  <c r="C19"/>
  <c r="G10" i="8" l="1"/>
  <c r="G11"/>
  <c r="G12"/>
  <c r="G13"/>
  <c r="G14"/>
  <c r="G15"/>
  <c r="G16"/>
  <c r="G9"/>
  <c r="D17"/>
  <c r="E17"/>
  <c r="F17"/>
  <c r="H17"/>
  <c r="C17"/>
  <c r="G17" l="1"/>
  <c r="E13" i="7" l="1"/>
  <c r="B21" i="4" l="1"/>
</calcChain>
</file>

<file path=xl/sharedStrings.xml><?xml version="1.0" encoding="utf-8"?>
<sst xmlns="http://schemas.openxmlformats.org/spreadsheetml/2006/main" count="187" uniqueCount="120">
  <si>
    <t>Title:</t>
  </si>
  <si>
    <t>Figure 5.1: Funding channels of international humanitarian assistance, 2015</t>
  </si>
  <si>
    <t>Source:</t>
  </si>
  <si>
    <t>Notes:</t>
  </si>
  <si>
    <t>Donor</t>
  </si>
  <si>
    <t>First-level recipient</t>
  </si>
  <si>
    <t>Governments</t>
  </si>
  <si>
    <t>OECD DAC governments</t>
  </si>
  <si>
    <t xml:space="preserve">Channel </t>
  </si>
  <si>
    <t>DAC</t>
  </si>
  <si>
    <t>Other governments</t>
  </si>
  <si>
    <t>Total</t>
  </si>
  <si>
    <t>Multilateral organisations</t>
  </si>
  <si>
    <t>NGOs</t>
  </si>
  <si>
    <t>RCRC</t>
  </si>
  <si>
    <t>Public sector</t>
  </si>
  <si>
    <t>Other</t>
  </si>
  <si>
    <t>Private</t>
  </si>
  <si>
    <t xml:space="preserve">Total </t>
  </si>
  <si>
    <t>Total international humanitarian response</t>
  </si>
  <si>
    <t>Development Initiatives based on Organisation for Economic Co-operation and Development (OECD) Development Assistance Committee (DAC), UN Office for the Coordination of Humanitarian Affairs (OCHA) Financial Tracking Service (FTS) and , UN Central Emergency Response Fund (CERF) data and Development Initiatives' unique dataset for private contributions.</t>
  </si>
  <si>
    <t>RCRC: International Red Cross and Red Crescent Movement. First-level recipient data from government donors and EU institutions uses OECD DAC Creditor Reporting System (CRS), UN CERF and UN OCHA FTS data.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on private contributions for humanitarian assistance. This figure cannot be cross referenced with Figure 5.4, which uses data from UN OCHA FTS only. The data used in Figures 2.4 and 2.5 refers primarily to emergency appeals, rather than a broader spectrum of programmatic work, and is sourced bilaterally from IFRC and ICRC reports. It therefore differs from data reported to OECD DAC and UN FTS.</t>
  </si>
  <si>
    <t>Values are in US$ billions</t>
  </si>
  <si>
    <t>Figure 5.2: International humanitarian assistance and humanitarian-related contributions to eight UN agencies, 2011–2016</t>
  </si>
  <si>
    <t>Sources:</t>
  </si>
  <si>
    <t>Development Initiatives based on annual reports and data provided bilaterally by UN agencies.</t>
  </si>
  <si>
    <t>Values are in constant US$ billions</t>
  </si>
  <si>
    <t>Agency</t>
  </si>
  <si>
    <t>FAO</t>
  </si>
  <si>
    <t>IOM</t>
  </si>
  <si>
    <t>UN OCHA</t>
  </si>
  <si>
    <t>WFP</t>
  </si>
  <si>
    <t>WHO</t>
  </si>
  <si>
    <t>UNHCR</t>
  </si>
  <si>
    <t>UNICEF</t>
  </si>
  <si>
    <t>UNRWA</t>
  </si>
  <si>
    <t>The calculation comprises earmarked and unearmarked humanitarian assistance and humanitarian-related contributions given to Food and Agricultural Organization (FAO), International Organisation for Migration (IOM), UN OCHA, UNHCR, UNICEF, UN Relief and Works Agency for Palestinian Refugees in the Near East (UNRWA), World Food Programme (WFP) and World Health Organization (WHO). WFP figures represent total allocations to humanitarian operations as funding cannot be disaggregated by humanitarian and non-humanitarian contributions; further funding may be in the pipeline, but not yet recorded against humanitarian programmes. 2016 data for all agencies is preliminary and may be revised. The data used in this analysis differs from data used in Figure 5.1. Data is in constant 2015 prices.</t>
  </si>
  <si>
    <t>International responders</t>
  </si>
  <si>
    <t>Internationally affiliated NGOs</t>
  </si>
  <si>
    <t>Local NGOs</t>
  </si>
  <si>
    <t>Local government</t>
  </si>
  <si>
    <t>RCRC national societies</t>
  </si>
  <si>
    <t>National and local responders</t>
  </si>
  <si>
    <t>National NGOs</t>
  </si>
  <si>
    <t>National government</t>
  </si>
  <si>
    <t>Figure 5.4: Direct funding to local and national responders reported to UN OCHA FTS, 2016</t>
  </si>
  <si>
    <t>Development Initiatives based on UN OCHA FTS data.</t>
  </si>
  <si>
    <r>
      <t xml:space="preserve">RCRC: International Red Cross and Red Crescent Movement. Government authorities in Greece, Bulgaria and Bahamas are counted as national responders since they received international humanitarian assistance in 2016. RCRC National Societies that received international humanitarian assistance to respond to domestic crises are included. For organisation coding methodology, see </t>
    </r>
    <r>
      <rPr>
        <i/>
        <sz val="10.5"/>
        <color theme="1"/>
        <rFont val="Arial"/>
        <family val="2"/>
      </rPr>
      <t>Methodology and definitions</t>
    </r>
    <r>
      <rPr>
        <sz val="10.5"/>
        <color theme="1"/>
        <rFont val="Arial"/>
        <family val="2"/>
      </rPr>
      <t>. Data is in current prices.</t>
    </r>
  </si>
  <si>
    <t>Organisation type</t>
  </si>
  <si>
    <t>US$ millions</t>
  </si>
  <si>
    <t>Southern international NGOs</t>
  </si>
  <si>
    <t>Figure 5.7: First- and second-level recipients of CERF funding, 2015</t>
  </si>
  <si>
    <t>UN Agency</t>
  </si>
  <si>
    <t>UNFPA</t>
  </si>
  <si>
    <t>Funding</t>
  </si>
  <si>
    <t>Other UN agencies</t>
  </si>
  <si>
    <t>Development Initiatives based on UN CERF data.</t>
  </si>
  <si>
    <t>INGO: international non-governmental organisation. NNGO: national non-governmental organisation. RCRC: International Red Cross Red Crescent Movement. UN agencies include: Food and Agriculture Organization (FAO), International Organization for Migration (IOM), UNHCR, UNICEF, UN Population Fund (UNFPA), World Food Programme (WFP) and World Health Organization (WHO). 'Other UN agencies' includes: UN Development Programme, UN Office for Project Services, UN Relief and Works Agency for Palestine Refugees in the Near East, UN Women. The UN agencies’ own classification of organisations, collated by CERF, is used for this analysis and differs from DI’s methodology used in Figures 5.3 and 5.4. Data is in current prices.</t>
  </si>
  <si>
    <t>Government</t>
  </si>
  <si>
    <t>INGO</t>
  </si>
  <si>
    <t>NNGO</t>
  </si>
  <si>
    <t>Sub-grants of 2015 CERF grants by organisation type</t>
  </si>
  <si>
    <t>CERF grants grand total</t>
  </si>
  <si>
    <t>Sub-grant total</t>
  </si>
  <si>
    <t>Recipient Codename</t>
  </si>
  <si>
    <t>UN agencies and other multilateral organisations</t>
  </si>
  <si>
    <t>Private organisations and corporations</t>
  </si>
  <si>
    <t>Local/national NGOs</t>
  </si>
  <si>
    <t>All other NGOs</t>
  </si>
  <si>
    <t>RCRC: International Red Cross and Red Crescent Movement. ‘Other’ includes: think tanks, academic and research institutions; national governments; foundations; unspecified organisations. Coding of organisations in receipt of funding from Turkey CBPF in 2016 is based on definitions used by CBPF Grant Management System. 'UN agencies and other multilateral organisations' includes the International Organization for Migration, which became a UN organisation in 2016. Data is in constant 2015 prices.</t>
  </si>
  <si>
    <t>Development Initiatives based on UN OCHA’s FTS data and Country-based pooled fund (CBPF) Grant Management System.</t>
  </si>
  <si>
    <t>Figure 5.8: UN-managed humanitarian country-based pooled funding by recipient type, 2012–2016</t>
  </si>
  <si>
    <t>Figure 5.9: Earmarked and unearmarked international humanitarian assistance and humanitarian-related contributions to eight UN agencies, 2011–2016</t>
  </si>
  <si>
    <t>Unearmarked funding % of total</t>
  </si>
  <si>
    <t>Unearmarked funding</t>
  </si>
  <si>
    <t>Earmarked funding</t>
  </si>
  <si>
    <t>The calculation comprises earmarked and unearmarked humanitarian assistance and humanitarian-related contributions given to UN OCHA, UNHCR, UN Relief and Works Agency for Palestinian Refugees in the Near East, World Food Programme, UNICEF, Food and Agricultural Organization (FAO), International Organisation for Migration (IOM) and World Health Organization. The data used in this analysis differs from data used in Figure 5.1. WFP figures represent total allocations to humanitarian operations as funding cannot be disaggregated by humanitarian and non-humanitarian contributions; further funding may be in the pipeline, but not yet recorded against humanitarian programmes. FAO data for 2011 and IOM data for 2016 are captured entirely as earmarked since a breakdown of earmarked and unearmarked funding is not available for those years. 2016 data for all agencies is preliminary and may be revised. Data is in constant 2015 prices.</t>
  </si>
  <si>
    <t xml:space="preserve">Title: </t>
  </si>
  <si>
    <t xml:space="preserve">Source: </t>
  </si>
  <si>
    <t>Cash</t>
  </si>
  <si>
    <t>Vouchers</t>
  </si>
  <si>
    <t>UN agencies</t>
  </si>
  <si>
    <t>Figure 5.10: Type of cash-based programming by organisation type, 2015</t>
  </si>
  <si>
    <t>Development Initiatives based on data supplied by agencies operating cash and voucher programmes.</t>
  </si>
  <si>
    <t>RCRC: International Red Cross and Red Crescent Movement. This data is partial and only represents organisations where an accurate breakdown is possible. UN agency funding includes data from the World Food Programme and UNHCR only. This figure excludes a US$3 million contribution directly implemented by a government agency. This analysis was initially published in a Development Initiatives/Overseas Development Institute report, but has been supplemented with additional data and subsequently amended.</t>
  </si>
  <si>
    <t>Destination country</t>
  </si>
  <si>
    <t>Syria</t>
  </si>
  <si>
    <t>Yemen</t>
  </si>
  <si>
    <t>Palestine</t>
  </si>
  <si>
    <t>Lebanon</t>
  </si>
  <si>
    <t>Jordan</t>
  </si>
  <si>
    <t>Iraq</t>
  </si>
  <si>
    <t>Sierra Leone</t>
  </si>
  <si>
    <t>Zimbabwe</t>
  </si>
  <si>
    <t>Liberia</t>
  </si>
  <si>
    <t>Uganda</t>
  </si>
  <si>
    <t>DRC</t>
  </si>
  <si>
    <t>Greece</t>
  </si>
  <si>
    <t>Haiti</t>
  </si>
  <si>
    <t>Malawi</t>
  </si>
  <si>
    <t xml:space="preserve">Other recipients </t>
  </si>
  <si>
    <t>Other recipients</t>
  </si>
  <si>
    <t>Figure 5.11: Ten countries receiving the most funding for humanitarian cash-based programming, 2015 and 2016</t>
  </si>
  <si>
    <t>DRC: Democratic Republic of the Congo. This does not include analysis on projects reported as containing a partial cash element. This analysis was initially published in a Development Initiatives/Overseas Development Institute report but has been supplemented with additional data and subsequently amended.</t>
  </si>
  <si>
    <t>% of total</t>
  </si>
  <si>
    <t>% of total to NGOs 2016</t>
  </si>
  <si>
    <t>Undefined</t>
  </si>
  <si>
    <t>International NGOs</t>
  </si>
  <si>
    <t>Figure 5.3: International humanitarian assistance channelled directly to NGOs, by category, 2016</t>
  </si>
  <si>
    <t>NGO category</t>
  </si>
  <si>
    <r>
      <t xml:space="preserve">Figure shows humanitarian assistance to each category of non-governmental organisation (NGO) as a percentage of the total humanitarian assistance channelled through NGOs; it does not show funding channelled to categories of NGOs as a percentage of total international humanitarian assistance. Circles are scaled by percentage. For definitions of different NGO types and details of our methodology, see </t>
    </r>
    <r>
      <rPr>
        <i/>
        <sz val="10.5"/>
        <color theme="1"/>
        <rFont val="Arial"/>
        <family val="2"/>
      </rPr>
      <t>Methodology and definitions</t>
    </r>
    <r>
      <rPr>
        <sz val="10.5"/>
        <color theme="1"/>
        <rFont val="Arial"/>
        <family val="2"/>
      </rPr>
      <t>. Data is in current prices.</t>
    </r>
  </si>
  <si>
    <t>2016 funding</t>
  </si>
  <si>
    <t>CERF</t>
  </si>
  <si>
    <t>CBPFs</t>
  </si>
  <si>
    <t>Values are in constant US$ millions</t>
  </si>
  <si>
    <t>Values are in current US$</t>
  </si>
  <si>
    <t>CBPF: country-based pooled funds – including emergency response funds and common humanitarian funds. Annual figures include carry-over from the previous year. Data is in constant 2015 prices.</t>
  </si>
  <si>
    <t>Development Initiatives based on UN OCHA FTS and UN CERF data.</t>
  </si>
  <si>
    <t>Figure 5.6: Total funding to UN-managed humanitarian pooled funds, 2007–2016</t>
  </si>
  <si>
    <t>Values are in US$ millions</t>
  </si>
</sst>
</file>

<file path=xl/styles.xml><?xml version="1.0" encoding="utf-8"?>
<styleSheet xmlns="http://schemas.openxmlformats.org/spreadsheetml/2006/main">
  <numFmts count="50">
    <numFmt numFmtId="41" formatCode="_-* #,##0_-;\-* #,##0_-;_-* &quot;-&quot;_-;_-@_-"/>
    <numFmt numFmtId="43" formatCode="_-* #,##0.00_-;\-* #,##0.00_-;_-* &quot;-&quot;??_-;_-@_-"/>
    <numFmt numFmtId="164" formatCode="0.0"/>
    <numFmt numFmtId="165" formatCode="0.0%"/>
    <numFmt numFmtId="166" formatCode="General_)"/>
    <numFmt numFmtId="167" formatCode="#,##0.00_);[Red]\-#,##0.00_);0.00_);@_)"/>
    <numFmt numFmtId="168" formatCode="_(* #,##0.00_);_(* \(#,##0.00\);_(* &quot;-&quot;??_);_(@_)"/>
    <numFmt numFmtId="169" formatCode="#,##0.0"/>
    <numFmt numFmtId="170" formatCode="#,##0.000"/>
    <numFmt numFmtId="171" formatCode="#\,##0."/>
    <numFmt numFmtId="172" formatCode="* _(#,##0.00_);[Red]* \(#,##0.00\);* _(&quot;-&quot;?_);@_)"/>
    <numFmt numFmtId="173" formatCode="_(&quot;$&quot;* #,##0.00_);_(&quot;$&quot;* \(#,##0.00\);_(&quot;$&quot;* &quot;-&quot;??_);_(@_)"/>
    <numFmt numFmtId="174" formatCode="\$\ * _(#,##0_);[Red]\$\ * \(#,##0\);\$\ * _(&quot;-&quot;?_);@_)"/>
    <numFmt numFmtId="175" formatCode="\$\ * _(#,##0.00_);[Red]\$\ * \(#,##0.00\);\$\ * _(&quot;-&quot;?_);@_)"/>
    <numFmt numFmtId="176" formatCode="[$EUR]\ * _(#,##0_);[Red][$EUR]\ * \(#,##0\);[$EUR]\ * _(&quot;-&quot;?_);@_)"/>
    <numFmt numFmtId="177" formatCode="[$EUR]\ * _(#,##0.00_);[Red][$EUR]\ * \(#,##0.00\);[$EUR]\ * _(&quot;-&quot;?_);@_)"/>
    <numFmt numFmtId="178" formatCode="\€\ * _(#,##0_);[Red]\€\ * \(#,##0\);\€\ * _(&quot;-&quot;?_);@_)"/>
    <numFmt numFmtId="179" formatCode="\€\ * _(#,##0.00_);[Red]\€\ * \(#,##0.00\);\€\ * _(&quot;-&quot;?_);@_)"/>
    <numFmt numFmtId="180" formatCode="[$GBP]\ * _(#,##0_);[Red][$GBP]\ * \(#,##0\);[$GBP]\ * _(&quot;-&quot;?_);@_)"/>
    <numFmt numFmtId="181" formatCode="[$GBP]\ * _(#,##0.00_);[Red][$GBP]\ * \(#,##0.00\);[$GBP]\ * _(&quot;-&quot;?_);@_)"/>
    <numFmt numFmtId="182" formatCode="\£\ * _(#,##0_);[Red]\£\ * \(#,##0\);\£\ * _(&quot;-&quot;?_);@_)"/>
    <numFmt numFmtId="183" formatCode="\£\ * _(#,##0.00_);[Red]\£\ * \(#,##0.00\);\£\ * _(&quot;-&quot;?_);@_)"/>
    <numFmt numFmtId="184" formatCode="[$USD]\ * _(#,##0_);[Red][$USD]\ * \(#,##0\);[$USD]\ * _(&quot;-&quot;?_);@_)"/>
    <numFmt numFmtId="185" formatCode="[$USD]\ * _(#,##0.00_);[Red][$USD]\ * \(#,##0.00\);[$USD]\ * _(&quot;-&quot;?_);@_)"/>
    <numFmt numFmtId="186" formatCode="&quot;$&quot;#."/>
    <numFmt numFmtId="187" formatCode="mmm\ yy_)"/>
    <numFmt numFmtId="188" formatCode="yyyy_)"/>
    <numFmt numFmtId="189" formatCode="_-* #,##0\ _F_B_-;\-* #,##0\ _F_B_-;_-* &quot;-&quot;\ _F_B_-;_-@_-"/>
    <numFmt numFmtId="190" formatCode="_-* #,##0.00\ _F_B_-;\-* #,##0.00\ _F_B_-;_-* &quot;-&quot;??\ _F_B_-;_-@_-"/>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 numFmtId="208" formatCode="_-* #,##0_-;\-* #,##0_-;_-* &quot;-&quot;??_-;_-@_-"/>
    <numFmt numFmtId="209" formatCode="_(* #,##0_);_(* \(#,##0\);_(* &quot;-&quot;??_);_(@_)"/>
    <numFmt numFmtId="210" formatCode="0.0000000000000"/>
    <numFmt numFmtId="211" formatCode="_-* #,##0.0_-;\-* #,##0.0_-;_-* &quot;-&quot;??_-;_-@_-"/>
  </numFmts>
  <fonts count="156">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1"/>
      <color rgb="FF0000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0.5"/>
      <color theme="1"/>
      <name val="Arial"/>
      <family val="2"/>
    </font>
    <font>
      <sz val="10.5"/>
      <color theme="1"/>
      <name val="Arial"/>
      <family val="2"/>
    </font>
    <font>
      <sz val="10.5"/>
      <color rgb="FFFF0000"/>
      <name val="Arial"/>
      <family val="2"/>
    </font>
    <font>
      <sz val="10.5"/>
      <name val="Arial"/>
      <family val="2"/>
    </font>
    <font>
      <b/>
      <sz val="10.5"/>
      <color rgb="FFFF0000"/>
      <name val="Arial"/>
      <family val="2"/>
    </font>
    <font>
      <i/>
      <sz val="10.5"/>
      <name val="Arial"/>
      <family val="2"/>
    </font>
    <font>
      <b/>
      <sz val="12"/>
      <color theme="1"/>
      <name val="Arial"/>
      <family val="2"/>
    </font>
    <font>
      <i/>
      <sz val="10.5"/>
      <color theme="1"/>
      <name val="Arial"/>
      <family val="2"/>
    </font>
    <font>
      <b/>
      <sz val="10.5"/>
      <color rgb="FF000000"/>
      <name val="Arial"/>
      <family val="2"/>
    </font>
    <font>
      <sz val="10.5"/>
      <color rgb="FF000000"/>
      <name val="Arial"/>
      <family val="2"/>
    </font>
    <font>
      <b/>
      <sz val="10.5"/>
      <name val="Arial"/>
      <family val="2"/>
    </font>
  </fonts>
  <fills count="8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theme="0"/>
        <bgColor indexed="64"/>
      </patternFill>
    </fill>
  </fills>
  <borders count="7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153">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8">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9" applyNumberFormat="0" applyAlignment="0" applyProtection="0"/>
    <xf numFmtId="0" fontId="32" fillId="52" borderId="20"/>
    <xf numFmtId="0" fontId="33" fillId="53" borderId="21">
      <alignment horizontal="right" vertical="top" wrapText="1"/>
    </xf>
    <xf numFmtId="166" fontId="34" fillId="0" borderId="0">
      <alignment vertical="top"/>
    </xf>
    <xf numFmtId="0" fontId="35" fillId="51" borderId="19" applyNumberFormat="0" applyAlignment="0" applyProtection="0"/>
    <xf numFmtId="0" fontId="36" fillId="51" borderId="19" applyNumberFormat="0" applyAlignment="0" applyProtection="0"/>
    <xf numFmtId="0" fontId="35" fillId="51" borderId="19" applyNumberFormat="0" applyAlignment="0" applyProtection="0"/>
    <xf numFmtId="0" fontId="35" fillId="51" borderId="19" applyNumberFormat="0" applyAlignment="0" applyProtection="0"/>
    <xf numFmtId="0" fontId="37" fillId="6" borderId="4" applyNumberFormat="0" applyAlignment="0" applyProtection="0"/>
    <xf numFmtId="0" fontId="36" fillId="51" borderId="19" applyNumberFormat="0" applyAlignment="0" applyProtection="0"/>
    <xf numFmtId="0" fontId="35" fillId="51" borderId="19" applyNumberFormat="0" applyAlignment="0" applyProtection="0"/>
    <xf numFmtId="0" fontId="35" fillId="51" borderId="19" applyNumberFormat="0" applyAlignment="0" applyProtection="0"/>
    <xf numFmtId="0" fontId="11" fillId="6" borderId="4" applyNumberFormat="0" applyAlignment="0" applyProtection="0"/>
    <xf numFmtId="0" fontId="35" fillId="51" borderId="19" applyNumberFormat="0" applyAlignment="0" applyProtection="0"/>
    <xf numFmtId="0" fontId="35" fillId="51" borderId="19" applyNumberFormat="0" applyAlignment="0" applyProtection="0"/>
    <xf numFmtId="0" fontId="35" fillId="51" borderId="19" applyNumberFormat="0" applyAlignment="0" applyProtection="0"/>
    <xf numFmtId="0" fontId="35" fillId="51" borderId="19" applyNumberFormat="0" applyAlignment="0" applyProtection="0"/>
    <xf numFmtId="0" fontId="35" fillId="51" borderId="19" applyNumberFormat="0" applyAlignment="0" applyProtection="0"/>
    <xf numFmtId="0" fontId="32" fillId="0" borderId="22"/>
    <xf numFmtId="0" fontId="38" fillId="0" borderId="23" applyNumberFormat="0" applyFill="0" applyAlignment="0" applyProtection="0"/>
    <xf numFmtId="0" fontId="39" fillId="54" borderId="24" applyNumberFormat="0" applyAlignment="0" applyProtection="0"/>
    <xf numFmtId="0" fontId="40" fillId="54" borderId="24" applyNumberFormat="0" applyAlignment="0" applyProtection="0"/>
    <xf numFmtId="0" fontId="39" fillId="54" borderId="24" applyNumberFormat="0" applyAlignment="0" applyProtection="0"/>
    <xf numFmtId="0" fontId="39" fillId="54" borderId="24" applyNumberFormat="0" applyAlignment="0" applyProtection="0"/>
    <xf numFmtId="0" fontId="41" fillId="7" borderId="7" applyNumberFormat="0" applyAlignment="0" applyProtection="0"/>
    <xf numFmtId="0" fontId="40" fillId="54" borderId="24" applyNumberFormat="0" applyAlignment="0" applyProtection="0"/>
    <xf numFmtId="0" fontId="39" fillId="54" borderId="24" applyNumberFormat="0" applyAlignment="0" applyProtection="0"/>
    <xf numFmtId="0" fontId="39" fillId="54" borderId="24" applyNumberFormat="0" applyAlignment="0" applyProtection="0"/>
    <xf numFmtId="0" fontId="13" fillId="7" borderId="7" applyNumberFormat="0" applyAlignment="0" applyProtection="0"/>
    <xf numFmtId="0" fontId="39" fillId="54" borderId="24" applyNumberFormat="0" applyAlignment="0" applyProtection="0"/>
    <xf numFmtId="0" fontId="39" fillId="54" borderId="24" applyNumberFormat="0" applyAlignment="0" applyProtection="0"/>
    <xf numFmtId="0" fontId="39" fillId="54" borderId="24" applyNumberFormat="0" applyAlignment="0" applyProtection="0"/>
    <xf numFmtId="0" fontId="39" fillId="54" borderId="24" applyNumberFormat="0" applyAlignment="0" applyProtection="0"/>
    <xf numFmtId="0" fontId="39" fillId="54" borderId="24" applyNumberFormat="0" applyAlignment="0" applyProtection="0"/>
    <xf numFmtId="167" fontId="42" fillId="0" borderId="0" applyNumberFormat="0" applyAlignment="0">
      <alignment vertical="center"/>
    </xf>
    <xf numFmtId="1" fontId="43" fillId="55" borderId="22">
      <alignment horizontal="right" vertical="center"/>
    </xf>
    <xf numFmtId="3" fontId="44" fillId="55" borderId="25">
      <alignment horizontal="right" vertical="center" indent="1"/>
    </xf>
    <xf numFmtId="3" fontId="44" fillId="56" borderId="25">
      <alignment horizontal="right" vertical="center" indent="1"/>
    </xf>
    <xf numFmtId="0" fontId="45" fillId="55" borderId="22">
      <alignment horizontal="right" vertical="center" indent="1"/>
    </xf>
    <xf numFmtId="3" fontId="46" fillId="55" borderId="25">
      <alignment horizontal="right" vertical="center" indent="1"/>
    </xf>
    <xf numFmtId="3" fontId="46" fillId="56" borderId="25">
      <alignment horizontal="right" vertical="center" indent="1"/>
    </xf>
    <xf numFmtId="0" fontId="44" fillId="55" borderId="25">
      <alignment horizontal="left" vertical="center" indent="1"/>
    </xf>
    <xf numFmtId="0" fontId="44" fillId="56" borderId="25">
      <alignment horizontal="left" vertical="center" indent="1"/>
    </xf>
    <xf numFmtId="0" fontId="18" fillId="55" borderId="26"/>
    <xf numFmtId="0" fontId="18" fillId="55" borderId="27">
      <alignment vertical="center"/>
    </xf>
    <xf numFmtId="0" fontId="18" fillId="57" borderId="27">
      <alignment vertical="center"/>
    </xf>
    <xf numFmtId="0" fontId="18" fillId="57" borderId="27">
      <alignment vertical="center"/>
    </xf>
    <xf numFmtId="0" fontId="43" fillId="58" borderId="22">
      <alignment horizontal="center" vertical="center"/>
    </xf>
    <xf numFmtId="0" fontId="43" fillId="59" borderId="25">
      <alignment horizontal="center" vertical="center"/>
    </xf>
    <xf numFmtId="0" fontId="43" fillId="60" borderId="25">
      <alignment horizontal="center" vertical="center"/>
    </xf>
    <xf numFmtId="0" fontId="43" fillId="60" borderId="25">
      <alignment horizontal="center" vertical="center"/>
    </xf>
    <xf numFmtId="0" fontId="47" fillId="61" borderId="25">
      <alignment horizontal="center" vertical="center"/>
    </xf>
    <xf numFmtId="0" fontId="47" fillId="62" borderId="25">
      <alignment horizontal="center" vertical="center"/>
    </xf>
    <xf numFmtId="0" fontId="47" fillId="62" borderId="25">
      <alignment horizontal="center" vertical="center"/>
    </xf>
    <xf numFmtId="0" fontId="47" fillId="63" borderId="25">
      <alignment horizontal="center" vertical="center"/>
    </xf>
    <xf numFmtId="0" fontId="47" fillId="64" borderId="25">
      <alignment horizontal="center" vertical="center"/>
    </xf>
    <xf numFmtId="0" fontId="47" fillId="64" borderId="25">
      <alignment horizontal="center" vertical="center"/>
    </xf>
    <xf numFmtId="1" fontId="43" fillId="55" borderId="22">
      <alignment horizontal="right" vertical="center"/>
    </xf>
    <xf numFmtId="3" fontId="44" fillId="55" borderId="25">
      <alignment horizontal="right" vertical="center" indent="1"/>
    </xf>
    <xf numFmtId="3" fontId="44" fillId="65" borderId="25">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22">
      <alignment horizontal="left" vertical="center" indent="1"/>
    </xf>
    <xf numFmtId="0" fontId="48" fillId="55" borderId="28">
      <alignment horizontal="left" vertical="center" indent="1"/>
    </xf>
    <xf numFmtId="0" fontId="48" fillId="55" borderId="29">
      <alignment horizontal="left" vertical="center" indent="1"/>
    </xf>
    <xf numFmtId="0" fontId="48" fillId="57" borderId="29">
      <alignment horizontal="left" vertical="center" indent="1"/>
    </xf>
    <xf numFmtId="0" fontId="48" fillId="57" borderId="29">
      <alignment horizontal="left" vertical="center" indent="1"/>
    </xf>
    <xf numFmtId="0" fontId="47" fillId="55" borderId="30">
      <alignment horizontal="left" vertical="center" indent="1"/>
    </xf>
    <xf numFmtId="0" fontId="47" fillId="55" borderId="31">
      <alignment horizontal="left" vertical="center" indent="1"/>
    </xf>
    <xf numFmtId="0" fontId="47" fillId="57" borderId="31">
      <alignment horizontal="left" vertical="center" indent="1"/>
    </xf>
    <xf numFmtId="0" fontId="47" fillId="57" borderId="31">
      <alignment horizontal="left" vertical="center" indent="1"/>
    </xf>
    <xf numFmtId="0" fontId="48" fillId="55" borderId="22">
      <alignment horizontal="left" indent="1"/>
    </xf>
    <xf numFmtId="0" fontId="48" fillId="55" borderId="25">
      <alignment horizontal="left" vertical="center" indent="1"/>
    </xf>
    <xf numFmtId="0" fontId="48" fillId="66" borderId="25">
      <alignment horizontal="left" vertical="center" indent="1"/>
    </xf>
    <xf numFmtId="0" fontId="48" fillId="66" borderId="25">
      <alignment horizontal="left" vertical="center" indent="1"/>
    </xf>
    <xf numFmtId="0" fontId="45" fillId="55" borderId="22">
      <alignment horizontal="right" vertical="center" indent="1"/>
    </xf>
    <xf numFmtId="3" fontId="46" fillId="55" borderId="25">
      <alignment horizontal="right" vertical="center" indent="1"/>
    </xf>
    <xf numFmtId="3" fontId="46" fillId="65" borderId="25">
      <alignment horizontal="right" vertical="center" indent="1"/>
    </xf>
    <xf numFmtId="0" fontId="48" fillId="55" borderId="27">
      <alignment vertical="center"/>
    </xf>
    <xf numFmtId="0" fontId="48" fillId="57" borderId="27">
      <alignment vertical="center"/>
    </xf>
    <xf numFmtId="0" fontId="48" fillId="57" borderId="27">
      <alignment vertical="center"/>
    </xf>
    <xf numFmtId="0" fontId="49" fillId="67" borderId="22">
      <alignment horizontal="left" vertical="center" indent="1"/>
    </xf>
    <xf numFmtId="0" fontId="50" fillId="68" borderId="25">
      <alignment horizontal="left" vertical="center" indent="1"/>
    </xf>
    <xf numFmtId="0" fontId="50" fillId="69" borderId="25">
      <alignment horizontal="left" vertical="center" indent="1"/>
    </xf>
    <xf numFmtId="0" fontId="49" fillId="70" borderId="22">
      <alignment horizontal="left" vertical="center" indent="1"/>
    </xf>
    <xf numFmtId="0" fontId="50" fillId="68" borderId="25">
      <alignment horizontal="left" vertical="center" indent="1"/>
    </xf>
    <xf numFmtId="0" fontId="50" fillId="71" borderId="25">
      <alignment horizontal="left" vertical="center" indent="1"/>
    </xf>
    <xf numFmtId="0" fontId="51" fillId="55" borderId="22">
      <alignment horizontal="left" vertical="center"/>
    </xf>
    <xf numFmtId="0" fontId="44" fillId="55" borderId="25">
      <alignment horizontal="left" vertical="center" indent="1"/>
    </xf>
    <xf numFmtId="0" fontId="44" fillId="57" borderId="25">
      <alignment horizontal="left" vertical="center" indent="1"/>
    </xf>
    <xf numFmtId="0" fontId="52" fillId="55" borderId="25">
      <alignment horizontal="left" vertical="center" wrapText="1" indent="1"/>
    </xf>
    <xf numFmtId="0" fontId="52" fillId="57" borderId="25">
      <alignment horizontal="left" vertical="center" wrapText="1" indent="1"/>
    </xf>
    <xf numFmtId="0" fontId="53" fillId="55" borderId="26"/>
    <xf numFmtId="0" fontId="48" fillId="55" borderId="27">
      <alignment vertical="center"/>
    </xf>
    <xf numFmtId="0" fontId="48" fillId="57" borderId="27">
      <alignment vertical="center"/>
    </xf>
    <xf numFmtId="0" fontId="48" fillId="57" borderId="27">
      <alignment vertical="center"/>
    </xf>
    <xf numFmtId="0" fontId="43" fillId="72" borderId="22">
      <alignment horizontal="left" vertical="center" indent="1"/>
    </xf>
    <xf numFmtId="0" fontId="43" fillId="73" borderId="25">
      <alignment horizontal="left" vertical="center" indent="1"/>
    </xf>
    <xf numFmtId="0" fontId="43" fillId="74" borderId="25">
      <alignment horizontal="left" vertical="center" indent="1"/>
    </xf>
    <xf numFmtId="0" fontId="43" fillId="74" borderId="25">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0" fontId="59"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3" fontId="1" fillId="0" borderId="0" applyFont="0" applyFill="0" applyBorder="0" applyAlignment="0" applyProtection="0"/>
    <xf numFmtId="168" fontId="20" fillId="0" borderId="0" applyFont="0" applyFill="0" applyBorder="0" applyAlignment="0" applyProtection="0"/>
    <xf numFmtId="168" fontId="22" fillId="0" borderId="0" applyFont="0" applyFill="0" applyBorder="0" applyAlignment="0" applyProtection="0"/>
    <xf numFmtId="168" fontId="60" fillId="0" borderId="0" applyFont="0" applyFill="0" applyBorder="0" applyAlignment="0" applyProtection="0"/>
    <xf numFmtId="43" fontId="18" fillId="0" borderId="0" applyFont="0" applyFill="0" applyBorder="0" applyAlignment="0" applyProtection="0"/>
    <xf numFmtId="168"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8" fontId="22"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3" fontId="61" fillId="0" borderId="0">
      <alignment horizontal="right"/>
    </xf>
    <xf numFmtId="169" fontId="61" fillId="0" borderId="0">
      <alignment horizontal="right" vertical="top"/>
    </xf>
    <xf numFmtId="170" fontId="61" fillId="0" borderId="0">
      <alignment horizontal="right" vertical="top"/>
    </xf>
    <xf numFmtId="3" fontId="61" fillId="0" borderId="0">
      <alignment horizontal="right"/>
    </xf>
    <xf numFmtId="169" fontId="61" fillId="0" borderId="0">
      <alignment horizontal="right" vertical="top"/>
    </xf>
    <xf numFmtId="171" fontId="62" fillId="0" borderId="0">
      <protection locked="0"/>
    </xf>
    <xf numFmtId="171" fontId="62" fillId="0" borderId="0">
      <protection locked="0"/>
    </xf>
    <xf numFmtId="0" fontId="63" fillId="54" borderId="24" applyNumberFormat="0" applyAlignment="0" applyProtection="0"/>
    <xf numFmtId="172" fontId="58" fillId="0" borderId="0" applyFont="0" applyFill="0" applyBorder="0" applyAlignment="0" applyProtection="0">
      <alignment vertical="center"/>
    </xf>
    <xf numFmtId="173" fontId="18" fillId="0" borderId="0" applyFont="0" applyFill="0" applyBorder="0" applyAlignment="0" applyProtection="0"/>
    <xf numFmtId="173" fontId="18" fillId="0" borderId="0" applyFont="0" applyFill="0" applyBorder="0" applyAlignment="0" applyProtection="0"/>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58" fillId="0" borderId="0" applyFont="0" applyFill="0" applyBorder="0" applyAlignment="0" applyProtection="0">
      <alignment vertical="center"/>
    </xf>
    <xf numFmtId="186" fontId="62" fillId="0" borderId="0">
      <protection locked="0"/>
    </xf>
    <xf numFmtId="186" fontId="62" fillId="0" borderId="0">
      <protection locked="0"/>
    </xf>
    <xf numFmtId="0" fontId="64" fillId="55" borderId="20" applyBorder="0">
      <protection locked="0"/>
    </xf>
    <xf numFmtId="0" fontId="62" fillId="0" borderId="0">
      <protection locked="0"/>
    </xf>
    <xf numFmtId="187" fontId="58" fillId="0" borderId="0" applyFont="0" applyFill="0" applyBorder="0" applyAlignment="0" applyProtection="0">
      <alignment vertical="center"/>
    </xf>
    <xf numFmtId="188" fontId="58" fillId="0" borderId="0" applyFont="0" applyFill="0" applyBorder="0" applyAlignment="0" applyProtection="0">
      <alignment vertical="center"/>
    </xf>
    <xf numFmtId="0" fontId="62" fillId="0" borderId="0">
      <protection locked="0"/>
    </xf>
    <xf numFmtId="189" fontId="18" fillId="0" borderId="0" applyFont="0" applyFill="0" applyBorder="0" applyAlignment="0" applyProtection="0"/>
    <xf numFmtId="190" fontId="18" fillId="0" borderId="0" applyFont="0" applyFill="0" applyBorder="0" applyAlignment="0" applyProtection="0"/>
    <xf numFmtId="164" fontId="27" fillId="0" borderId="0" applyBorder="0"/>
    <xf numFmtId="164" fontId="27" fillId="0" borderId="14"/>
    <xf numFmtId="0" fontId="65" fillId="55" borderId="20">
      <protection locked="0"/>
    </xf>
    <xf numFmtId="0" fontId="18" fillId="55" borderId="22"/>
    <xf numFmtId="0" fontId="18" fillId="58" borderId="0"/>
    <xf numFmtId="191"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2" fontId="69" fillId="0" borderId="0" applyFont="0" applyFill="0" applyBorder="0" applyAlignment="0" applyProtection="0"/>
    <xf numFmtId="193" fontId="69" fillId="0" borderId="0" applyFont="0" applyFill="0" applyBorder="0" applyAlignment="0" applyProtection="0"/>
    <xf numFmtId="194" fontId="62" fillId="0" borderId="0">
      <protection locked="0"/>
    </xf>
    <xf numFmtId="194"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22">
      <alignment horizontal="left"/>
    </xf>
    <xf numFmtId="0" fontId="19" fillId="58" borderId="0">
      <alignment horizontal="left"/>
    </xf>
    <xf numFmtId="0" fontId="73" fillId="0" borderId="23"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32"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81" fillId="0" borderId="1"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3" fillId="0" borderId="1"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80" fillId="0" borderId="32"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3" fillId="0" borderId="2"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4" fillId="0" borderId="2"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2" fillId="0" borderId="33"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5" fillId="0" borderId="3"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5" fillId="0" borderId="3"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4" fillId="0" borderId="34"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xf numFmtId="0" fontId="96" fillId="38" borderId="19" applyNumberFormat="0" applyAlignment="0" applyProtection="0"/>
    <xf numFmtId="0" fontId="97" fillId="38" borderId="19" applyNumberFormat="0" applyAlignment="0" applyProtection="0"/>
    <xf numFmtId="0" fontId="97" fillId="38" borderId="19" applyNumberFormat="0" applyAlignment="0" applyProtection="0"/>
    <xf numFmtId="0" fontId="98" fillId="5" borderId="4" applyNumberFormat="0" applyAlignment="0" applyProtection="0"/>
    <xf numFmtId="0" fontId="96" fillId="38" borderId="19" applyNumberFormat="0" applyAlignment="0" applyProtection="0"/>
    <xf numFmtId="0" fontId="97" fillId="38" borderId="19" applyNumberFormat="0" applyAlignment="0" applyProtection="0"/>
    <xf numFmtId="0" fontId="97" fillId="38" borderId="19" applyNumberFormat="0" applyAlignment="0" applyProtection="0"/>
    <xf numFmtId="0" fontId="9" fillId="5" borderId="4" applyNumberFormat="0" applyAlignment="0" applyProtection="0"/>
    <xf numFmtId="0" fontId="97" fillId="38" borderId="19" applyNumberFormat="0" applyAlignment="0" applyProtection="0"/>
    <xf numFmtId="0" fontId="97" fillId="38" borderId="19" applyNumberFormat="0" applyAlignment="0" applyProtection="0"/>
    <xf numFmtId="0" fontId="97" fillId="38" borderId="19" applyNumberFormat="0" applyAlignment="0" applyProtection="0"/>
    <xf numFmtId="0" fontId="97" fillId="38" borderId="19" applyNumberFormat="0" applyAlignment="0" applyProtection="0"/>
    <xf numFmtId="0" fontId="97" fillId="38" borderId="19" applyNumberFormat="0" applyAlignment="0" applyProtection="0"/>
    <xf numFmtId="0" fontId="58" fillId="0" borderId="35" applyNumberFormat="0" applyAlignment="0">
      <alignment vertical="center"/>
    </xf>
    <xf numFmtId="0" fontId="58" fillId="0" borderId="36" applyNumberFormat="0" applyAlignment="0">
      <alignment vertical="center"/>
      <protection locked="0"/>
    </xf>
    <xf numFmtId="195" fontId="58" fillId="79" borderId="36"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7" applyNumberFormat="0" applyAlignment="0">
      <alignment vertical="center"/>
      <protection locked="0"/>
    </xf>
    <xf numFmtId="0" fontId="99" fillId="38" borderId="19" applyNumberFormat="0" applyAlignment="0" applyProtection="0"/>
    <xf numFmtId="0" fontId="79" fillId="75" borderId="0">
      <alignment horizontal="center"/>
    </xf>
    <xf numFmtId="0" fontId="18" fillId="58" borderId="22">
      <alignment horizontal="centerContinuous" wrapText="1"/>
    </xf>
    <xf numFmtId="0" fontId="100" fillId="81" borderId="0">
      <alignment horizontal="center" wrapText="1"/>
    </xf>
    <xf numFmtId="196" fontId="53" fillId="0" borderId="0" applyFont="0" applyFill="0" applyBorder="0" applyAlignment="0" applyProtection="0"/>
    <xf numFmtId="0" fontId="101" fillId="0" borderId="32" applyNumberFormat="0" applyFill="0" applyAlignment="0" applyProtection="0"/>
    <xf numFmtId="0" fontId="102" fillId="0" borderId="33" applyNumberFormat="0" applyFill="0" applyAlignment="0" applyProtection="0"/>
    <xf numFmtId="0" fontId="103" fillId="0" borderId="34" applyNumberFormat="0" applyFill="0" applyAlignment="0" applyProtection="0"/>
    <xf numFmtId="0" fontId="103" fillId="0" borderId="0" applyNumberFormat="0" applyFill="0" applyBorder="0" applyAlignment="0" applyProtection="0"/>
    <xf numFmtId="0" fontId="32" fillId="58" borderId="18">
      <alignment wrapText="1"/>
    </xf>
    <xf numFmtId="0" fontId="32" fillId="58" borderId="38"/>
    <xf numFmtId="0" fontId="32" fillId="58" borderId="39"/>
    <xf numFmtId="0" fontId="32" fillId="58" borderId="40">
      <alignment horizontal="center" wrapText="1"/>
    </xf>
    <xf numFmtId="0" fontId="104" fillId="0" borderId="23" applyNumberFormat="0" applyFill="0" applyAlignment="0" applyProtection="0"/>
    <xf numFmtId="0" fontId="38" fillId="0" borderId="23" applyNumberFormat="0" applyFill="0" applyAlignment="0" applyProtection="0"/>
    <xf numFmtId="0" fontId="38" fillId="0" borderId="23" applyNumberFormat="0" applyFill="0" applyAlignment="0" applyProtection="0"/>
    <xf numFmtId="0" fontId="105" fillId="0" borderId="6" applyNumberFormat="0" applyFill="0" applyAlignment="0" applyProtection="0"/>
    <xf numFmtId="0" fontId="104" fillId="0" borderId="23" applyNumberFormat="0" applyFill="0" applyAlignment="0" applyProtection="0"/>
    <xf numFmtId="0" fontId="38" fillId="0" borderId="23" applyNumberFormat="0" applyFill="0" applyAlignment="0" applyProtection="0"/>
    <xf numFmtId="0" fontId="38" fillId="0" borderId="23" applyNumberFormat="0" applyFill="0" applyAlignment="0" applyProtection="0"/>
    <xf numFmtId="0" fontId="12" fillId="0" borderId="6" applyNumberFormat="0" applyFill="0" applyAlignment="0" applyProtection="0"/>
    <xf numFmtId="0" fontId="38" fillId="0" borderId="23" applyNumberFormat="0" applyFill="0" applyAlignment="0" applyProtection="0"/>
    <xf numFmtId="0" fontId="38" fillId="0" borderId="23" applyNumberFormat="0" applyFill="0" applyAlignment="0" applyProtection="0"/>
    <xf numFmtId="0" fontId="38" fillId="0" borderId="23" applyNumberFormat="0" applyFill="0" applyAlignment="0" applyProtection="0"/>
    <xf numFmtId="0" fontId="38" fillId="0" borderId="23" applyNumberFormat="0" applyFill="0" applyAlignment="0" applyProtection="0"/>
    <xf numFmtId="0" fontId="38" fillId="0" borderId="23" applyNumberFormat="0" applyFill="0" applyAlignment="0" applyProtection="0"/>
    <xf numFmtId="0" fontId="18" fillId="0" borderId="0" applyFont="0" applyFill="0" applyBorder="0" applyAlignment="0" applyProtection="0"/>
    <xf numFmtId="168"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7" fontId="18" fillId="0" borderId="0" applyFont="0" applyFill="0" applyBorder="0" applyAlignment="0" applyProtection="0"/>
    <xf numFmtId="198" fontId="18" fillId="0" borderId="0" applyFont="0" applyFill="0" applyBorder="0" applyAlignment="0" applyProtection="0"/>
    <xf numFmtId="0" fontId="106" fillId="0" borderId="0" applyNumberFormat="0" applyAlignment="0">
      <alignment vertical="center"/>
    </xf>
    <xf numFmtId="0" fontId="107" fillId="82" borderId="0" applyNumberFormat="0" applyBorder="0" applyAlignment="0" applyProtection="0"/>
    <xf numFmtId="0" fontId="108"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10" fillId="4" borderId="0" applyNumberFormat="0" applyBorder="0" applyAlignment="0" applyProtection="0"/>
    <xf numFmtId="0" fontId="108" fillId="82" borderId="0" applyNumberFormat="0" applyBorder="0" applyAlignment="0" applyProtection="0"/>
    <xf numFmtId="0" fontId="109" fillId="82" borderId="0" applyNumberFormat="0" applyBorder="0" applyAlignment="0" applyProtection="0"/>
    <xf numFmtId="0" fontId="8" fillId="4"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 fillId="0" borderId="0"/>
    <xf numFmtId="0" fontId="21" fillId="0" borderId="0"/>
    <xf numFmtId="0" fontId="60" fillId="0" borderId="0"/>
    <xf numFmtId="0" fontId="60" fillId="0" borderId="0"/>
    <xf numFmtId="0" fontId="60" fillId="0" borderId="0"/>
    <xf numFmtId="0" fontId="60" fillId="0" borderId="0"/>
    <xf numFmtId="0" fontId="1" fillId="0" borderId="0"/>
    <xf numFmtId="0" fontId="60" fillId="0" borderId="0"/>
    <xf numFmtId="0" fontId="60" fillId="0" borderId="0"/>
    <xf numFmtId="0" fontId="1" fillId="0" borderId="0"/>
    <xf numFmtId="0" fontId="60" fillId="0" borderId="0"/>
    <xf numFmtId="0" fontId="60" fillId="0" borderId="0"/>
    <xf numFmtId="0" fontId="1" fillId="0" borderId="0"/>
    <xf numFmtId="0" fontId="18" fillId="0" borderId="0"/>
    <xf numFmtId="0" fontId="60" fillId="0" borderId="0"/>
    <xf numFmtId="0" fontId="60"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8" fillId="0" borderId="0"/>
    <xf numFmtId="0" fontId="21" fillId="0" borderId="0"/>
    <xf numFmtId="0" fontId="21" fillId="0" borderId="0"/>
    <xf numFmtId="0" fontId="59" fillId="0" borderId="0"/>
    <xf numFmtId="0" fontId="1" fillId="0" borderId="0"/>
    <xf numFmtId="0" fontId="11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59"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3"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4"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59" fillId="0" borderId="0"/>
    <xf numFmtId="0" fontId="18" fillId="0" borderId="0"/>
    <xf numFmtId="0" fontId="115" fillId="0" borderId="0"/>
    <xf numFmtId="0" fontId="18" fillId="0" borderId="0"/>
    <xf numFmtId="0" fontId="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8" fillId="0" borderId="0"/>
    <xf numFmtId="0" fontId="21" fillId="0" borderId="0"/>
    <xf numFmtId="0" fontId="1" fillId="0" borderId="0"/>
    <xf numFmtId="0" fontId="1" fillId="0" borderId="0"/>
    <xf numFmtId="0" fontId="60" fillId="0" borderId="0"/>
    <xf numFmtId="0" fontId="60" fillId="0" borderId="0"/>
    <xf numFmtId="0" fontId="21" fillId="0" borderId="0"/>
    <xf numFmtId="0" fontId="1" fillId="0" borderId="0"/>
    <xf numFmtId="0" fontId="32" fillId="0" borderId="0"/>
    <xf numFmtId="0" fontId="1" fillId="0" borderId="0"/>
    <xf numFmtId="0" fontId="1" fillId="0" borderId="0"/>
    <xf numFmtId="0" fontId="21" fillId="0" borderId="0"/>
    <xf numFmtId="0" fontId="1" fillId="0" borderId="0"/>
    <xf numFmtId="0" fontId="60" fillId="0" borderId="0"/>
    <xf numFmtId="0" fontId="60" fillId="0" borderId="0"/>
    <xf numFmtId="0" fontId="116" fillId="0" borderId="0"/>
    <xf numFmtId="1" fontId="61" fillId="0" borderId="0">
      <alignment horizontal="right" vertical="top"/>
    </xf>
    <xf numFmtId="0" fontId="19" fillId="0" borderId="0"/>
    <xf numFmtId="0" fontId="69" fillId="0" borderId="0"/>
    <xf numFmtId="0" fontId="117" fillId="0" borderId="0"/>
    <xf numFmtId="0" fontId="69" fillId="0" borderId="0"/>
    <xf numFmtId="0" fontId="21" fillId="83" borderId="41" applyNumberFormat="0" applyFont="0" applyAlignment="0" applyProtection="0"/>
    <xf numFmtId="0" fontId="20" fillId="83" borderId="41"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22" fillId="8" borderId="8" applyNumberFormat="0" applyFont="0" applyAlignment="0" applyProtection="0"/>
    <xf numFmtId="0" fontId="20" fillId="83" borderId="41" applyNumberFormat="0" applyFont="0" applyAlignment="0" applyProtection="0"/>
    <xf numFmtId="0" fontId="18" fillId="83" borderId="41" applyNumberFormat="0" applyFont="0" applyAlignment="0" applyProtection="0"/>
    <xf numFmtId="0" fontId="21" fillId="83" borderId="4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18" fillId="83" borderId="41" applyNumberFormat="0" applyFont="0" applyAlignment="0" applyProtection="0"/>
    <xf numFmtId="0" fontId="118" fillId="0" borderId="0">
      <alignment horizontal="left"/>
    </xf>
    <xf numFmtId="0" fontId="53" fillId="83" borderId="41" applyNumberFormat="0" applyFont="0" applyAlignment="0" applyProtection="0"/>
    <xf numFmtId="195" fontId="58" fillId="0" borderId="0" applyFont="0" applyFill="0" applyBorder="0" applyAlignment="0" applyProtection="0">
      <alignment vertical="center"/>
    </xf>
    <xf numFmtId="167" fontId="58" fillId="0" borderId="0" applyFont="0" applyFill="0" applyBorder="0" applyAlignment="0" applyProtection="0">
      <alignment vertical="center"/>
    </xf>
    <xf numFmtId="0" fontId="119" fillId="34" borderId="0" applyNumberFormat="0" applyBorder="0" applyAlignment="0" applyProtection="0"/>
    <xf numFmtId="0" fontId="120" fillId="51" borderId="42" applyNumberFormat="0" applyAlignment="0" applyProtection="0"/>
    <xf numFmtId="0" fontId="121" fillId="51" borderId="42" applyNumberFormat="0" applyAlignment="0" applyProtection="0"/>
    <xf numFmtId="0" fontId="121" fillId="51" borderId="42" applyNumberFormat="0" applyAlignment="0" applyProtection="0"/>
    <xf numFmtId="0" fontId="122" fillId="6" borderId="5" applyNumberFormat="0" applyAlignment="0" applyProtection="0"/>
    <xf numFmtId="0" fontId="120" fillId="51" borderId="42" applyNumberFormat="0" applyAlignment="0" applyProtection="0"/>
    <xf numFmtId="0" fontId="121" fillId="51" borderId="42" applyNumberFormat="0" applyAlignment="0" applyProtection="0"/>
    <xf numFmtId="0" fontId="121" fillId="51" borderId="42" applyNumberFormat="0" applyAlignment="0" applyProtection="0"/>
    <xf numFmtId="0" fontId="10" fillId="6" borderId="5" applyNumberFormat="0" applyAlignment="0" applyProtection="0"/>
    <xf numFmtId="0" fontId="121" fillId="51" borderId="42" applyNumberFormat="0" applyAlignment="0" applyProtection="0"/>
    <xf numFmtId="0" fontId="121" fillId="51" borderId="42" applyNumberFormat="0" applyAlignment="0" applyProtection="0"/>
    <xf numFmtId="0" fontId="121" fillId="51" borderId="42" applyNumberFormat="0" applyAlignment="0" applyProtection="0"/>
    <xf numFmtId="0" fontId="121" fillId="51" borderId="42" applyNumberFormat="0" applyAlignment="0" applyProtection="0"/>
    <xf numFmtId="0" fontId="121" fillId="51" borderId="42" applyNumberFormat="0" applyAlignment="0" applyProtection="0"/>
    <xf numFmtId="199" fontId="69" fillId="0" borderId="0" applyFont="0" applyFill="0" applyBorder="0" applyAlignment="0" applyProtection="0"/>
    <xf numFmtId="200"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1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1" fontId="58" fillId="0" borderId="0" applyFont="0" applyFill="0" applyBorder="0" applyAlignment="0" applyProtection="0">
      <alignment horizontal="right" vertical="center"/>
    </xf>
    <xf numFmtId="202"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22"/>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22">
      <alignment horizontal="left" vertical="top" wrapText="1"/>
    </xf>
    <xf numFmtId="0" fontId="125" fillId="77" borderId="43">
      <alignment horizontal="left" vertical="top" wrapText="1"/>
    </xf>
    <xf numFmtId="0" fontId="124" fillId="77" borderId="44">
      <alignment horizontal="left" vertical="top" wrapText="1"/>
    </xf>
    <xf numFmtId="0" fontId="124" fillId="77" borderId="43">
      <alignment horizontal="left" vertical="top"/>
    </xf>
    <xf numFmtId="0" fontId="27" fillId="0" borderId="39">
      <alignment horizontal="center" vertical="center"/>
    </xf>
    <xf numFmtId="0" fontId="18" fillId="61" borderId="0" applyNumberFormat="0" applyFont="0" applyBorder="0" applyProtection="0">
      <alignment horizontal="left" vertical="center"/>
    </xf>
    <xf numFmtId="0" fontId="18" fillId="0" borderId="45" applyNumberFormat="0" applyFill="0" applyProtection="0">
      <alignment horizontal="left" vertical="center" wrapText="1" indent="1"/>
    </xf>
    <xf numFmtId="203" fontId="18" fillId="0" borderId="45"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3" fontId="18" fillId="0" borderId="0" applyFill="0" applyBorder="0" applyProtection="0">
      <alignment horizontal="right" vertical="center" wrapText="1"/>
    </xf>
    <xf numFmtId="204" fontId="18" fillId="0" borderId="0" applyFill="0" applyBorder="0" applyProtection="0">
      <alignment horizontal="right" vertical="center" wrapText="1"/>
    </xf>
    <xf numFmtId="0" fontId="18" fillId="0" borderId="46" applyNumberFormat="0" applyFill="0" applyProtection="0">
      <alignment horizontal="left" vertical="center" wrapText="1"/>
    </xf>
    <xf numFmtId="0" fontId="18" fillId="0" borderId="46" applyNumberFormat="0" applyFill="0" applyProtection="0">
      <alignment horizontal="left" vertical="center" wrapText="1" indent="1"/>
    </xf>
    <xf numFmtId="203" fontId="18" fillId="0" borderId="46"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7" applyNumberFormat="0" applyFont="0" applyFill="0" applyProtection="0">
      <alignment horizontal="center" vertical="center" wrapText="1"/>
    </xf>
    <xf numFmtId="0" fontId="126" fillId="0" borderId="47" applyNumberFormat="0" applyFill="0" applyProtection="0">
      <alignment horizontal="center" vertical="center" wrapText="1"/>
    </xf>
    <xf numFmtId="0" fontId="126" fillId="0" borderId="47" applyNumberFormat="0" applyFill="0" applyProtection="0">
      <alignment horizontal="center" vertical="center" wrapText="1"/>
    </xf>
    <xf numFmtId="0" fontId="18" fillId="0" borderId="45"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5"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5" fontId="57" fillId="0" borderId="48" applyNumberFormat="0" applyFill="0" applyAlignment="0" applyProtection="0">
      <alignment vertical="center"/>
    </xf>
    <xf numFmtId="195" fontId="58" fillId="0" borderId="49" applyNumberFormat="0" applyFont="0" applyFill="0" applyAlignment="0" applyProtection="0">
      <alignment vertical="center"/>
    </xf>
    <xf numFmtId="0" fontId="128" fillId="0" borderId="50"/>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5"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0" fontId="131" fillId="0" borderId="0" applyNumberFormat="0" applyFill="0" applyBorder="0" applyAlignment="0" applyProtection="0"/>
    <xf numFmtId="0" fontId="67"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0" fillId="0" borderId="32" applyNumberFormat="0" applyFill="0" applyAlignment="0" applyProtection="0"/>
    <xf numFmtId="0" fontId="82" fillId="0" borderId="33" applyNumberFormat="0" applyFill="0" applyAlignment="0" applyProtection="0"/>
    <xf numFmtId="0" fontId="84" fillId="0" borderId="34" applyNumberFormat="0" applyFill="0" applyAlignment="0" applyProtection="0"/>
    <xf numFmtId="0" fontId="84"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51" applyNumberFormat="0" applyFill="0" applyAlignment="0" applyProtection="0"/>
    <xf numFmtId="0" fontId="137" fillId="0" borderId="51" applyNumberFormat="0" applyFill="0" applyAlignment="0" applyProtection="0"/>
    <xf numFmtId="0" fontId="138" fillId="0" borderId="51" applyNumberFormat="0" applyFill="0" applyAlignment="0" applyProtection="0"/>
    <xf numFmtId="0" fontId="138" fillId="0" borderId="51" applyNumberFormat="0" applyFill="0" applyAlignment="0" applyProtection="0"/>
    <xf numFmtId="0" fontId="139" fillId="0" borderId="9" applyNumberFormat="0" applyFill="0" applyAlignment="0" applyProtection="0"/>
    <xf numFmtId="0" fontId="137" fillId="0" borderId="51" applyNumberFormat="0" applyFill="0" applyAlignment="0" applyProtection="0"/>
    <xf numFmtId="0" fontId="138" fillId="0" borderId="51" applyNumberFormat="0" applyFill="0" applyAlignment="0" applyProtection="0"/>
    <xf numFmtId="0" fontId="138" fillId="0" borderId="51" applyNumberFormat="0" applyFill="0" applyAlignment="0" applyProtection="0"/>
    <xf numFmtId="0" fontId="16" fillId="0" borderId="9" applyNumberFormat="0" applyFill="0" applyAlignment="0" applyProtection="0"/>
    <xf numFmtId="0" fontId="138" fillId="0" borderId="51" applyNumberFormat="0" applyFill="0" applyAlignment="0" applyProtection="0"/>
    <xf numFmtId="0" fontId="138" fillId="0" borderId="51" applyNumberFormat="0" applyFill="0" applyAlignment="0" applyProtection="0"/>
    <xf numFmtId="0" fontId="138" fillId="0" borderId="51" applyNumberFormat="0" applyFill="0" applyAlignment="0" applyProtection="0"/>
    <xf numFmtId="0" fontId="138" fillId="0" borderId="51" applyNumberFormat="0" applyFill="0" applyAlignment="0" applyProtection="0"/>
    <xf numFmtId="0" fontId="138" fillId="0" borderId="51" applyNumberFormat="0" applyFill="0" applyAlignment="0" applyProtection="0"/>
    <xf numFmtId="195" fontId="57" fillId="76" borderId="0" applyNumberFormat="0" applyAlignment="0" applyProtection="0">
      <alignment vertical="center"/>
    </xf>
    <xf numFmtId="0" fontId="138" fillId="0" borderId="51" applyNumberFormat="0" applyFill="0" applyAlignment="0" applyProtection="0"/>
    <xf numFmtId="0" fontId="140" fillId="51" borderId="42"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6" fontId="18" fillId="0" borderId="0" applyFont="0" applyFill="0" applyBorder="0" applyAlignment="0" applyProtection="0"/>
    <xf numFmtId="207"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1" fillId="0" borderId="0">
      <alignment vertical="top" wrapText="1"/>
    </xf>
  </cellStyleXfs>
  <cellXfs count="195">
    <xf numFmtId="0" fontId="0" fillId="0" borderId="0" xfId="0"/>
    <xf numFmtId="0" fontId="145" fillId="0" borderId="0" xfId="0" applyFont="1"/>
    <xf numFmtId="0" fontId="146" fillId="0" borderId="0" xfId="0" applyFont="1"/>
    <xf numFmtId="0" fontId="147" fillId="0" borderId="0" xfId="0" applyFont="1"/>
    <xf numFmtId="0" fontId="147" fillId="0" borderId="0" xfId="0" applyFont="1" applyFill="1"/>
    <xf numFmtId="0" fontId="146" fillId="0" borderId="0" xfId="0" applyFont="1" applyAlignment="1">
      <alignment horizontal="center" vertical="center" wrapText="1"/>
    </xf>
    <xf numFmtId="0" fontId="147" fillId="0" borderId="0" xfId="0" applyFont="1" applyFill="1" applyAlignment="1">
      <alignment horizontal="center" vertical="center" wrapText="1"/>
    </xf>
    <xf numFmtId="0" fontId="147" fillId="0" borderId="0" xfId="0" applyFont="1" applyAlignment="1">
      <alignment horizontal="center" vertical="center" wrapText="1"/>
    </xf>
    <xf numFmtId="0" fontId="146" fillId="0" borderId="13" xfId="0" applyFont="1" applyFill="1" applyBorder="1"/>
    <xf numFmtId="164" fontId="146" fillId="0" borderId="0" xfId="0" applyNumberFormat="1" applyFont="1" applyFill="1" applyBorder="1"/>
    <xf numFmtId="0" fontId="146" fillId="0" borderId="0" xfId="0" applyFont="1" applyFill="1" applyBorder="1"/>
    <xf numFmtId="0" fontId="146" fillId="0" borderId="13" xfId="0" applyFont="1" applyBorder="1"/>
    <xf numFmtId="0" fontId="146" fillId="0" borderId="0" xfId="0" applyFont="1" applyBorder="1"/>
    <xf numFmtId="164" fontId="148" fillId="0" borderId="0" xfId="0" applyNumberFormat="1" applyFont="1" applyFill="1" applyAlignment="1"/>
    <xf numFmtId="0" fontId="149" fillId="0" borderId="0" xfId="0" applyFont="1"/>
    <xf numFmtId="10" fontId="146" fillId="0" borderId="0" xfId="2" applyNumberFormat="1" applyFont="1"/>
    <xf numFmtId="165" fontId="146" fillId="0" borderId="0" xfId="2" applyNumberFormat="1" applyFont="1"/>
    <xf numFmtId="9" fontId="147" fillId="0" borderId="0" xfId="2" applyFont="1" applyFill="1"/>
    <xf numFmtId="0" fontId="149" fillId="0" borderId="0" xfId="0" applyFont="1" applyFill="1"/>
    <xf numFmtId="165" fontId="147" fillId="0" borderId="0" xfId="0" applyNumberFormat="1" applyFont="1" applyFill="1"/>
    <xf numFmtId="9" fontId="146" fillId="0" borderId="0" xfId="0" applyNumberFormat="1" applyFont="1"/>
    <xf numFmtId="9" fontId="145" fillId="0" borderId="0" xfId="2" applyFont="1"/>
    <xf numFmtId="0" fontId="145" fillId="0" borderId="0" xfId="0" applyFont="1" applyAlignment="1">
      <alignment vertical="center"/>
    </xf>
    <xf numFmtId="0" fontId="146" fillId="0" borderId="0" xfId="0" applyFont="1" applyAlignment="1">
      <alignment wrapText="1"/>
    </xf>
    <xf numFmtId="0" fontId="146" fillId="0" borderId="0" xfId="0" applyFont="1" applyAlignment="1">
      <alignment vertical="top" wrapText="1"/>
    </xf>
    <xf numFmtId="0" fontId="148" fillId="0" borderId="0" xfId="0" applyFont="1" applyFill="1" applyBorder="1" applyAlignment="1"/>
    <xf numFmtId="0" fontId="147" fillId="0" borderId="0" xfId="0" applyFont="1" applyFill="1" applyBorder="1"/>
    <xf numFmtId="0" fontId="146" fillId="0" borderId="54" xfId="0" applyFont="1" applyFill="1" applyBorder="1"/>
    <xf numFmtId="0" fontId="146" fillId="0" borderId="54" xfId="0" applyFont="1" applyBorder="1"/>
    <xf numFmtId="0" fontId="145" fillId="0" borderId="56" xfId="0" applyFont="1" applyFill="1" applyBorder="1"/>
    <xf numFmtId="164" fontId="146" fillId="0" borderId="54" xfId="0" applyNumberFormat="1" applyFont="1" applyFill="1" applyBorder="1"/>
    <xf numFmtId="0" fontId="145" fillId="0" borderId="16" xfId="0" applyFont="1" applyFill="1" applyBorder="1"/>
    <xf numFmtId="164" fontId="145" fillId="0" borderId="17" xfId="0" applyNumberFormat="1" applyFont="1" applyFill="1" applyBorder="1"/>
    <xf numFmtId="0" fontId="145" fillId="0" borderId="55" xfId="0" applyFont="1" applyFill="1" applyBorder="1"/>
    <xf numFmtId="0" fontId="146" fillId="0" borderId="16" xfId="0" applyFont="1" applyFill="1" applyBorder="1"/>
    <xf numFmtId="164" fontId="146" fillId="0" borderId="17" xfId="0" applyNumberFormat="1" applyFont="1" applyFill="1" applyBorder="1"/>
    <xf numFmtId="0" fontId="146" fillId="0" borderId="17" xfId="0" applyFont="1" applyFill="1" applyBorder="1"/>
    <xf numFmtId="0" fontId="146" fillId="0" borderId="55" xfId="0" applyFont="1" applyFill="1" applyBorder="1"/>
    <xf numFmtId="0" fontId="151" fillId="0" borderId="57" xfId="0" applyFont="1" applyFill="1" applyBorder="1"/>
    <xf numFmtId="0" fontId="151" fillId="0" borderId="58" xfId="0" applyFont="1" applyFill="1" applyBorder="1"/>
    <xf numFmtId="0" fontId="145" fillId="0" borderId="13" xfId="0" applyFont="1" applyFill="1" applyBorder="1"/>
    <xf numFmtId="0" fontId="145" fillId="0" borderId="0" xfId="0" applyFont="1" applyFill="1" applyBorder="1"/>
    <xf numFmtId="165" fontId="145" fillId="0" borderId="0" xfId="0" applyNumberFormat="1" applyFont="1" applyFill="1" applyBorder="1"/>
    <xf numFmtId="0" fontId="145" fillId="0" borderId="54" xfId="0" applyFont="1" applyFill="1" applyBorder="1"/>
    <xf numFmtId="0" fontId="145" fillId="0" borderId="59" xfId="0" applyFont="1" applyFill="1" applyBorder="1"/>
    <xf numFmtId="0" fontId="146" fillId="0" borderId="60" xfId="0" applyFont="1" applyFill="1" applyBorder="1"/>
    <xf numFmtId="0" fontId="146" fillId="0" borderId="61" xfId="0" applyFont="1" applyFill="1" applyBorder="1"/>
    <xf numFmtId="0" fontId="146" fillId="0" borderId="59" xfId="0" applyFont="1" applyFill="1" applyBorder="1"/>
    <xf numFmtId="0" fontId="145" fillId="0" borderId="62" xfId="0" applyFont="1" applyBorder="1"/>
    <xf numFmtId="0" fontId="145" fillId="0" borderId="57" xfId="0" applyFont="1" applyBorder="1"/>
    <xf numFmtId="0" fontId="145" fillId="0" borderId="58" xfId="0" applyFont="1" applyBorder="1"/>
    <xf numFmtId="0" fontId="146" fillId="0" borderId="63" xfId="0" applyFont="1" applyBorder="1"/>
    <xf numFmtId="2" fontId="146" fillId="0" borderId="0" xfId="0" applyNumberFormat="1" applyFont="1" applyBorder="1"/>
    <xf numFmtId="2" fontId="146" fillId="0" borderId="54" xfId="0" applyNumberFormat="1" applyFont="1" applyBorder="1"/>
    <xf numFmtId="9" fontId="146" fillId="0" borderId="0" xfId="2" applyNumberFormat="1" applyFont="1"/>
    <xf numFmtId="2" fontId="146" fillId="0" borderId="54" xfId="0" applyNumberFormat="1" applyFont="1" applyFill="1" applyBorder="1"/>
    <xf numFmtId="0" fontId="146" fillId="0" borderId="64" xfId="0" applyFont="1" applyBorder="1"/>
    <xf numFmtId="2" fontId="146" fillId="0" borderId="17" xfId="0" applyNumberFormat="1" applyFont="1" applyBorder="1"/>
    <xf numFmtId="2" fontId="146" fillId="0" borderId="55" xfId="0" applyNumberFormat="1" applyFont="1" applyBorder="1"/>
    <xf numFmtId="164" fontId="146" fillId="0" borderId="0" xfId="0" applyNumberFormat="1" applyFont="1" applyBorder="1"/>
    <xf numFmtId="43" fontId="146" fillId="0" borderId="0" xfId="1" applyFont="1"/>
    <xf numFmtId="0" fontId="145" fillId="0" borderId="56" xfId="0" applyFont="1" applyBorder="1"/>
    <xf numFmtId="208" fontId="146" fillId="0" borderId="53" xfId="1" applyNumberFormat="1" applyFont="1" applyBorder="1"/>
    <xf numFmtId="208" fontId="146" fillId="0" borderId="54" xfId="1" applyNumberFormat="1" applyFont="1" applyBorder="1"/>
    <xf numFmtId="43" fontId="146" fillId="0" borderId="54" xfId="1" applyNumberFormat="1" applyFont="1" applyBorder="1"/>
    <xf numFmtId="208" fontId="146" fillId="0" borderId="54" xfId="1" applyNumberFormat="1" applyFont="1" applyFill="1" applyBorder="1"/>
    <xf numFmtId="9" fontId="146" fillId="0" borderId="0" xfId="2" applyFont="1" applyAlignment="1">
      <alignment horizontal="right"/>
    </xf>
    <xf numFmtId="208" fontId="146" fillId="0" borderId="0" xfId="0" applyNumberFormat="1" applyFont="1" applyBorder="1"/>
    <xf numFmtId="0" fontId="146" fillId="0" borderId="16" xfId="0" applyFont="1" applyBorder="1"/>
    <xf numFmtId="208" fontId="146" fillId="0" borderId="55" xfId="1" applyNumberFormat="1" applyFont="1" applyBorder="1"/>
    <xf numFmtId="208" fontId="146" fillId="0" borderId="0" xfId="0" applyNumberFormat="1" applyFont="1"/>
    <xf numFmtId="0" fontId="146" fillId="0" borderId="65" xfId="0" applyFont="1" applyBorder="1"/>
    <xf numFmtId="0" fontId="145" fillId="0" borderId="0" xfId="0" applyFont="1" applyAlignment="1">
      <alignment horizontal="left" vertical="center" wrapText="1"/>
    </xf>
    <xf numFmtId="0" fontId="146" fillId="0" borderId="0" xfId="0" applyFont="1" applyAlignment="1">
      <alignment horizontal="left" wrapText="1"/>
    </xf>
    <xf numFmtId="0" fontId="146" fillId="84" borderId="0" xfId="0" applyFont="1" applyFill="1"/>
    <xf numFmtId="0" fontId="154" fillId="0" borderId="68" xfId="880" applyFont="1" applyBorder="1" applyAlignment="1">
      <alignment horizontal="left"/>
    </xf>
    <xf numFmtId="209" fontId="154" fillId="0" borderId="10" xfId="880" applyNumberFormat="1" applyFont="1" applyBorder="1"/>
    <xf numFmtId="209" fontId="154" fillId="0" borderId="11" xfId="880" applyNumberFormat="1" applyFont="1" applyBorder="1"/>
    <xf numFmtId="0" fontId="154" fillId="0" borderId="11" xfId="880" applyNumberFormat="1" applyFont="1" applyBorder="1"/>
    <xf numFmtId="209" fontId="154" fillId="0" borderId="12" xfId="880" applyNumberFormat="1" applyFont="1" applyBorder="1"/>
    <xf numFmtId="209" fontId="154" fillId="0" borderId="13" xfId="880" applyNumberFormat="1" applyFont="1" applyBorder="1"/>
    <xf numFmtId="209" fontId="154" fillId="0" borderId="0" xfId="880" applyNumberFormat="1" applyFont="1" applyBorder="1"/>
    <xf numFmtId="209" fontId="154" fillId="0" borderId="15" xfId="880" applyNumberFormat="1" applyFont="1" applyBorder="1"/>
    <xf numFmtId="0" fontId="146" fillId="0" borderId="68" xfId="0" applyFont="1" applyBorder="1"/>
    <xf numFmtId="0" fontId="153" fillId="0" borderId="17" xfId="837" applyFont="1" applyFill="1" applyBorder="1" applyAlignment="1">
      <alignment horizontal="center"/>
    </xf>
    <xf numFmtId="0" fontId="153" fillId="0" borderId="55" xfId="837" applyFont="1" applyFill="1" applyBorder="1" applyAlignment="1">
      <alignment horizontal="center"/>
    </xf>
    <xf numFmtId="209" fontId="146" fillId="0" borderId="0" xfId="0" applyNumberFormat="1" applyFont="1"/>
    <xf numFmtId="209" fontId="154" fillId="0" borderId="70" xfId="880" applyNumberFormat="1" applyFont="1" applyBorder="1"/>
    <xf numFmtId="209" fontId="154" fillId="0" borderId="71" xfId="880" applyNumberFormat="1" applyFont="1" applyBorder="1"/>
    <xf numFmtId="209" fontId="154" fillId="0" borderId="72" xfId="880" applyNumberFormat="1" applyFont="1" applyBorder="1"/>
    <xf numFmtId="208" fontId="146" fillId="0" borderId="73" xfId="0" applyNumberFormat="1" applyFont="1" applyBorder="1"/>
    <xf numFmtId="0" fontId="153" fillId="0" borderId="69" xfId="880" applyFont="1" applyBorder="1" applyAlignment="1">
      <alignment horizontal="left"/>
    </xf>
    <xf numFmtId="0" fontId="145" fillId="0" borderId="0" xfId="0" applyFont="1" applyAlignment="1"/>
    <xf numFmtId="0" fontId="145" fillId="0" borderId="52" xfId="0" applyFont="1" applyBorder="1"/>
    <xf numFmtId="164" fontId="146" fillId="0" borderId="54" xfId="0" applyNumberFormat="1" applyFont="1" applyBorder="1"/>
    <xf numFmtId="0" fontId="146" fillId="0" borderId="52" xfId="0" applyFont="1" applyFill="1" applyBorder="1"/>
    <xf numFmtId="0" fontId="146" fillId="0" borderId="58" xfId="0" applyFont="1" applyBorder="1"/>
    <xf numFmtId="0" fontId="146" fillId="0" borderId="74" xfId="0" applyFont="1" applyFill="1" applyBorder="1"/>
    <xf numFmtId="9" fontId="146" fillId="0" borderId="71" xfId="0" applyNumberFormat="1" applyFont="1" applyBorder="1"/>
    <xf numFmtId="9" fontId="146" fillId="0" borderId="73" xfId="0" applyNumberFormat="1" applyFont="1" applyBorder="1"/>
    <xf numFmtId="164" fontId="146" fillId="0" borderId="0" xfId="0" applyNumberFormat="1" applyFont="1"/>
    <xf numFmtId="0" fontId="146" fillId="0" borderId="0" xfId="0" applyFont="1" applyFill="1"/>
    <xf numFmtId="0" fontId="155" fillId="0" borderId="0" xfId="0" applyFont="1" applyFill="1" applyBorder="1"/>
    <xf numFmtId="0" fontId="155" fillId="0" borderId="0" xfId="0" applyFont="1" applyFill="1"/>
    <xf numFmtId="0" fontId="146" fillId="0" borderId="0" xfId="0" applyFont="1" applyFill="1" applyBorder="1" applyAlignment="1">
      <alignment horizontal="left"/>
    </xf>
    <xf numFmtId="9" fontId="146" fillId="0" borderId="0" xfId="2" applyFont="1" applyFill="1" applyBorder="1"/>
    <xf numFmtId="9" fontId="146" fillId="0" borderId="0" xfId="2" applyFont="1" applyFill="1" applyBorder="1" applyAlignment="1">
      <alignment horizontal="right"/>
    </xf>
    <xf numFmtId="164" fontId="146" fillId="0" borderId="0" xfId="0" applyNumberFormat="1" applyFont="1" applyFill="1"/>
    <xf numFmtId="9" fontId="146" fillId="0" borderId="0" xfId="2" applyFont="1" applyFill="1"/>
    <xf numFmtId="164" fontId="145" fillId="0" borderId="0" xfId="0" applyNumberFormat="1" applyFont="1" applyFill="1"/>
    <xf numFmtId="9" fontId="146" fillId="0" borderId="0" xfId="2" applyNumberFormat="1" applyFont="1" applyFill="1"/>
    <xf numFmtId="0" fontId="145" fillId="0" borderId="0" xfId="0" applyFont="1" applyFill="1" applyBorder="1" applyAlignment="1">
      <alignment horizontal="left"/>
    </xf>
    <xf numFmtId="164" fontId="145" fillId="0" borderId="0" xfId="0" applyNumberFormat="1" applyFont="1" applyFill="1" applyBorder="1"/>
    <xf numFmtId="210" fontId="146" fillId="0" borderId="0" xfId="0" applyNumberFormat="1" applyFont="1" applyFill="1" applyBorder="1"/>
    <xf numFmtId="164" fontId="147" fillId="0" borderId="0" xfId="0" applyNumberFormat="1" applyFont="1" applyFill="1" applyBorder="1"/>
    <xf numFmtId="9" fontId="145" fillId="0" borderId="0" xfId="2" applyFont="1" applyFill="1" applyBorder="1"/>
    <xf numFmtId="0" fontId="145" fillId="0" borderId="0" xfId="0" applyFont="1" applyFill="1"/>
    <xf numFmtId="10" fontId="146" fillId="0" borderId="0" xfId="2" applyNumberFormat="1" applyFont="1" applyFill="1"/>
    <xf numFmtId="165" fontId="146" fillId="0" borderId="0" xfId="2" applyNumberFormat="1" applyFont="1" applyFill="1"/>
    <xf numFmtId="165" fontId="146" fillId="0" borderId="0" xfId="0" applyNumberFormat="1" applyFont="1" applyFill="1"/>
    <xf numFmtId="9" fontId="146" fillId="0" borderId="54" xfId="2" applyFont="1" applyFill="1" applyBorder="1"/>
    <xf numFmtId="9" fontId="146" fillId="0" borderId="17" xfId="2" applyFont="1" applyFill="1" applyBorder="1"/>
    <xf numFmtId="9" fontId="146" fillId="0" borderId="55" xfId="2" applyFont="1" applyFill="1" applyBorder="1"/>
    <xf numFmtId="164" fontId="145" fillId="0" borderId="75" xfId="0" applyNumberFormat="1" applyFont="1" applyFill="1" applyBorder="1"/>
    <xf numFmtId="0" fontId="145" fillId="0" borderId="76" xfId="0" applyFont="1" applyFill="1" applyBorder="1"/>
    <xf numFmtId="0" fontId="145" fillId="0" borderId="77" xfId="0" applyFont="1" applyFill="1" applyBorder="1" applyAlignment="1">
      <alignment horizontal="left"/>
    </xf>
    <xf numFmtId="0" fontId="146" fillId="0" borderId="63" xfId="0" applyFont="1" applyFill="1" applyBorder="1" applyAlignment="1">
      <alignment horizontal="left"/>
    </xf>
    <xf numFmtId="0" fontId="146" fillId="0" borderId="64" xfId="0" applyFont="1" applyFill="1" applyBorder="1" applyAlignment="1">
      <alignment horizontal="left"/>
    </xf>
    <xf numFmtId="0" fontId="146" fillId="0" borderId="67" xfId="0" applyFont="1" applyBorder="1"/>
    <xf numFmtId="9" fontId="146" fillId="0" borderId="0" xfId="2" applyFont="1"/>
    <xf numFmtId="9" fontId="146" fillId="0" borderId="68" xfId="2" applyFont="1" applyBorder="1"/>
    <xf numFmtId="9" fontId="146" fillId="0" borderId="67" xfId="2" applyFont="1" applyBorder="1"/>
    <xf numFmtId="9" fontId="146" fillId="0" borderId="58" xfId="2" applyFont="1" applyBorder="1"/>
    <xf numFmtId="9" fontId="146" fillId="0" borderId="54" xfId="2" applyFont="1" applyBorder="1"/>
    <xf numFmtId="9" fontId="146" fillId="0" borderId="55" xfId="2" applyFont="1" applyBorder="1"/>
    <xf numFmtId="0" fontId="145" fillId="0" borderId="52" xfId="0" applyFont="1" applyBorder="1" applyAlignment="1">
      <alignment horizontal="center"/>
    </xf>
    <xf numFmtId="0" fontId="145" fillId="0" borderId="0" xfId="0" applyFont="1" applyAlignment="1">
      <alignment horizontal="left" vertical="center"/>
    </xf>
    <xf numFmtId="0" fontId="146" fillId="0" borderId="0" xfId="0" applyFont="1" applyAlignment="1">
      <alignment horizontal="left"/>
    </xf>
    <xf numFmtId="3" fontId="146" fillId="0" borderId="0" xfId="0" applyNumberFormat="1" applyFont="1" applyBorder="1"/>
    <xf numFmtId="165" fontId="146" fillId="0" borderId="54" xfId="2" applyNumberFormat="1" applyFont="1" applyBorder="1"/>
    <xf numFmtId="3" fontId="146" fillId="0" borderId="57" xfId="0" applyNumberFormat="1" applyFont="1" applyBorder="1"/>
    <xf numFmtId="165" fontId="146" fillId="0" borderId="58" xfId="2" applyNumberFormat="1" applyFont="1" applyBorder="1"/>
    <xf numFmtId="211" fontId="146" fillId="0" borderId="0" xfId="1" applyNumberFormat="1" applyFont="1"/>
    <xf numFmtId="43" fontId="146" fillId="0" borderId="0" xfId="0" applyNumberFormat="1" applyFont="1"/>
    <xf numFmtId="0" fontId="146" fillId="0" borderId="62" xfId="0" applyFont="1" applyBorder="1"/>
    <xf numFmtId="0" fontId="155" fillId="0" borderId="62" xfId="0" applyFont="1" applyFill="1" applyBorder="1" applyAlignment="1">
      <alignment horizontal="center" vertical="center" wrapText="1"/>
    </xf>
    <xf numFmtId="0" fontId="155" fillId="0" borderId="57" xfId="0" applyFont="1" applyFill="1" applyBorder="1" applyAlignment="1">
      <alignment horizontal="center" vertical="center" wrapText="1"/>
    </xf>
    <xf numFmtId="0" fontId="155" fillId="0" borderId="58" xfId="0" applyFont="1" applyFill="1" applyBorder="1" applyAlignment="1">
      <alignment horizontal="center" vertical="center" wrapText="1"/>
    </xf>
    <xf numFmtId="0" fontId="145" fillId="0" borderId="62" xfId="0" applyFont="1" applyFill="1" applyBorder="1"/>
    <xf numFmtId="1" fontId="146" fillId="0" borderId="57" xfId="0" applyNumberFormat="1" applyFont="1" applyFill="1" applyBorder="1" applyAlignment="1">
      <alignment horizontal="center"/>
    </xf>
    <xf numFmtId="1" fontId="146" fillId="0" borderId="58" xfId="0" applyNumberFormat="1" applyFont="1" applyFill="1" applyBorder="1" applyAlignment="1">
      <alignment horizontal="center"/>
    </xf>
    <xf numFmtId="0" fontId="145" fillId="0" borderId="63" xfId="0" applyFont="1" applyFill="1" applyBorder="1"/>
    <xf numFmtId="208" fontId="146" fillId="0" borderId="0" xfId="1" applyNumberFormat="1" applyFont="1" applyBorder="1"/>
    <xf numFmtId="0" fontId="145" fillId="0" borderId="64" xfId="0" applyFont="1" applyBorder="1"/>
    <xf numFmtId="208" fontId="146" fillId="0" borderId="17" xfId="1" applyNumberFormat="1" applyFont="1" applyBorder="1"/>
    <xf numFmtId="1" fontId="146" fillId="0" borderId="10" xfId="0" applyNumberFormat="1" applyFont="1" applyBorder="1"/>
    <xf numFmtId="1" fontId="146" fillId="0" borderId="11" xfId="0" applyNumberFormat="1" applyFont="1" applyBorder="1"/>
    <xf numFmtId="1" fontId="146" fillId="0" borderId="53" xfId="0" applyNumberFormat="1" applyFont="1" applyBorder="1"/>
    <xf numFmtId="1" fontId="146" fillId="0" borderId="13" xfId="0" applyNumberFormat="1" applyFont="1" applyBorder="1"/>
    <xf numFmtId="1" fontId="146" fillId="0" borderId="0" xfId="0" applyNumberFormat="1" applyFont="1" applyBorder="1"/>
    <xf numFmtId="1" fontId="146" fillId="0" borderId="54" xfId="0" applyNumberFormat="1" applyFont="1" applyBorder="1"/>
    <xf numFmtId="1" fontId="146" fillId="0" borderId="16" xfId="0" applyNumberFormat="1" applyFont="1" applyBorder="1"/>
    <xf numFmtId="1" fontId="146" fillId="0" borderId="17" xfId="0" applyNumberFormat="1" applyFont="1" applyBorder="1"/>
    <xf numFmtId="1" fontId="146" fillId="0" borderId="55" xfId="0" applyNumberFormat="1" applyFont="1" applyBorder="1"/>
    <xf numFmtId="1" fontId="146" fillId="0" borderId="56" xfId="0" applyNumberFormat="1" applyFont="1" applyBorder="1"/>
    <xf numFmtId="1" fontId="146" fillId="0" borderId="57" xfId="0" applyNumberFormat="1" applyFont="1" applyBorder="1"/>
    <xf numFmtId="1" fontId="146" fillId="0" borderId="58" xfId="0" applyNumberFormat="1" applyFont="1" applyBorder="1"/>
    <xf numFmtId="0" fontId="150" fillId="0" borderId="56" xfId="0" applyFont="1" applyFill="1" applyBorder="1" applyAlignment="1">
      <alignment horizontal="center"/>
    </xf>
    <xf numFmtId="0" fontId="150" fillId="0" borderId="57" xfId="0" applyFont="1" applyFill="1" applyBorder="1" applyAlignment="1">
      <alignment horizontal="center"/>
    </xf>
    <xf numFmtId="0" fontId="150" fillId="0" borderId="58" xfId="0" applyFont="1" applyFill="1" applyBorder="1" applyAlignment="1">
      <alignment horizontal="center"/>
    </xf>
    <xf numFmtId="0" fontId="126" fillId="0" borderId="10" xfId="0" applyFont="1" applyFill="1" applyBorder="1" applyAlignment="1">
      <alignment horizontal="center"/>
    </xf>
    <xf numFmtId="0" fontId="126" fillId="0" borderId="11" xfId="0" applyFont="1" applyFill="1" applyBorder="1" applyAlignment="1">
      <alignment horizontal="center"/>
    </xf>
    <xf numFmtId="0" fontId="126" fillId="0" borderId="53" xfId="0" applyFont="1" applyFill="1" applyBorder="1" applyAlignment="1">
      <alignment horizontal="center"/>
    </xf>
    <xf numFmtId="164" fontId="148" fillId="0" borderId="16" xfId="0" applyNumberFormat="1" applyFont="1" applyFill="1" applyBorder="1" applyAlignment="1">
      <alignment horizontal="center"/>
    </xf>
    <xf numFmtId="164" fontId="148" fillId="0" borderId="17" xfId="0" applyNumberFormat="1" applyFont="1" applyFill="1" applyBorder="1" applyAlignment="1">
      <alignment horizontal="center"/>
    </xf>
    <xf numFmtId="164" fontId="148" fillId="0" borderId="55" xfId="0" applyNumberFormat="1" applyFont="1" applyFill="1" applyBorder="1" applyAlignment="1">
      <alignment horizontal="center"/>
    </xf>
    <xf numFmtId="0" fontId="151" fillId="0" borderId="56" xfId="0" applyFont="1" applyFill="1" applyBorder="1" applyAlignment="1">
      <alignment horizontal="center"/>
    </xf>
    <xf numFmtId="0" fontId="151" fillId="0" borderId="57" xfId="0" applyFont="1" applyFill="1" applyBorder="1" applyAlignment="1">
      <alignment horizontal="center"/>
    </xf>
    <xf numFmtId="0" fontId="151" fillId="0" borderId="58" xfId="0" applyFont="1" applyFill="1" applyBorder="1" applyAlignment="1">
      <alignment horizontal="center"/>
    </xf>
    <xf numFmtId="0" fontId="146" fillId="0" borderId="0" xfId="0" applyFont="1" applyAlignment="1">
      <alignment horizontal="left" wrapText="1"/>
    </xf>
    <xf numFmtId="0" fontId="146" fillId="0" borderId="0" xfId="0" applyFont="1" applyAlignment="1">
      <alignment horizontal="left" vertical="top" wrapText="1"/>
    </xf>
    <xf numFmtId="0" fontId="152" fillId="0" borderId="56" xfId="0" applyFont="1" applyBorder="1" applyAlignment="1">
      <alignment horizontal="center"/>
    </xf>
    <xf numFmtId="0" fontId="152" fillId="0" borderId="57" xfId="0" applyFont="1" applyBorder="1" applyAlignment="1">
      <alignment horizontal="center"/>
    </xf>
    <xf numFmtId="0" fontId="152" fillId="0" borderId="58" xfId="0" applyFont="1" applyBorder="1" applyAlignment="1">
      <alignment horizontal="center"/>
    </xf>
    <xf numFmtId="0" fontId="153" fillId="0" borderId="66" xfId="837" applyFont="1" applyFill="1" applyBorder="1" applyAlignment="1">
      <alignment horizontal="center" vertical="center"/>
    </xf>
    <xf numFmtId="0" fontId="153" fillId="0" borderId="67" xfId="837" applyFont="1" applyFill="1" applyBorder="1" applyAlignment="1">
      <alignment horizontal="center" vertical="center"/>
    </xf>
    <xf numFmtId="0" fontId="153" fillId="0" borderId="57" xfId="837" applyFont="1" applyFill="1" applyBorder="1" applyAlignment="1">
      <alignment horizontal="center"/>
    </xf>
    <xf numFmtId="0" fontId="153" fillId="0" borderId="58" xfId="837" applyFont="1" applyFill="1" applyBorder="1" applyAlignment="1">
      <alignment horizontal="center"/>
    </xf>
    <xf numFmtId="0" fontId="146" fillId="0" borderId="57" xfId="0" applyFont="1" applyBorder="1" applyAlignment="1">
      <alignment horizontal="center"/>
    </xf>
    <xf numFmtId="0" fontId="146" fillId="0" borderId="58" xfId="0" applyFont="1" applyBorder="1" applyAlignment="1">
      <alignment horizontal="center"/>
    </xf>
    <xf numFmtId="0" fontId="153" fillId="0" borderId="66" xfId="837" applyFont="1" applyFill="1" applyBorder="1" applyAlignment="1">
      <alignment horizontal="center" wrapText="1"/>
    </xf>
    <xf numFmtId="0" fontId="153" fillId="0" borderId="67" xfId="837" applyFont="1" applyFill="1" applyBorder="1" applyAlignment="1">
      <alignment horizontal="center" wrapText="1"/>
    </xf>
    <xf numFmtId="0" fontId="146" fillId="0" borderId="0" xfId="0" applyFont="1" applyAlignment="1">
      <alignment horizontal="left" vertical="center" wrapText="1"/>
    </xf>
    <xf numFmtId="0" fontId="145" fillId="0" borderId="56" xfId="0" applyFont="1" applyFill="1" applyBorder="1" applyAlignment="1">
      <alignment horizontal="center"/>
    </xf>
    <xf numFmtId="0" fontId="145" fillId="0" borderId="58" xfId="0" applyFont="1" applyFill="1" applyBorder="1" applyAlignment="1">
      <alignment horizontal="center"/>
    </xf>
  </cellXfs>
  <cellStyles count="1153">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3" xfId="11"/>
    <cellStyle name="20% - Accent1 3 2" xfId="12"/>
    <cellStyle name="20% - Accent1 3 3" xfId="13"/>
    <cellStyle name="20% - Accent1 4" xfId="14"/>
    <cellStyle name="20% - Accent1 5" xfId="15"/>
    <cellStyle name="20% - Accent1 6" xfId="16"/>
    <cellStyle name="20% - Accent1 7" xfId="17"/>
    <cellStyle name="20% - Accent1 8" xfId="18"/>
    <cellStyle name="20% - Accent2 2" xfId="19"/>
    <cellStyle name="20% - Accent2 2 2" xfId="20"/>
    <cellStyle name="20% - Accent2 2 3" xfId="21"/>
    <cellStyle name="20% - Accent2 2 4" xfId="22"/>
    <cellStyle name="20% - Accent2 2 5" xfId="23"/>
    <cellStyle name="20% - Accent2 3" xfId="24"/>
    <cellStyle name="20% - Accent2 3 2" xfId="25"/>
    <cellStyle name="20% - Accent2 3 3" xfId="26"/>
    <cellStyle name="20% - Accent2 4" xfId="27"/>
    <cellStyle name="20% - Accent2 5" xfId="28"/>
    <cellStyle name="20% - Accent2 6" xfId="29"/>
    <cellStyle name="20% - Accent2 7" xfId="30"/>
    <cellStyle name="20% - Accent2 8" xfId="31"/>
    <cellStyle name="20% - Accent3 2" xfId="32"/>
    <cellStyle name="20% - Accent3 2 2" xfId="33"/>
    <cellStyle name="20% - Accent3 2 3" xfId="34"/>
    <cellStyle name="20% - Accent3 2 4" xfId="35"/>
    <cellStyle name="20% - Accent3 2 5" xfId="36"/>
    <cellStyle name="20% - Accent3 3" xfId="37"/>
    <cellStyle name="20% - Accent3 3 2" xfId="38"/>
    <cellStyle name="20% - Accent3 3 3" xfId="39"/>
    <cellStyle name="20% - Accent3 4" xfId="40"/>
    <cellStyle name="20% - Accent3 5" xfId="41"/>
    <cellStyle name="20% - Accent3 6" xfId="42"/>
    <cellStyle name="20% - Accent3 7" xfId="43"/>
    <cellStyle name="20% - Accent3 8" xfId="44"/>
    <cellStyle name="20% - Accent4 2" xfId="45"/>
    <cellStyle name="20% - Accent4 2 2" xfId="46"/>
    <cellStyle name="20% - Accent4 2 3" xfId="47"/>
    <cellStyle name="20% - Accent4 2 4" xfId="48"/>
    <cellStyle name="20% - Accent4 2 5" xfId="49"/>
    <cellStyle name="20% - Accent4 3" xfId="50"/>
    <cellStyle name="20% - Accent4 3 2" xfId="51"/>
    <cellStyle name="20% - Accent4 3 3" xfId="52"/>
    <cellStyle name="20% - Accent4 4" xfId="53"/>
    <cellStyle name="20% - Accent4 5" xfId="54"/>
    <cellStyle name="20% - Accent4 6" xfId="55"/>
    <cellStyle name="20% - Accent4 7" xfId="56"/>
    <cellStyle name="20% - Accent4 8" xfId="57"/>
    <cellStyle name="20% - Accent5 2" xfId="58"/>
    <cellStyle name="20% - Accent5 2 2" xfId="59"/>
    <cellStyle name="20% - Accent5 2 3" xfId="60"/>
    <cellStyle name="20% - Accent5 2 4" xfId="61"/>
    <cellStyle name="20% - Accent5 2 5" xfId="62"/>
    <cellStyle name="20% - Accent5 3" xfId="63"/>
    <cellStyle name="20% - Accent5 3 2" xfId="64"/>
    <cellStyle name="20% - Accent5 3 3" xfId="65"/>
    <cellStyle name="20% - Accent5 4" xfId="66"/>
    <cellStyle name="20% - Accent5 5" xfId="67"/>
    <cellStyle name="20% - Accent5 6" xfId="68"/>
    <cellStyle name="20% - Accent5 7" xfId="69"/>
    <cellStyle name="20% - Accent5 8" xfId="70"/>
    <cellStyle name="20% - Accent6 2" xfId="71"/>
    <cellStyle name="20% - Accent6 2 2" xfId="72"/>
    <cellStyle name="20% - Accent6 2 3" xfId="73"/>
    <cellStyle name="20% - Accent6 2 4" xfId="74"/>
    <cellStyle name="20% - Accent6 2 5" xfId="75"/>
    <cellStyle name="20% - Accent6 3" xfId="76"/>
    <cellStyle name="20% - Accent6 3 2" xfId="77"/>
    <cellStyle name="20% - Accent6 3 3" xfId="78"/>
    <cellStyle name="20% - Accent6 4" xfId="79"/>
    <cellStyle name="20% - Accent6 5" xfId="80"/>
    <cellStyle name="20% - Accent6 6" xfId="81"/>
    <cellStyle name="20% - Accent6 7" xfId="82"/>
    <cellStyle name="20% - Accent6 8" xfId="83"/>
    <cellStyle name="20% - Colore 1" xfId="84"/>
    <cellStyle name="20% - Colore 2" xfId="85"/>
    <cellStyle name="20% - Colore 3" xfId="86"/>
    <cellStyle name="20% - Colore 4" xfId="87"/>
    <cellStyle name="20% - Colore 5" xfId="88"/>
    <cellStyle name="20% - Colore 6" xfId="89"/>
    <cellStyle name="40% - Accent1 2" xfId="90"/>
    <cellStyle name="40% - Accent1 2 2" xfId="91"/>
    <cellStyle name="40% - Accent1 2 3" xfId="92"/>
    <cellStyle name="40% - Accent1 2 4" xfId="93"/>
    <cellStyle name="40% - Accent1 2 5" xfId="94"/>
    <cellStyle name="40% - Accent1 3" xfId="95"/>
    <cellStyle name="40% - Accent1 3 2" xfId="96"/>
    <cellStyle name="40% - Accent1 3 3" xfId="97"/>
    <cellStyle name="40% - Accent1 4" xfId="98"/>
    <cellStyle name="40% - Accent1 5" xfId="99"/>
    <cellStyle name="40% - Accent1 6" xfId="100"/>
    <cellStyle name="40% - Accent1 7" xfId="101"/>
    <cellStyle name="40% - Accent1 8" xfId="102"/>
    <cellStyle name="40% - Accent2 2" xfId="103"/>
    <cellStyle name="40% - Accent2 2 2" xfId="104"/>
    <cellStyle name="40% - Accent2 2 3" xfId="105"/>
    <cellStyle name="40% - Accent2 2 4" xfId="106"/>
    <cellStyle name="40% - Accent2 2 5" xfId="107"/>
    <cellStyle name="40% - Accent2 3" xfId="108"/>
    <cellStyle name="40% - Accent2 3 2" xfId="109"/>
    <cellStyle name="40% - Accent2 3 3" xfId="110"/>
    <cellStyle name="40% - Accent2 4" xfId="111"/>
    <cellStyle name="40% - Accent2 5" xfId="112"/>
    <cellStyle name="40% - Accent2 6" xfId="113"/>
    <cellStyle name="40% - Accent2 7" xfId="114"/>
    <cellStyle name="40% - Accent2 8" xfId="115"/>
    <cellStyle name="40% - Accent3 2" xfId="116"/>
    <cellStyle name="40% - Accent3 2 2" xfId="117"/>
    <cellStyle name="40% - Accent3 2 3" xfId="118"/>
    <cellStyle name="40% - Accent3 2 4" xfId="119"/>
    <cellStyle name="40% - Accent3 2 5" xfId="120"/>
    <cellStyle name="40% - Accent3 3" xfId="121"/>
    <cellStyle name="40% - Accent3 3 2" xfId="122"/>
    <cellStyle name="40% - Accent3 3 3" xfId="123"/>
    <cellStyle name="40% - Accent3 4" xfId="124"/>
    <cellStyle name="40% - Accent3 5" xfId="125"/>
    <cellStyle name="40% - Accent3 6" xfId="126"/>
    <cellStyle name="40% - Accent3 7" xfId="127"/>
    <cellStyle name="40% - Accent3 8" xfId="128"/>
    <cellStyle name="40% - Accent4 2" xfId="129"/>
    <cellStyle name="40% - Accent4 2 2" xfId="130"/>
    <cellStyle name="40% - Accent4 2 3" xfId="131"/>
    <cellStyle name="40% - Accent4 2 4" xfId="132"/>
    <cellStyle name="40% - Accent4 2 5" xfId="133"/>
    <cellStyle name="40% - Accent4 3" xfId="134"/>
    <cellStyle name="40% - Accent4 3 2" xfId="135"/>
    <cellStyle name="40% - Accent4 3 3" xfId="136"/>
    <cellStyle name="40% - Accent4 4" xfId="137"/>
    <cellStyle name="40% - Accent4 5" xfId="138"/>
    <cellStyle name="40% - Accent4 6" xfId="139"/>
    <cellStyle name="40% - Accent4 7" xfId="140"/>
    <cellStyle name="40% - Accent4 8" xfId="141"/>
    <cellStyle name="40% - Accent5 2" xfId="142"/>
    <cellStyle name="40% - Accent5 2 2" xfId="143"/>
    <cellStyle name="40% - Accent5 2 3" xfId="144"/>
    <cellStyle name="40% - Accent5 2 4" xfId="145"/>
    <cellStyle name="40% - Accent5 2 5" xfId="146"/>
    <cellStyle name="40% - Accent5 3" xfId="147"/>
    <cellStyle name="40% - Accent5 3 2" xfId="148"/>
    <cellStyle name="40% - Accent5 3 3" xfId="149"/>
    <cellStyle name="40% - Accent5 4" xfId="150"/>
    <cellStyle name="40% - Accent5 5" xfId="151"/>
    <cellStyle name="40% - Accent5 6" xfId="152"/>
    <cellStyle name="40% - Accent5 7" xfId="153"/>
    <cellStyle name="40% - Accent5 8" xfId="154"/>
    <cellStyle name="40% - Accent6 2" xfId="155"/>
    <cellStyle name="40% - Accent6 2 2" xfId="156"/>
    <cellStyle name="40% - Accent6 2 3" xfId="157"/>
    <cellStyle name="40% - Accent6 2 4" xfId="158"/>
    <cellStyle name="40% - Accent6 2 5" xfId="159"/>
    <cellStyle name="40% - Accent6 3" xfId="160"/>
    <cellStyle name="40% - Accent6 3 2" xfId="161"/>
    <cellStyle name="40% - Accent6 3 3" xfId="162"/>
    <cellStyle name="40% - Accent6 4" xfId="163"/>
    <cellStyle name="40% - Accent6 5" xfId="164"/>
    <cellStyle name="40% - Accent6 6" xfId="165"/>
    <cellStyle name="40% - Accent6 7" xfId="166"/>
    <cellStyle name="40% - Accent6 8" xfId="167"/>
    <cellStyle name="40% - Colore 1" xfId="168"/>
    <cellStyle name="40% - Colore 2" xfId="169"/>
    <cellStyle name="40% - Colore 3" xfId="170"/>
    <cellStyle name="40% - Colore 4" xfId="171"/>
    <cellStyle name="40% - Colore 5" xfId="172"/>
    <cellStyle name="40% - Colore 6" xfId="173"/>
    <cellStyle name="60% - Accent1 2" xfId="174"/>
    <cellStyle name="60% - Accent1 2 2" xfId="175"/>
    <cellStyle name="60% - Accent1 2 3" xfId="176"/>
    <cellStyle name="60% - Accent1 2 4" xfId="177"/>
    <cellStyle name="60% - Accent1 2 5" xfId="178"/>
    <cellStyle name="60% - Accent1 3" xfId="179"/>
    <cellStyle name="60% - Accent1 3 2" xfId="180"/>
    <cellStyle name="60% - Accent1 4" xfId="181"/>
    <cellStyle name="60% - Accent1 5" xfId="182"/>
    <cellStyle name="60% - Accent1 6" xfId="183"/>
    <cellStyle name="60% - Accent1 7" xfId="184"/>
    <cellStyle name="60% - Accent1 8" xfId="185"/>
    <cellStyle name="60% - Accent2 2" xfId="186"/>
    <cellStyle name="60% - Accent2 2 2" xfId="187"/>
    <cellStyle name="60% - Accent2 2 3" xfId="188"/>
    <cellStyle name="60% - Accent2 2 4" xfId="189"/>
    <cellStyle name="60% - Accent2 2 5"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3 2" xfId="198"/>
    <cellStyle name="60% - Accent3 2 2" xfId="199"/>
    <cellStyle name="60% - Accent3 2 3" xfId="200"/>
    <cellStyle name="60% - Accent3 2 4" xfId="201"/>
    <cellStyle name="60% - Accent3 2 5" xfId="202"/>
    <cellStyle name="60% - Accent3 3" xfId="203"/>
    <cellStyle name="60% - Accent3 3 2" xfId="204"/>
    <cellStyle name="60% - Accent3 4" xfId="205"/>
    <cellStyle name="60% - Accent3 5" xfId="206"/>
    <cellStyle name="60% - Accent3 6" xfId="207"/>
    <cellStyle name="60% - Accent3 7" xfId="208"/>
    <cellStyle name="60% - Accent3 8" xfId="209"/>
    <cellStyle name="60% - Accent4 2" xfId="210"/>
    <cellStyle name="60% - Accent4 2 2" xfId="211"/>
    <cellStyle name="60% - Accent4 2 3" xfId="212"/>
    <cellStyle name="60% - Accent4 2 4" xfId="213"/>
    <cellStyle name="60% - Accent4 2 5" xfId="214"/>
    <cellStyle name="60% - Accent4 3" xfId="215"/>
    <cellStyle name="60% - Accent4 3 2" xfId="216"/>
    <cellStyle name="60% - Accent4 4" xfId="217"/>
    <cellStyle name="60% - Accent4 5" xfId="218"/>
    <cellStyle name="60% - Accent4 6" xfId="219"/>
    <cellStyle name="60% - Accent4 7" xfId="220"/>
    <cellStyle name="60% - Accent4 8" xfId="221"/>
    <cellStyle name="60% - Accent5 2" xfId="222"/>
    <cellStyle name="60% - Accent5 2 2" xfId="223"/>
    <cellStyle name="60% - Accent5 2 3" xfId="224"/>
    <cellStyle name="60% - Accent5 2 4" xfId="225"/>
    <cellStyle name="60% - Accent5 2 5" xfId="226"/>
    <cellStyle name="60% - Accent5 3" xfId="227"/>
    <cellStyle name="60% - Accent5 3 2" xfId="228"/>
    <cellStyle name="60% - Accent5 4" xfId="229"/>
    <cellStyle name="60% - Accent5 5" xfId="230"/>
    <cellStyle name="60% - Accent5 6" xfId="231"/>
    <cellStyle name="60% - Accent5 7" xfId="232"/>
    <cellStyle name="60% - Accent5 8" xfId="233"/>
    <cellStyle name="60% - Accent6 2" xfId="234"/>
    <cellStyle name="60% - Accent6 2 2" xfId="235"/>
    <cellStyle name="60% - Accent6 2 3" xfId="236"/>
    <cellStyle name="60% - Accent6 2 4" xfId="237"/>
    <cellStyle name="60% - Accent6 2 5" xfId="238"/>
    <cellStyle name="60% - Accent6 3" xfId="239"/>
    <cellStyle name="60% - Accent6 3 2" xfId="240"/>
    <cellStyle name="60% - Accent6 4" xfId="241"/>
    <cellStyle name="60% - Accent6 5" xfId="242"/>
    <cellStyle name="60% - Accent6 6" xfId="243"/>
    <cellStyle name="60% - Accent6 7" xfId="244"/>
    <cellStyle name="60% - Accent6 8" xfId="245"/>
    <cellStyle name="60% - Colore 1" xfId="246"/>
    <cellStyle name="60% - Colore 2" xfId="247"/>
    <cellStyle name="60% - Colore 3" xfId="248"/>
    <cellStyle name="60% - Colore 4" xfId="249"/>
    <cellStyle name="60% - Colore 5" xfId="250"/>
    <cellStyle name="60% - Colore 6" xfId="251"/>
    <cellStyle name="Accent1 2" xfId="252"/>
    <cellStyle name="Accent1 2 2" xfId="253"/>
    <cellStyle name="Accent1 2 3" xfId="254"/>
    <cellStyle name="Accent1 2 4" xfId="255"/>
    <cellStyle name="Accent1 2 5" xfId="256"/>
    <cellStyle name="Accent1 3" xfId="257"/>
    <cellStyle name="Accent1 3 2" xfId="258"/>
    <cellStyle name="Accent1 4" xfId="259"/>
    <cellStyle name="Accent1 5" xfId="260"/>
    <cellStyle name="Accent1 6" xfId="261"/>
    <cellStyle name="Accent1 7" xfId="262"/>
    <cellStyle name="Accent1 8" xfId="263"/>
    <cellStyle name="Accent2 2" xfId="264"/>
    <cellStyle name="Accent2 2 2" xfId="265"/>
    <cellStyle name="Accent2 2 3" xfId="266"/>
    <cellStyle name="Accent2 2 4" xfId="267"/>
    <cellStyle name="Accent2 2 5" xfId="268"/>
    <cellStyle name="Accent2 3" xfId="269"/>
    <cellStyle name="Accent2 3 2" xfId="270"/>
    <cellStyle name="Accent2 4" xfId="271"/>
    <cellStyle name="Accent2 5" xfId="272"/>
    <cellStyle name="Accent2 6" xfId="273"/>
    <cellStyle name="Accent2 7" xfId="274"/>
    <cellStyle name="Accent2 8" xfId="275"/>
    <cellStyle name="Accent3 2" xfId="276"/>
    <cellStyle name="Accent3 2 2" xfId="277"/>
    <cellStyle name="Accent3 2 3" xfId="278"/>
    <cellStyle name="Accent3 2 4" xfId="279"/>
    <cellStyle name="Accent3 2 5" xfId="280"/>
    <cellStyle name="Accent3 3" xfId="281"/>
    <cellStyle name="Accent3 3 2" xfId="282"/>
    <cellStyle name="Accent3 4" xfId="283"/>
    <cellStyle name="Accent3 5" xfId="284"/>
    <cellStyle name="Accent3 6" xfId="285"/>
    <cellStyle name="Accent3 7" xfId="286"/>
    <cellStyle name="Accent3 8" xfId="287"/>
    <cellStyle name="Accent4 2" xfId="288"/>
    <cellStyle name="Accent4 2 2" xfId="289"/>
    <cellStyle name="Accent4 2 3" xfId="290"/>
    <cellStyle name="Accent4 2 4" xfId="291"/>
    <cellStyle name="Accent4 2 5" xfId="292"/>
    <cellStyle name="Accent4 3" xfId="293"/>
    <cellStyle name="Accent4 3 2" xfId="294"/>
    <cellStyle name="Accent4 4" xfId="295"/>
    <cellStyle name="Accent4 5" xfId="296"/>
    <cellStyle name="Accent4 6" xfId="297"/>
    <cellStyle name="Accent4 7" xfId="298"/>
    <cellStyle name="Accent4 8" xfId="299"/>
    <cellStyle name="Accent5 2" xfId="300"/>
    <cellStyle name="Accent5 2 2" xfId="301"/>
    <cellStyle name="Accent5 2 3" xfId="302"/>
    <cellStyle name="Accent5 2 4" xfId="303"/>
    <cellStyle name="Accent5 2 5" xfId="304"/>
    <cellStyle name="Accent5 3" xfId="305"/>
    <cellStyle name="Accent5 3 2" xfId="306"/>
    <cellStyle name="Accent5 4" xfId="307"/>
    <cellStyle name="Accent5 5" xfId="308"/>
    <cellStyle name="Accent5 6" xfId="309"/>
    <cellStyle name="Accent5 7" xfId="310"/>
    <cellStyle name="Accent5 8" xfId="311"/>
    <cellStyle name="Accent6 2" xfId="312"/>
    <cellStyle name="Accent6 2 2" xfId="313"/>
    <cellStyle name="Accent6 2 3" xfId="314"/>
    <cellStyle name="Accent6 2 4" xfId="315"/>
    <cellStyle name="Accent6 2 5" xfId="316"/>
    <cellStyle name="Accent6 3" xfId="317"/>
    <cellStyle name="Accent6 3 2" xfId="318"/>
    <cellStyle name="Accent6 4" xfId="319"/>
    <cellStyle name="Accent6 5" xfId="320"/>
    <cellStyle name="Accent6 6" xfId="321"/>
    <cellStyle name="Accent6 7" xfId="322"/>
    <cellStyle name="Accent6 8" xfId="323"/>
    <cellStyle name="ANCLAS,REZONES Y SUS PARTES,DE FUNDICION,DE HIERRO O DE ACERO" xfId="324"/>
    <cellStyle name="Ani" xfId="325"/>
    <cellStyle name="annee semestre" xfId="326"/>
    <cellStyle name="Bad 2" xfId="327"/>
    <cellStyle name="Bad 2 2" xfId="328"/>
    <cellStyle name="Bad 2 3" xfId="329"/>
    <cellStyle name="Bad 2 4" xfId="330"/>
    <cellStyle name="Bad 2 5" xfId="331"/>
    <cellStyle name="Bad 3" xfId="332"/>
    <cellStyle name="Bad 3 2" xfId="333"/>
    <cellStyle name="Bad 4" xfId="334"/>
    <cellStyle name="Bad 5" xfId="335"/>
    <cellStyle name="Bad 6" xfId="336"/>
    <cellStyle name="Bad 7" xfId="337"/>
    <cellStyle name="Bad 8" xfId="338"/>
    <cellStyle name="Berekening 2" xfId="339"/>
    <cellStyle name="bin" xfId="340"/>
    <cellStyle name="blue" xfId="341"/>
    <cellStyle name="caché" xfId="342"/>
    <cellStyle name="Calcolo" xfId="343"/>
    <cellStyle name="Calculation 2" xfId="344"/>
    <cellStyle name="Calculation 2 2" xfId="345"/>
    <cellStyle name="Calculation 2 3" xfId="346"/>
    <cellStyle name="Calculation 2 4" xfId="347"/>
    <cellStyle name="Calculation 2 5" xfId="348"/>
    <cellStyle name="Calculation 2_10-WRD_charts_v1" xfId="349"/>
    <cellStyle name="Calculation 3" xfId="350"/>
    <cellStyle name="Calculation 3 2" xfId="351"/>
    <cellStyle name="Calculation 4" xfId="352"/>
    <cellStyle name="Calculation 5" xfId="353"/>
    <cellStyle name="Calculation 6" xfId="354"/>
    <cellStyle name="Calculation 7" xfId="355"/>
    <cellStyle name="Calculation 8" xfId="356"/>
    <cellStyle name="cell" xfId="357"/>
    <cellStyle name="Cella collegata" xfId="358"/>
    <cellStyle name="Cella da controllare" xfId="359"/>
    <cellStyle name="Check Cell 2" xfId="360"/>
    <cellStyle name="Check Cell 2 2" xfId="361"/>
    <cellStyle name="Check Cell 2 3" xfId="362"/>
    <cellStyle name="Check Cell 2 4" xfId="363"/>
    <cellStyle name="Check Cell 2 5" xfId="364"/>
    <cellStyle name="Check Cell 2_10-WRD_charts_v1" xfId="365"/>
    <cellStyle name="Check Cell 3" xfId="366"/>
    <cellStyle name="Check Cell 3 2" xfId="367"/>
    <cellStyle name="Check Cell 4" xfId="368"/>
    <cellStyle name="Check Cell 5" xfId="369"/>
    <cellStyle name="Check Cell 6" xfId="370"/>
    <cellStyle name="Check Cell 7" xfId="371"/>
    <cellStyle name="Check Cell 8" xfId="372"/>
    <cellStyle name="Checksum" xfId="373"/>
    <cellStyle name="clsAltData" xfId="374"/>
    <cellStyle name="clsAltData 2" xfId="375"/>
    <cellStyle name="clsAltData 2 2" xfId="376"/>
    <cellStyle name="clsAltMRVData" xfId="377"/>
    <cellStyle name="clsAltMRVData 2" xfId="378"/>
    <cellStyle name="clsAltMRVData 2 2" xfId="379"/>
    <cellStyle name="clsAltRowHeader" xfId="380"/>
    <cellStyle name="clsAltRowHeader 2" xfId="381"/>
    <cellStyle name="clsBlank" xfId="382"/>
    <cellStyle name="clsBlank 2" xfId="383"/>
    <cellStyle name="clsBlank 2 2" xfId="384"/>
    <cellStyle name="clsBlank 2 3" xfId="385"/>
    <cellStyle name="clsColumnHeader" xfId="386"/>
    <cellStyle name="clsColumnHeader 2" xfId="387"/>
    <cellStyle name="clsColumnHeader 2 2" xfId="388"/>
    <cellStyle name="clsColumnHeader 2 3" xfId="389"/>
    <cellStyle name="clsColumnHeader1" xfId="390"/>
    <cellStyle name="clsColumnHeader1 2" xfId="391"/>
    <cellStyle name="clsColumnHeader1 3" xfId="392"/>
    <cellStyle name="clsColumnHeader2" xfId="393"/>
    <cellStyle name="clsColumnHeader2 2" xfId="394"/>
    <cellStyle name="clsColumnHeader2 3" xfId="395"/>
    <cellStyle name="clsData" xfId="396"/>
    <cellStyle name="clsData 2" xfId="397"/>
    <cellStyle name="clsData 2 2" xfId="398"/>
    <cellStyle name="clsDefault" xfId="399"/>
    <cellStyle name="clsDefault 2" xfId="400"/>
    <cellStyle name="clsDefault 2 2" xfId="401"/>
    <cellStyle name="clsDefault 2 3" xfId="402"/>
    <cellStyle name="clsFooter" xfId="403"/>
    <cellStyle name="clsIndexTableData" xfId="404"/>
    <cellStyle name="clsIndexTableData 2" xfId="405"/>
    <cellStyle name="clsIndexTableData 2 2" xfId="406"/>
    <cellStyle name="clsIndexTableData 2 3" xfId="407"/>
    <cellStyle name="clsIndexTableHdr" xfId="408"/>
    <cellStyle name="clsIndexTableHdr 2" xfId="409"/>
    <cellStyle name="clsIndexTableHdr 2 2" xfId="410"/>
    <cellStyle name="clsIndexTableHdr 2 3" xfId="411"/>
    <cellStyle name="clsIndexTableTitle" xfId="412"/>
    <cellStyle name="clsIndexTableTitle 2" xfId="413"/>
    <cellStyle name="clsIndexTableTitle 2 2" xfId="414"/>
    <cellStyle name="clsIndexTableTitle 2 3" xfId="415"/>
    <cellStyle name="clsMRVData" xfId="416"/>
    <cellStyle name="clsMRVData 2" xfId="417"/>
    <cellStyle name="clsMRVData 2 2" xfId="418"/>
    <cellStyle name="clsMRVRow" xfId="419"/>
    <cellStyle name="clsMRVRow 2" xfId="420"/>
    <cellStyle name="clsMRVRow 3" xfId="421"/>
    <cellStyle name="clsReportFooter" xfId="422"/>
    <cellStyle name="clsReportFooter 2" xfId="423"/>
    <cellStyle name="clsReportFooter 2 2" xfId="424"/>
    <cellStyle name="clsReportHeader" xfId="425"/>
    <cellStyle name="clsReportHeader 2" xfId="426"/>
    <cellStyle name="clsReportHeader 2 2" xfId="427"/>
    <cellStyle name="clsRowHeader" xfId="428"/>
    <cellStyle name="clsRowHeader 2" xfId="429"/>
    <cellStyle name="clsRowHeader 2 2" xfId="430"/>
    <cellStyle name="clsRptComment" xfId="431"/>
    <cellStyle name="clsRptComment 2" xfId="432"/>
    <cellStyle name="clsScale" xfId="433"/>
    <cellStyle name="clsScale 2" xfId="434"/>
    <cellStyle name="clsScale 2 2" xfId="435"/>
    <cellStyle name="clsScale 2 3" xfId="436"/>
    <cellStyle name="clsSection" xfId="437"/>
    <cellStyle name="clsSection 2" xfId="438"/>
    <cellStyle name="clsSection 2 2" xfId="439"/>
    <cellStyle name="clsSection 2 3" xfId="440"/>
    <cellStyle name="Col&amp;RowHeadings" xfId="441"/>
    <cellStyle name="ColCodes" xfId="442"/>
    <cellStyle name="Colore 1" xfId="443"/>
    <cellStyle name="Colore 2" xfId="444"/>
    <cellStyle name="Colore 3" xfId="445"/>
    <cellStyle name="Colore 4" xfId="446"/>
    <cellStyle name="Colore 5" xfId="447"/>
    <cellStyle name="Colore 6" xfId="448"/>
    <cellStyle name="ColTitles" xfId="449"/>
    <cellStyle name="column" xfId="450"/>
    <cellStyle name="Column label" xfId="451"/>
    <cellStyle name="Column label (left aligned)" xfId="452"/>
    <cellStyle name="Column label (no wrap)" xfId="453"/>
    <cellStyle name="Column label (not bold)" xfId="454"/>
    <cellStyle name="Comma" xfId="1" builtinId="3"/>
    <cellStyle name="Comma 10" xfId="455"/>
    <cellStyle name="Comma 10 2" xfId="456"/>
    <cellStyle name="Comma 11" xfId="457"/>
    <cellStyle name="Comma 12" xfId="458"/>
    <cellStyle name="Comma 13" xfId="459"/>
    <cellStyle name="Comma 13 2" xfId="460"/>
    <cellStyle name="Comma 13 2 2" xfId="461"/>
    <cellStyle name="Comma 13 2 2 2" xfId="462"/>
    <cellStyle name="Comma 13 2 3" xfId="463"/>
    <cellStyle name="Comma 13 2 4" xfId="464"/>
    <cellStyle name="Comma 13 2 5" xfId="465"/>
    <cellStyle name="Comma 13 2 6" xfId="466"/>
    <cellStyle name="Comma 13 3" xfId="467"/>
    <cellStyle name="Comma 13 3 2" xfId="468"/>
    <cellStyle name="Comma 13 4" xfId="469"/>
    <cellStyle name="Comma 13 5" xfId="470"/>
    <cellStyle name="Comma 13 6" xfId="471"/>
    <cellStyle name="Comma 14" xfId="472"/>
    <cellStyle name="Comma 15" xfId="473"/>
    <cellStyle name="Comma 16" xfId="474"/>
    <cellStyle name="Comma 2" xfId="475"/>
    <cellStyle name="Comma 2 2" xfId="476"/>
    <cellStyle name="Comma 2 2 2" xfId="477"/>
    <cellStyle name="Comma 2 2 3" xfId="478"/>
    <cellStyle name="Comma 2 2 4" xfId="479"/>
    <cellStyle name="Comma 2 3" xfId="480"/>
    <cellStyle name="Comma 2 4" xfId="481"/>
    <cellStyle name="Comma 2 5" xfId="482"/>
    <cellStyle name="Comma 2 7" xfId="483"/>
    <cellStyle name="Comma 2_GII2013_Mika_June07" xfId="484"/>
    <cellStyle name="Comma 3" xfId="485"/>
    <cellStyle name="Comma 3 2" xfId="486"/>
    <cellStyle name="Comma 3 2 2" xfId="487"/>
    <cellStyle name="Comma 3 3" xfId="488"/>
    <cellStyle name="Comma 3 4" xfId="489"/>
    <cellStyle name="Comma 3 5" xfId="490"/>
    <cellStyle name="Comma 3 6" xfId="491"/>
    <cellStyle name="Comma 3 7" xfId="492"/>
    <cellStyle name="Comma 4" xfId="493"/>
    <cellStyle name="Comma 4 2" xfId="494"/>
    <cellStyle name="Comma 5" xfId="495"/>
    <cellStyle name="Comma 5 2" xfId="496"/>
    <cellStyle name="Comma 5 2 2" xfId="497"/>
    <cellStyle name="Comma 5 2 3" xfId="498"/>
    <cellStyle name="Comma 5 3" xfId="499"/>
    <cellStyle name="Comma 5 4" xfId="500"/>
    <cellStyle name="Comma 6" xfId="501"/>
    <cellStyle name="Comma 6 2" xfId="502"/>
    <cellStyle name="Comma 6 3" xfId="503"/>
    <cellStyle name="Comma 7" xfId="504"/>
    <cellStyle name="Comma 7 2" xfId="505"/>
    <cellStyle name="Comma 7 3" xfId="506"/>
    <cellStyle name="Comma 8" xfId="507"/>
    <cellStyle name="Comma 8 2" xfId="508"/>
    <cellStyle name="Comma 8 3" xfId="509"/>
    <cellStyle name="Comma 9" xfId="510"/>
    <cellStyle name="Comma 9 2" xfId="511"/>
    <cellStyle name="Comma 9 3" xfId="512"/>
    <cellStyle name="Comma(0)" xfId="513"/>
    <cellStyle name="comma(1)" xfId="514"/>
    <cellStyle name="Comma(3)" xfId="515"/>
    <cellStyle name="Comma[0]" xfId="516"/>
    <cellStyle name="Comma[1]" xfId="517"/>
    <cellStyle name="Comma0" xfId="518"/>
    <cellStyle name="Comma0 2" xfId="519"/>
    <cellStyle name="Controlecel 2" xfId="520"/>
    <cellStyle name="Currency (2dp)" xfId="521"/>
    <cellStyle name="Currency 2" xfId="522"/>
    <cellStyle name="Currency 3" xfId="523"/>
    <cellStyle name="Currency Dollar" xfId="524"/>
    <cellStyle name="Currency Dollar (2dp)" xfId="525"/>
    <cellStyle name="Currency EUR" xfId="526"/>
    <cellStyle name="Currency EUR (2dp)" xfId="527"/>
    <cellStyle name="Currency Euro" xfId="528"/>
    <cellStyle name="Currency Euro (2dp)" xfId="529"/>
    <cellStyle name="Currency GBP" xfId="530"/>
    <cellStyle name="Currency GBP (2dp)" xfId="531"/>
    <cellStyle name="Currency Pound" xfId="532"/>
    <cellStyle name="Currency Pound (2dp)" xfId="533"/>
    <cellStyle name="Currency USD" xfId="534"/>
    <cellStyle name="Currency USD (2dp)" xfId="535"/>
    <cellStyle name="Currency0" xfId="536"/>
    <cellStyle name="Currency0 2" xfId="537"/>
    <cellStyle name="DataEntryCells" xfId="538"/>
    <cellStyle name="Date" xfId="539"/>
    <cellStyle name="Date (Month)" xfId="540"/>
    <cellStyle name="Date (Year)" xfId="541"/>
    <cellStyle name="Date 2" xfId="542"/>
    <cellStyle name="Dezimal [0]_Germany" xfId="543"/>
    <cellStyle name="Dezimal_Germany" xfId="544"/>
    <cellStyle name="données" xfId="545"/>
    <cellStyle name="donnéesbord" xfId="546"/>
    <cellStyle name="ErrRpt_DataEntryCells" xfId="547"/>
    <cellStyle name="ErrRpt-DataEntryCells" xfId="548"/>
    <cellStyle name="ErrRpt-GreyBackground" xfId="549"/>
    <cellStyle name="Euro" xfId="550"/>
    <cellStyle name="Explanatory Text 2" xfId="551"/>
    <cellStyle name="Explanatory Text 2 2" xfId="552"/>
    <cellStyle name="Explanatory Text 2 3" xfId="553"/>
    <cellStyle name="Explanatory Text 2 4" xfId="554"/>
    <cellStyle name="Explanatory Text 2 5" xfId="555"/>
    <cellStyle name="Explanatory Text 3" xfId="556"/>
    <cellStyle name="Explanatory Text 3 2" xfId="557"/>
    <cellStyle name="Explanatory Text 4" xfId="558"/>
    <cellStyle name="Explanatory Text 5" xfId="559"/>
    <cellStyle name="Explanatory Text 6" xfId="560"/>
    <cellStyle name="Explanatory Text 7" xfId="561"/>
    <cellStyle name="Explanatory Text 8" xfId="562"/>
    <cellStyle name="Ezres [0]_demo" xfId="563"/>
    <cellStyle name="Ezres_demo" xfId="564"/>
    <cellStyle name="Fixed" xfId="565"/>
    <cellStyle name="Fixed 2" xfId="566"/>
    <cellStyle name="Followed Hyperlink 2" xfId="567"/>
    <cellStyle name="Followed Hyperlink 2 2" xfId="568"/>
    <cellStyle name="formula" xfId="569"/>
    <cellStyle name="gap" xfId="570"/>
    <cellStyle name="Gekoppelde cel 2" xfId="571"/>
    <cellStyle name="Goed 2" xfId="572"/>
    <cellStyle name="Good 2" xfId="573"/>
    <cellStyle name="Good 2 2" xfId="574"/>
    <cellStyle name="Good 2 3" xfId="575"/>
    <cellStyle name="Good 2 4" xfId="576"/>
    <cellStyle name="Good 2 5" xfId="577"/>
    <cellStyle name="Good 3" xfId="578"/>
    <cellStyle name="Good 3 2" xfId="579"/>
    <cellStyle name="Good 4" xfId="580"/>
    <cellStyle name="Good 5" xfId="581"/>
    <cellStyle name="Good 6" xfId="582"/>
    <cellStyle name="Good 7" xfId="583"/>
    <cellStyle name="Good 8" xfId="584"/>
    <cellStyle name="GreyBackground" xfId="585"/>
    <cellStyle name="H0" xfId="586"/>
    <cellStyle name="H1" xfId="587"/>
    <cellStyle name="H2" xfId="588"/>
    <cellStyle name="H3" xfId="589"/>
    <cellStyle name="H4" xfId="590"/>
    <cellStyle name="H5" xfId="591"/>
    <cellStyle name="Heading 1 2" xfId="592"/>
    <cellStyle name="Heading 1 2 2" xfId="593"/>
    <cellStyle name="Heading 1 2 3" xfId="594"/>
    <cellStyle name="Heading 1 2 4" xfId="595"/>
    <cellStyle name="Heading 1 2 5" xfId="596"/>
    <cellStyle name="Heading 1 2_10-WRD_charts_v1" xfId="597"/>
    <cellStyle name="Heading 1 3" xfId="598"/>
    <cellStyle name="Heading 1 3 2" xfId="599"/>
    <cellStyle name="Heading 1 4" xfId="600"/>
    <cellStyle name="Heading 1 5" xfId="601"/>
    <cellStyle name="Heading 1 6" xfId="602"/>
    <cellStyle name="Heading 1 7" xfId="603"/>
    <cellStyle name="Heading 1 8" xfId="604"/>
    <cellStyle name="Heading 2 2" xfId="605"/>
    <cellStyle name="Heading 2 2 2" xfId="606"/>
    <cellStyle name="Heading 2 2 3" xfId="607"/>
    <cellStyle name="Heading 2 2 4" xfId="608"/>
    <cellStyle name="Heading 2 2 5" xfId="609"/>
    <cellStyle name="Heading 2 2_10-WRD_charts_v1" xfId="610"/>
    <cellStyle name="Heading 2 3" xfId="611"/>
    <cellStyle name="Heading 2 3 2" xfId="612"/>
    <cellStyle name="Heading 2 4" xfId="613"/>
    <cellStyle name="Heading 2 5" xfId="614"/>
    <cellStyle name="Heading 2 6" xfId="615"/>
    <cellStyle name="Heading 2 7" xfId="616"/>
    <cellStyle name="Heading 2 8" xfId="617"/>
    <cellStyle name="Heading 3 2" xfId="618"/>
    <cellStyle name="Heading 3 2 2" xfId="619"/>
    <cellStyle name="Heading 3 2 3" xfId="620"/>
    <cellStyle name="Heading 3 2 4" xfId="621"/>
    <cellStyle name="Heading 3 2 5" xfId="622"/>
    <cellStyle name="Heading 3 2_10-WRD_charts_v1" xfId="623"/>
    <cellStyle name="Heading 3 3" xfId="624"/>
    <cellStyle name="Heading 3 3 2" xfId="625"/>
    <cellStyle name="Heading 3 4" xfId="626"/>
    <cellStyle name="Heading 3 5" xfId="627"/>
    <cellStyle name="Heading 3 6" xfId="628"/>
    <cellStyle name="Heading 3 7" xfId="629"/>
    <cellStyle name="Heading 3 8" xfId="630"/>
    <cellStyle name="Heading 4 2" xfId="631"/>
    <cellStyle name="Heading 4 2 2" xfId="632"/>
    <cellStyle name="Heading 4 2 3" xfId="633"/>
    <cellStyle name="Heading 4 2 4" xfId="634"/>
    <cellStyle name="Heading 4 2 5" xfId="635"/>
    <cellStyle name="Heading 4 3" xfId="636"/>
    <cellStyle name="Heading 4 3 2" xfId="637"/>
    <cellStyle name="Heading 4 4" xfId="638"/>
    <cellStyle name="Heading 4 5" xfId="639"/>
    <cellStyle name="Heading 4 6" xfId="640"/>
    <cellStyle name="Heading 4 7" xfId="641"/>
    <cellStyle name="Heading 4 8" xfId="642"/>
    <cellStyle name="Highlight" xfId="643"/>
    <cellStyle name="Hyperlink 2" xfId="644"/>
    <cellStyle name="Hyperlink 2 2" xfId="645"/>
    <cellStyle name="Hyperlink 2 3" xfId="646"/>
    <cellStyle name="Hyperlink 3" xfId="647"/>
    <cellStyle name="Hyperlink 3 2" xfId="648"/>
    <cellStyle name="Hyperlink 3 3" xfId="649"/>
    <cellStyle name="Hyperlink 4" xfId="650"/>
    <cellStyle name="Hyperlink 4 2" xfId="651"/>
    <cellStyle name="Hyperlink 5" xfId="652"/>
    <cellStyle name="Hyperlink 5 2" xfId="653"/>
    <cellStyle name="Hyperlink 6" xfId="654"/>
    <cellStyle name="Hyperlink 7" xfId="655"/>
    <cellStyle name="Îáű÷íűé_ÂŰŐÎÄ" xfId="656"/>
    <cellStyle name="Input 2" xfId="657"/>
    <cellStyle name="Input 2 2" xfId="658"/>
    <cellStyle name="Input 2 3" xfId="659"/>
    <cellStyle name="Input 2 4" xfId="660"/>
    <cellStyle name="Input 2 5" xfId="661"/>
    <cellStyle name="Input 2_10-WRD_charts_v1" xfId="662"/>
    <cellStyle name="Input 3" xfId="663"/>
    <cellStyle name="Input 3 2" xfId="664"/>
    <cellStyle name="Input 4" xfId="665"/>
    <cellStyle name="Input 5" xfId="666"/>
    <cellStyle name="Input 6" xfId="667"/>
    <cellStyle name="Input 7" xfId="668"/>
    <cellStyle name="Input 8" xfId="669"/>
    <cellStyle name="Input calculation" xfId="670"/>
    <cellStyle name="Input data" xfId="671"/>
    <cellStyle name="Input estimate" xfId="672"/>
    <cellStyle name="Input link" xfId="673"/>
    <cellStyle name="Input link (different workbook)" xfId="674"/>
    <cellStyle name="Input parameter" xfId="675"/>
    <cellStyle name="Invoer 2" xfId="676"/>
    <cellStyle name="ISC" xfId="677"/>
    <cellStyle name="isced" xfId="678"/>
    <cellStyle name="ISCED Titles" xfId="679"/>
    <cellStyle name="Komma 2" xfId="680"/>
    <cellStyle name="Kop 1 2" xfId="681"/>
    <cellStyle name="Kop 2 2" xfId="682"/>
    <cellStyle name="Kop 3 2" xfId="683"/>
    <cellStyle name="Kop 4 2" xfId="684"/>
    <cellStyle name="level1a" xfId="685"/>
    <cellStyle name="level2" xfId="686"/>
    <cellStyle name="level2a" xfId="687"/>
    <cellStyle name="level3" xfId="688"/>
    <cellStyle name="Linked Cell 2" xfId="689"/>
    <cellStyle name="Linked Cell 2 2" xfId="690"/>
    <cellStyle name="Linked Cell 2 3" xfId="691"/>
    <cellStyle name="Linked Cell 2 4" xfId="692"/>
    <cellStyle name="Linked Cell 2 5" xfId="693"/>
    <cellStyle name="Linked Cell 2_10-WRD_charts_v1" xfId="694"/>
    <cellStyle name="Linked Cell 3" xfId="695"/>
    <cellStyle name="Linked Cell 3 2" xfId="696"/>
    <cellStyle name="Linked Cell 4" xfId="697"/>
    <cellStyle name="Linked Cell 5" xfId="698"/>
    <cellStyle name="Linked Cell 6" xfId="699"/>
    <cellStyle name="Linked Cell 7" xfId="700"/>
    <cellStyle name="Linked Cell 8" xfId="701"/>
    <cellStyle name="Migliaia (0)_conti99" xfId="702"/>
    <cellStyle name="Millares_Hoja1" xfId="703"/>
    <cellStyle name="Milliers [0]_8GRAD" xfId="704"/>
    <cellStyle name="Milliers_8GRAD" xfId="705"/>
    <cellStyle name="Monétaire [0]_8GRAD" xfId="706"/>
    <cellStyle name="Monétaire_8GRAD" xfId="707"/>
    <cellStyle name="Name" xfId="708"/>
    <cellStyle name="Neutraal 2" xfId="709"/>
    <cellStyle name="Neutral 2" xfId="710"/>
    <cellStyle name="Neutral 2 2" xfId="711"/>
    <cellStyle name="Neutral 2 3" xfId="712"/>
    <cellStyle name="Neutral 2 4" xfId="713"/>
    <cellStyle name="Neutral 2 5" xfId="714"/>
    <cellStyle name="Neutral 3" xfId="715"/>
    <cellStyle name="Neutral 3 2" xfId="716"/>
    <cellStyle name="Neutral 4" xfId="717"/>
    <cellStyle name="Neutral 5" xfId="718"/>
    <cellStyle name="Neutral 6" xfId="719"/>
    <cellStyle name="Neutral 7" xfId="720"/>
    <cellStyle name="Neutral 8" xfId="721"/>
    <cellStyle name="Neutrale" xfId="722"/>
    <cellStyle name="Normal" xfId="0" builtinId="0"/>
    <cellStyle name="Normal 10" xfId="723"/>
    <cellStyle name="Normal 10 2" xfId="724"/>
    <cellStyle name="Normal 10 2 2" xfId="725"/>
    <cellStyle name="Normal 10 2 3" xfId="726"/>
    <cellStyle name="Normal 10 3" xfId="727"/>
    <cellStyle name="Normal 10 4" xfId="728"/>
    <cellStyle name="Normal 11" xfId="729"/>
    <cellStyle name="Normal 11 2" xfId="730"/>
    <cellStyle name="Normal 11 3" xfId="731"/>
    <cellStyle name="Normal 12" xfId="732"/>
    <cellStyle name="Normal 12 2" xfId="733"/>
    <cellStyle name="Normal 12 3" xfId="734"/>
    <cellStyle name="Normal 12 4" xfId="735"/>
    <cellStyle name="Normal 13" xfId="736"/>
    <cellStyle name="Normal 13 2" xfId="737"/>
    <cellStyle name="Normal 13 3" xfId="738"/>
    <cellStyle name="Normal 14" xfId="739"/>
    <cellStyle name="Normal 14 2" xfId="740"/>
    <cellStyle name="Normal 14 3" xfId="741"/>
    <cellStyle name="Normal 15" xfId="742"/>
    <cellStyle name="Normal 15 2" xfId="743"/>
    <cellStyle name="Normal 15 2 2" xfId="744"/>
    <cellStyle name="Normal 15 2 3" xfId="745"/>
    <cellStyle name="Normal 15 3" xfId="746"/>
    <cellStyle name="Normal 15 4" xfId="747"/>
    <cellStyle name="Normal 16" xfId="748"/>
    <cellStyle name="Normal 16 2" xfId="749"/>
    <cellStyle name="Normal 16 2 2" xfId="750"/>
    <cellStyle name="Normal 16 2 3" xfId="751"/>
    <cellStyle name="Normal 16 3" xfId="752"/>
    <cellStyle name="Normal 16 4" xfId="753"/>
    <cellStyle name="Normal 17" xfId="754"/>
    <cellStyle name="Normal 17 2" xfId="755"/>
    <cellStyle name="Normal 17 2 2" xfId="756"/>
    <cellStyle name="Normal 17 2 3" xfId="757"/>
    <cellStyle name="Normal 17 3" xfId="758"/>
    <cellStyle name="Normal 17 4" xfId="759"/>
    <cellStyle name="Normal 18" xfId="760"/>
    <cellStyle name="Normal 18 2" xfId="761"/>
    <cellStyle name="Normal 18 3" xfId="762"/>
    <cellStyle name="Normal 19" xfId="763"/>
    <cellStyle name="Normal 19 2" xfId="764"/>
    <cellStyle name="Normal 19 3" xfId="765"/>
    <cellStyle name="Normal 2" xfId="766"/>
    <cellStyle name="Normal 2 10" xfId="767"/>
    <cellStyle name="Normal 2 11" xfId="768"/>
    <cellStyle name="Normal 2 12" xfId="769"/>
    <cellStyle name="Normal 2 13" xfId="770"/>
    <cellStyle name="Normal 2 14" xfId="771"/>
    <cellStyle name="Normal 2 2" xfId="772"/>
    <cellStyle name="Normal 2 2 2" xfId="773"/>
    <cellStyle name="Normal 2 2 2 2" xfId="774"/>
    <cellStyle name="Normal 2 2 2 2 2" xfId="775"/>
    <cellStyle name="Normal 2 2 2 2 3" xfId="776"/>
    <cellStyle name="Normal 2 2 2 3" xfId="777"/>
    <cellStyle name="Normal 2 2 2 4" xfId="778"/>
    <cellStyle name="Normal 2 2 2_10-WRD_charts_v1" xfId="779"/>
    <cellStyle name="Normal 2 2 3" xfId="780"/>
    <cellStyle name="Normal 2 2 3 2" xfId="781"/>
    <cellStyle name="Normal 2 2 4" xfId="782"/>
    <cellStyle name="Normal 2 2 5" xfId="783"/>
    <cellStyle name="Normal 2 2 6" xfId="784"/>
    <cellStyle name="Normal 2 2 7" xfId="785"/>
    <cellStyle name="Normal 2 2 8" xfId="786"/>
    <cellStyle name="Normal 2 2_GII2013_Mika_June07" xfId="787"/>
    <cellStyle name="Normal 2 3" xfId="788"/>
    <cellStyle name="Normal 2 3 2" xfId="789"/>
    <cellStyle name="Normal 2 3 2 2" xfId="790"/>
    <cellStyle name="Normal 2 3 3" xfId="791"/>
    <cellStyle name="Normal 2 3_GII2013_Mika_June07" xfId="792"/>
    <cellStyle name="Normal 2 4" xfId="793"/>
    <cellStyle name="Normal 2 4 2" xfId="794"/>
    <cellStyle name="Normal 2 4 3" xfId="795"/>
    <cellStyle name="Normal 2 5" xfId="796"/>
    <cellStyle name="Normal 2 5 2" xfId="797"/>
    <cellStyle name="Normal 2 5 3" xfId="798"/>
    <cellStyle name="Normal 2 5 4" xfId="799"/>
    <cellStyle name="Normal 2 5_10-WRD_charts_v1" xfId="800"/>
    <cellStyle name="Normal 2 6" xfId="801"/>
    <cellStyle name="Normal 2 7" xfId="802"/>
    <cellStyle name="Normal 2 7 2" xfId="803"/>
    <cellStyle name="Normal 2 8" xfId="804"/>
    <cellStyle name="Normal 2 8 2" xfId="805"/>
    <cellStyle name="Normal 2 9" xfId="806"/>
    <cellStyle name="Normal 2_962010071P1G001" xfId="807"/>
    <cellStyle name="Normal 20" xfId="808"/>
    <cellStyle name="Normal 20 2" xfId="809"/>
    <cellStyle name="Normal 20 3" xfId="810"/>
    <cellStyle name="Normal 21" xfId="811"/>
    <cellStyle name="Normal 21 2" xfId="812"/>
    <cellStyle name="Normal 21 3" xfId="813"/>
    <cellStyle name="Normal 22" xfId="814"/>
    <cellStyle name="Normal 22 2" xfId="815"/>
    <cellStyle name="Normal 22 3" xfId="816"/>
    <cellStyle name="Normal 23" xfId="817"/>
    <cellStyle name="Normal 23 2" xfId="818"/>
    <cellStyle name="Normal 23 3" xfId="819"/>
    <cellStyle name="Normal 24" xfId="820"/>
    <cellStyle name="Normal 24 2" xfId="821"/>
    <cellStyle name="Normal 25" xfId="822"/>
    <cellStyle name="Normal 25 2" xfId="823"/>
    <cellStyle name="Normal 25 3" xfId="824"/>
    <cellStyle name="Normal 26" xfId="825"/>
    <cellStyle name="Normal 26 2" xfId="826"/>
    <cellStyle name="Normal 26 3" xfId="827"/>
    <cellStyle name="Normal 27" xfId="828"/>
    <cellStyle name="Normal 27 2" xfId="829"/>
    <cellStyle name="Normal 27 3" xfId="830"/>
    <cellStyle name="Normal 28" xfId="831"/>
    <cellStyle name="Normal 28 2" xfId="832"/>
    <cellStyle name="Normal 28 3" xfId="833"/>
    <cellStyle name="Normal 29" xfId="834"/>
    <cellStyle name="Normal 29 2" xfId="835"/>
    <cellStyle name="Normal 29 3" xfId="836"/>
    <cellStyle name="Normal 3" xfId="837"/>
    <cellStyle name="Normal 3 2" xfId="838"/>
    <cellStyle name="Normal 3 2 2" xfId="839"/>
    <cellStyle name="Normal 3 2 3" xfId="840"/>
    <cellStyle name="Normal 3 2_SSI2012-Finaldata_JRCresults_2003" xfId="841"/>
    <cellStyle name="Normal 3 3" xfId="842"/>
    <cellStyle name="Normal 3 3 2" xfId="843"/>
    <cellStyle name="Normal 3 3 3" xfId="844"/>
    <cellStyle name="Normal 3 3_SSI2012-Finaldata_JRCresults_2003" xfId="845"/>
    <cellStyle name="Normal 3 4" xfId="846"/>
    <cellStyle name="Normal 3 4 2" xfId="847"/>
    <cellStyle name="Normal 3 5" xfId="848"/>
    <cellStyle name="Normal 3 6" xfId="849"/>
    <cellStyle name="Normal 3 7" xfId="850"/>
    <cellStyle name="Normal 3 8" xfId="851"/>
    <cellStyle name="Normal 3 9" xfId="852"/>
    <cellStyle name="Normal 3_10-WRD_charts_v1" xfId="853"/>
    <cellStyle name="Normal 30" xfId="854"/>
    <cellStyle name="Normal 30 2" xfId="855"/>
    <cellStyle name="Normal 30 3" xfId="856"/>
    <cellStyle name="Normal 31" xfId="857"/>
    <cellStyle name="Normal 31 2" xfId="858"/>
    <cellStyle name="Normal 31 3" xfId="859"/>
    <cellStyle name="Normal 31 4" xfId="860"/>
    <cellStyle name="Normal 32" xfId="861"/>
    <cellStyle name="Normal 32 2" xfId="862"/>
    <cellStyle name="Normal 32 3" xfId="863"/>
    <cellStyle name="Normal 33" xfId="864"/>
    <cellStyle name="Normal 33 2" xfId="865"/>
    <cellStyle name="Normal 34" xfId="866"/>
    <cellStyle name="Normal 35" xfId="867"/>
    <cellStyle name="Normal 35 2" xfId="868"/>
    <cellStyle name="Normal 35 3" xfId="869"/>
    <cellStyle name="Normal 36" xfId="870"/>
    <cellStyle name="Normal 36 2" xfId="871"/>
    <cellStyle name="Normal 36 3" xfId="872"/>
    <cellStyle name="Normal 36 4" xfId="873"/>
    <cellStyle name="Normal 37" xfId="874"/>
    <cellStyle name="Normal 37 2" xfId="875"/>
    <cellStyle name="Normal 37 3" xfId="876"/>
    <cellStyle name="Normal 38" xfId="877"/>
    <cellStyle name="Normal 39" xfId="878"/>
    <cellStyle name="Normal 39 2" xfId="879"/>
    <cellStyle name="Normal 4" xfId="880"/>
    <cellStyle name="Normal 4 2" xfId="881"/>
    <cellStyle name="Normal 4 2 2" xfId="882"/>
    <cellStyle name="Normal 4 2 3" xfId="883"/>
    <cellStyle name="Normal 4 3" xfId="884"/>
    <cellStyle name="Normal 4 4" xfId="885"/>
    <cellStyle name="Normal 4 5" xfId="886"/>
    <cellStyle name="Normal 4 6" xfId="887"/>
    <cellStyle name="Normal 40" xfId="888"/>
    <cellStyle name="Normal 40 2" xfId="889"/>
    <cellStyle name="Normal 40 3" xfId="890"/>
    <cellStyle name="Normal 41" xfId="891"/>
    <cellStyle name="Normal 42" xfId="892"/>
    <cellStyle name="Normal 43" xfId="893"/>
    <cellStyle name="Normal 44" xfId="894"/>
    <cellStyle name="Normal 45" xfId="895"/>
    <cellStyle name="Normal 46" xfId="896"/>
    <cellStyle name="Normal 47" xfId="897"/>
    <cellStyle name="Normal 48" xfId="898"/>
    <cellStyle name="Normal 49" xfId="899"/>
    <cellStyle name="Normal 5" xfId="900"/>
    <cellStyle name="Normal 5 2" xfId="901"/>
    <cellStyle name="Normal 5 3" xfId="902"/>
    <cellStyle name="Normal 5 3 2" xfId="903"/>
    <cellStyle name="Normal 5 4" xfId="904"/>
    <cellStyle name="Normal 5 5" xfId="905"/>
    <cellStyle name="Normal 50" xfId="906"/>
    <cellStyle name="Normal 51" xfId="907"/>
    <cellStyle name="Normal 52" xfId="908"/>
    <cellStyle name="Normal 53" xfId="909"/>
    <cellStyle name="Normal 54" xfId="910"/>
    <cellStyle name="Normal 6" xfId="911"/>
    <cellStyle name="Normal 6 2" xfId="912"/>
    <cellStyle name="Normal 6 2 2" xfId="913"/>
    <cellStyle name="Normal 6 2 3" xfId="914"/>
    <cellStyle name="Normal 6 3" xfId="915"/>
    <cellStyle name="Normal 6 3 2" xfId="916"/>
    <cellStyle name="Normal 6 3 3" xfId="917"/>
    <cellStyle name="Normal 6 4" xfId="918"/>
    <cellStyle name="Normal 6 5" xfId="919"/>
    <cellStyle name="Normal 6 6" xfId="920"/>
    <cellStyle name="Normal 7" xfId="921"/>
    <cellStyle name="Normal 7 2" xfId="922"/>
    <cellStyle name="Normal 7 2 2" xfId="923"/>
    <cellStyle name="Normal 7 2 3" xfId="924"/>
    <cellStyle name="Normal 7 3" xfId="925"/>
    <cellStyle name="Normal 7 4" xfId="926"/>
    <cellStyle name="Normal 7 5" xfId="927"/>
    <cellStyle name="Normal 8" xfId="928"/>
    <cellStyle name="Normal 8 2" xfId="929"/>
    <cellStyle name="Normal 8 3" xfId="930"/>
    <cellStyle name="Normal 8 4" xfId="931"/>
    <cellStyle name="Normal 8 5" xfId="932"/>
    <cellStyle name="Normal 9" xfId="933"/>
    <cellStyle name="Normal 9 2" xfId="934"/>
    <cellStyle name="Normal 9 3" xfId="935"/>
    <cellStyle name="Normál_B17" xfId="936"/>
    <cellStyle name="Normal-droit" xfId="937"/>
    <cellStyle name="Normale_Foglio1" xfId="938"/>
    <cellStyle name="normální 2" xfId="939"/>
    <cellStyle name="normální 2 2" xfId="940"/>
    <cellStyle name="normální_povolenikpopbytudlezemipuvodu942000" xfId="941"/>
    <cellStyle name="Nota" xfId="942"/>
    <cellStyle name="Note 2" xfId="943"/>
    <cellStyle name="Note 2 2" xfId="944"/>
    <cellStyle name="Note 2 2 2" xfId="945"/>
    <cellStyle name="Note 2 3" xfId="946"/>
    <cellStyle name="Note 2 3 2" xfId="947"/>
    <cellStyle name="Note 2 4" xfId="948"/>
    <cellStyle name="Note 2 5" xfId="949"/>
    <cellStyle name="Note 2_10-WRD_charts_v1" xfId="950"/>
    <cellStyle name="Note 3" xfId="951"/>
    <cellStyle name="Note 3 2" xfId="952"/>
    <cellStyle name="Note 3 3" xfId="953"/>
    <cellStyle name="Note 4" xfId="954"/>
    <cellStyle name="Note 5" xfId="955"/>
    <cellStyle name="Note 6" xfId="956"/>
    <cellStyle name="Note 7" xfId="957"/>
    <cellStyle name="Note 8" xfId="958"/>
    <cellStyle name="notes" xfId="959"/>
    <cellStyle name="Notitie 2" xfId="960"/>
    <cellStyle name="Number" xfId="961"/>
    <cellStyle name="Number (2dp)" xfId="962"/>
    <cellStyle name="Ongeldig 2" xfId="963"/>
    <cellStyle name="Output 2" xfId="964"/>
    <cellStyle name="Output 2 2" xfId="965"/>
    <cellStyle name="Output 2 3" xfId="966"/>
    <cellStyle name="Output 2 4" xfId="967"/>
    <cellStyle name="Output 2 5" xfId="968"/>
    <cellStyle name="Output 2_10-WRD_charts_v1" xfId="969"/>
    <cellStyle name="Output 3" xfId="970"/>
    <cellStyle name="Output 3 2" xfId="971"/>
    <cellStyle name="Output 4" xfId="972"/>
    <cellStyle name="Output 5" xfId="973"/>
    <cellStyle name="Output 6" xfId="974"/>
    <cellStyle name="Output 7" xfId="975"/>
    <cellStyle name="Output 8" xfId="976"/>
    <cellStyle name="Pénznem [0]_demo" xfId="977"/>
    <cellStyle name="Pénznem_demo" xfId="978"/>
    <cellStyle name="Percent" xfId="2" builtinId="5"/>
    <cellStyle name="Percent 10" xfId="979"/>
    <cellStyle name="Percent 10 2" xfId="980"/>
    <cellStyle name="Percent 10 2 2" xfId="981"/>
    <cellStyle name="Percent 10 2 3" xfId="982"/>
    <cellStyle name="Percent 10 3" xfId="983"/>
    <cellStyle name="Percent 10 4" xfId="984"/>
    <cellStyle name="Percent 11" xfId="985"/>
    <cellStyle name="Percent 11 2" xfId="986"/>
    <cellStyle name="Percent 11 3" xfId="987"/>
    <cellStyle name="Percent 12" xfId="988"/>
    <cellStyle name="Percent 12 2" xfId="989"/>
    <cellStyle name="Percent 12 3" xfId="990"/>
    <cellStyle name="Percent 13" xfId="991"/>
    <cellStyle name="Percent 13 2" xfId="992"/>
    <cellStyle name="Percent 13 3" xfId="993"/>
    <cellStyle name="Percent 14" xfId="994"/>
    <cellStyle name="Percent 14 2" xfId="995"/>
    <cellStyle name="Percent 14 3" xfId="996"/>
    <cellStyle name="Percent 15" xfId="997"/>
    <cellStyle name="Percent 15 2" xfId="998"/>
    <cellStyle name="Percent 15 3" xfId="999"/>
    <cellStyle name="Percent 16" xfId="1000"/>
    <cellStyle name="Percent 16 2" xfId="1001"/>
    <cellStyle name="Percent 16 3" xfId="1002"/>
    <cellStyle name="Percent 16 4" xfId="1003"/>
    <cellStyle name="Percent 17" xfId="1004"/>
    <cellStyle name="Percent 17 2" xfId="1005"/>
    <cellStyle name="Percent 17 3" xfId="1006"/>
    <cellStyle name="Percent 18" xfId="1007"/>
    <cellStyle name="Percent 18 2" xfId="1008"/>
    <cellStyle name="Percent 18 3" xfId="1009"/>
    <cellStyle name="Percent 19" xfId="1010"/>
    <cellStyle name="Percent 2" xfId="1011"/>
    <cellStyle name="Percent 2 2" xfId="1012"/>
    <cellStyle name="Percent 2 3" xfId="1013"/>
    <cellStyle name="Percent 20" xfId="1014"/>
    <cellStyle name="Percent 21" xfId="1015"/>
    <cellStyle name="Percent 3" xfId="1016"/>
    <cellStyle name="Percent 3 2" xfId="1017"/>
    <cellStyle name="Percent 4" xfId="1018"/>
    <cellStyle name="Percent 4 2" xfId="1019"/>
    <cellStyle name="Percent 5" xfId="1020"/>
    <cellStyle name="Percent 5 2" xfId="1021"/>
    <cellStyle name="Percent 5 2 2" xfId="1022"/>
    <cellStyle name="Percent 5 3" xfId="1023"/>
    <cellStyle name="Percent 5 3 2" xfId="1024"/>
    <cellStyle name="Percent 5 3 3" xfId="1025"/>
    <cellStyle name="Percent 5 4" xfId="1026"/>
    <cellStyle name="Percent 5 5" xfId="1027"/>
    <cellStyle name="Percent 6" xfId="1028"/>
    <cellStyle name="Percent 6 2" xfId="1029"/>
    <cellStyle name="Percent 6 3" xfId="1030"/>
    <cellStyle name="Percent 7" xfId="1031"/>
    <cellStyle name="Percent 7 2" xfId="1032"/>
    <cellStyle name="Percent 7 3" xfId="1033"/>
    <cellStyle name="Percent 8" xfId="1034"/>
    <cellStyle name="Percent 8 2" xfId="1035"/>
    <cellStyle name="Percent 9" xfId="1036"/>
    <cellStyle name="Percent 9 2" xfId="1037"/>
    <cellStyle name="Percent 9 3" xfId="1038"/>
    <cellStyle name="Percentage" xfId="1039"/>
    <cellStyle name="Percentage (2dp)" xfId="1040"/>
    <cellStyle name="Prozent_SubCatperStud" xfId="1041"/>
    <cellStyle name="row" xfId="1042"/>
    <cellStyle name="Row label" xfId="1043"/>
    <cellStyle name="Row label (indent)" xfId="1044"/>
    <cellStyle name="RowCodes" xfId="1045"/>
    <cellStyle name="Row-Col Headings" xfId="1046"/>
    <cellStyle name="RowTitles" xfId="1047"/>
    <cellStyle name="RowTitles1-Detail" xfId="1048"/>
    <cellStyle name="RowTitles-Col2" xfId="1049"/>
    <cellStyle name="RowTitles-Detail" xfId="1050"/>
    <cellStyle name="semestre" xfId="1051"/>
    <cellStyle name="ss1" xfId="1052"/>
    <cellStyle name="ss10" xfId="1053"/>
    <cellStyle name="ss11" xfId="1054"/>
    <cellStyle name="ss12" xfId="1055"/>
    <cellStyle name="ss13" xfId="1056"/>
    <cellStyle name="ss14" xfId="1057"/>
    <cellStyle name="ss15" xfId="1058"/>
    <cellStyle name="ss16" xfId="1059"/>
    <cellStyle name="ss17" xfId="1060"/>
    <cellStyle name="ss18" xfId="1061"/>
    <cellStyle name="ss19" xfId="1062"/>
    <cellStyle name="ss2" xfId="1063"/>
    <cellStyle name="ss20" xfId="1064"/>
    <cellStyle name="ss21" xfId="1065"/>
    <cellStyle name="ss22" xfId="1066"/>
    <cellStyle name="ss3" xfId="1067"/>
    <cellStyle name="ss4" xfId="1068"/>
    <cellStyle name="ss5" xfId="1069"/>
    <cellStyle name="ss6" xfId="1070"/>
    <cellStyle name="ss7" xfId="1071"/>
    <cellStyle name="ss8" xfId="1072"/>
    <cellStyle name="ss9" xfId="1073"/>
    <cellStyle name="Standaard 2" xfId="1074"/>
    <cellStyle name="Standaard 3" xfId="1075"/>
    <cellStyle name="Standard_cpi-mp-be-stats" xfId="1076"/>
    <cellStyle name="Style 1" xfId="1077"/>
    <cellStyle name="Style 2" xfId="1078"/>
    <cellStyle name="Style 27" xfId="1079"/>
    <cellStyle name="Style 35" xfId="1080"/>
    <cellStyle name="Style 36" xfId="1081"/>
    <cellStyle name="Sub-total row" xfId="1082"/>
    <cellStyle name="Table finish row" xfId="1083"/>
    <cellStyle name="Table No." xfId="1084"/>
    <cellStyle name="Table shading" xfId="1085"/>
    <cellStyle name="Table Title" xfId="1086"/>
    <cellStyle name="Table unfinish row" xfId="1087"/>
    <cellStyle name="Table unshading" xfId="1088"/>
    <cellStyle name="Tagline" xfId="1089"/>
    <cellStyle name="temp" xfId="1090"/>
    <cellStyle name="Testo avviso" xfId="1091"/>
    <cellStyle name="Testo descrittivo" xfId="1092"/>
    <cellStyle name="tête chapitre" xfId="1093"/>
    <cellStyle name="Text" xfId="1094"/>
    <cellStyle name="Title 1" xfId="1095"/>
    <cellStyle name="Title 2" xfId="1096"/>
    <cellStyle name="Title 2 2" xfId="1097"/>
    <cellStyle name="Title 2 3" xfId="1098"/>
    <cellStyle name="Title 2 4" xfId="1099"/>
    <cellStyle name="Title 2 5" xfId="1100"/>
    <cellStyle name="Title 3" xfId="1101"/>
    <cellStyle name="Title 4" xfId="1102"/>
    <cellStyle name="Title 5" xfId="1103"/>
    <cellStyle name="Title 6" xfId="1104"/>
    <cellStyle name="Title 7" xfId="1105"/>
    <cellStyle name="Title 8" xfId="1106"/>
    <cellStyle name="title1" xfId="1107"/>
    <cellStyle name="Titolo" xfId="1108"/>
    <cellStyle name="Titolo 1" xfId="1109"/>
    <cellStyle name="Titolo 2" xfId="1110"/>
    <cellStyle name="Titolo 3" xfId="1111"/>
    <cellStyle name="Titolo 4" xfId="1112"/>
    <cellStyle name="Titolo_SSI2012-Finaldata_JRCresults_2003" xfId="1113"/>
    <cellStyle name="titre" xfId="1114"/>
    <cellStyle name="Totaal 2" xfId="1115"/>
    <cellStyle name="Total 2" xfId="1116"/>
    <cellStyle name="Total 2 2" xfId="1117"/>
    <cellStyle name="Total 2 3" xfId="1118"/>
    <cellStyle name="Total 2 4" xfId="1119"/>
    <cellStyle name="Total 2 5" xfId="1120"/>
    <cellStyle name="Total 2_10-WRD_charts_v1" xfId="1121"/>
    <cellStyle name="Total 3" xfId="1122"/>
    <cellStyle name="Total 3 2" xfId="1123"/>
    <cellStyle name="Total 4" xfId="1124"/>
    <cellStyle name="Total 5" xfId="1125"/>
    <cellStyle name="Total 6" xfId="1126"/>
    <cellStyle name="Total 7" xfId="1127"/>
    <cellStyle name="Total 8" xfId="1128"/>
    <cellStyle name="Total row" xfId="1129"/>
    <cellStyle name="Totale" xfId="1130"/>
    <cellStyle name="Uitvoer 2" xfId="1131"/>
    <cellStyle name="Unhighlight" xfId="1132"/>
    <cellStyle name="Untotal row" xfId="1133"/>
    <cellStyle name="Valore non valido" xfId="1134"/>
    <cellStyle name="Valore valido" xfId="1135"/>
    <cellStyle name="Verklarende tekst 2" xfId="1136"/>
    <cellStyle name="Waarschuwingstekst 2" xfId="1137"/>
    <cellStyle name="Währung [0]_Germany" xfId="1138"/>
    <cellStyle name="Währung_Germany" xfId="1139"/>
    <cellStyle name="Warning Text 2" xfId="1140"/>
    <cellStyle name="Warning Text 2 2" xfId="1141"/>
    <cellStyle name="Warning Text 2 3" xfId="1142"/>
    <cellStyle name="Warning Text 2 4" xfId="1143"/>
    <cellStyle name="Warning Text 2 5" xfId="1144"/>
    <cellStyle name="Warning Text 3" xfId="1145"/>
    <cellStyle name="Warning Text 3 2" xfId="1146"/>
    <cellStyle name="Warning Text 4" xfId="1147"/>
    <cellStyle name="Warning Text 5" xfId="1148"/>
    <cellStyle name="Warning Text 6" xfId="1149"/>
    <cellStyle name="Warning Text 7" xfId="1150"/>
    <cellStyle name="Warning Text 8" xfId="1151"/>
    <cellStyle name="Wrapped" xfId="115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7"/>
          <c:order val="0"/>
          <c:tx>
            <c:strRef>
              <c:f>'Fig. 5.2'!$B$11</c:f>
              <c:strCache>
                <c:ptCount val="1"/>
                <c:pt idx="0">
                  <c:v>WFP</c:v>
                </c:pt>
              </c:strCache>
            </c:strRef>
          </c:tx>
          <c:cat>
            <c:numRef>
              <c:f>'Fig. 5.2'!$C$7:$H$7</c:f>
              <c:numCache>
                <c:formatCode>General</c:formatCode>
                <c:ptCount val="6"/>
                <c:pt idx="0">
                  <c:v>2011</c:v>
                </c:pt>
                <c:pt idx="1">
                  <c:v>2012</c:v>
                </c:pt>
                <c:pt idx="2">
                  <c:v>2013</c:v>
                </c:pt>
                <c:pt idx="3">
                  <c:v>2014</c:v>
                </c:pt>
                <c:pt idx="4">
                  <c:v>2015</c:v>
                </c:pt>
                <c:pt idx="5">
                  <c:v>2016</c:v>
                </c:pt>
              </c:numCache>
            </c:numRef>
          </c:cat>
          <c:val>
            <c:numRef>
              <c:f>'Fig. 5.2'!$C$11:$H$11</c:f>
              <c:numCache>
                <c:formatCode>0.00</c:formatCode>
                <c:ptCount val="6"/>
                <c:pt idx="0">
                  <c:v>2.8239265223281489</c:v>
                </c:pt>
                <c:pt idx="1">
                  <c:v>3.0808849187572402</c:v>
                </c:pt>
                <c:pt idx="2">
                  <c:v>3.2013037971496758</c:v>
                </c:pt>
                <c:pt idx="3">
                  <c:v>3.7295186750069949</c:v>
                </c:pt>
                <c:pt idx="4">
                  <c:v>4.0916187563499937</c:v>
                </c:pt>
                <c:pt idx="5">
                  <c:v>4.4410106395963975</c:v>
                </c:pt>
              </c:numCache>
            </c:numRef>
          </c:val>
        </c:ser>
        <c:ser>
          <c:idx val="1"/>
          <c:order val="1"/>
          <c:tx>
            <c:strRef>
              <c:f>'Fig. 5.2'!$B$13</c:f>
              <c:strCache>
                <c:ptCount val="1"/>
                <c:pt idx="0">
                  <c:v>UNHCR</c:v>
                </c:pt>
              </c:strCache>
            </c:strRef>
          </c:tx>
          <c:cat>
            <c:numRef>
              <c:f>'Fig. 5.2'!$C$7:$H$7</c:f>
              <c:numCache>
                <c:formatCode>General</c:formatCode>
                <c:ptCount val="6"/>
                <c:pt idx="0">
                  <c:v>2011</c:v>
                </c:pt>
                <c:pt idx="1">
                  <c:v>2012</c:v>
                </c:pt>
                <c:pt idx="2">
                  <c:v>2013</c:v>
                </c:pt>
                <c:pt idx="3">
                  <c:v>2014</c:v>
                </c:pt>
                <c:pt idx="4">
                  <c:v>2015</c:v>
                </c:pt>
                <c:pt idx="5">
                  <c:v>2016</c:v>
                </c:pt>
              </c:numCache>
            </c:numRef>
          </c:cat>
          <c:val>
            <c:numRef>
              <c:f>'Fig. 5.2'!$C$13:$H$13</c:f>
              <c:numCache>
                <c:formatCode>0.00</c:formatCode>
                <c:ptCount val="6"/>
                <c:pt idx="0">
                  <c:v>1.9249177122539123</c:v>
                </c:pt>
                <c:pt idx="1">
                  <c:v>2.1351064296869078</c:v>
                </c:pt>
                <c:pt idx="2">
                  <c:v>2.7305317905515123</c:v>
                </c:pt>
                <c:pt idx="3">
                  <c:v>3.0789168841938435</c:v>
                </c:pt>
                <c:pt idx="4">
                  <c:v>3.4051320540000001</c:v>
                </c:pt>
                <c:pt idx="5">
                  <c:v>3.8835840238130599</c:v>
                </c:pt>
              </c:numCache>
            </c:numRef>
          </c:val>
        </c:ser>
        <c:ser>
          <c:idx val="2"/>
          <c:order val="2"/>
          <c:tx>
            <c:strRef>
              <c:f>'Fig. 5.2'!$B$14</c:f>
              <c:strCache>
                <c:ptCount val="1"/>
                <c:pt idx="0">
                  <c:v>UNICEF</c:v>
                </c:pt>
              </c:strCache>
            </c:strRef>
          </c:tx>
          <c:cat>
            <c:numRef>
              <c:f>'Fig. 5.2'!$C$7:$H$7</c:f>
              <c:numCache>
                <c:formatCode>General</c:formatCode>
                <c:ptCount val="6"/>
                <c:pt idx="0">
                  <c:v>2011</c:v>
                </c:pt>
                <c:pt idx="1">
                  <c:v>2012</c:v>
                </c:pt>
                <c:pt idx="2">
                  <c:v>2013</c:v>
                </c:pt>
                <c:pt idx="3">
                  <c:v>2014</c:v>
                </c:pt>
                <c:pt idx="4">
                  <c:v>2015</c:v>
                </c:pt>
                <c:pt idx="5">
                  <c:v>2016</c:v>
                </c:pt>
              </c:numCache>
            </c:numRef>
          </c:cat>
          <c:val>
            <c:numRef>
              <c:f>'Fig. 5.2'!$C$14:$H$14</c:f>
              <c:numCache>
                <c:formatCode>0.00</c:formatCode>
                <c:ptCount val="6"/>
                <c:pt idx="0">
                  <c:v>0.85230090118220059</c:v>
                </c:pt>
                <c:pt idx="1">
                  <c:v>0.74594313055224792</c:v>
                </c:pt>
                <c:pt idx="2">
                  <c:v>1.199819592361604</c:v>
                </c:pt>
                <c:pt idx="3">
                  <c:v>1.416947340560901</c:v>
                </c:pt>
                <c:pt idx="4">
                  <c:v>1.7804891797999993</c:v>
                </c:pt>
                <c:pt idx="5">
                  <c:v>1.61369732911376</c:v>
                </c:pt>
              </c:numCache>
            </c:numRef>
          </c:val>
        </c:ser>
        <c:ser>
          <c:idx val="6"/>
          <c:order val="3"/>
          <c:tx>
            <c:strRef>
              <c:f>'Fig. 5.2'!$B$15</c:f>
              <c:strCache>
                <c:ptCount val="1"/>
                <c:pt idx="0">
                  <c:v>UNRWA</c:v>
                </c:pt>
              </c:strCache>
            </c:strRef>
          </c:tx>
          <c:cat>
            <c:numRef>
              <c:f>'Fig. 5.2'!$C$7:$H$7</c:f>
              <c:numCache>
                <c:formatCode>General</c:formatCode>
                <c:ptCount val="6"/>
                <c:pt idx="0">
                  <c:v>2011</c:v>
                </c:pt>
                <c:pt idx="1">
                  <c:v>2012</c:v>
                </c:pt>
                <c:pt idx="2">
                  <c:v>2013</c:v>
                </c:pt>
                <c:pt idx="3">
                  <c:v>2014</c:v>
                </c:pt>
                <c:pt idx="4">
                  <c:v>2015</c:v>
                </c:pt>
                <c:pt idx="5">
                  <c:v>2016</c:v>
                </c:pt>
              </c:numCache>
            </c:numRef>
          </c:cat>
          <c:val>
            <c:numRef>
              <c:f>'Fig. 5.2'!$C$15:$H$15</c:f>
              <c:numCache>
                <c:formatCode>0.00</c:formatCode>
                <c:ptCount val="6"/>
                <c:pt idx="0">
                  <c:v>0.87836968189000464</c:v>
                </c:pt>
                <c:pt idx="1">
                  <c:v>0.83816191144163787</c:v>
                </c:pt>
                <c:pt idx="2">
                  <c:v>1.1006109953549932</c:v>
                </c:pt>
                <c:pt idx="3">
                  <c:v>1.20374265433973</c:v>
                </c:pt>
                <c:pt idx="4">
                  <c:v>1.246802614171272</c:v>
                </c:pt>
                <c:pt idx="5">
                  <c:v>1.2415203584079091</c:v>
                </c:pt>
              </c:numCache>
            </c:numRef>
          </c:val>
        </c:ser>
        <c:ser>
          <c:idx val="4"/>
          <c:order val="4"/>
          <c:tx>
            <c:strRef>
              <c:f>'Fig. 5.2'!$B$9</c:f>
              <c:strCache>
                <c:ptCount val="1"/>
                <c:pt idx="0">
                  <c:v>IOM</c:v>
                </c:pt>
              </c:strCache>
            </c:strRef>
          </c:tx>
          <c:dLbls>
            <c:txPr>
              <a:bodyPr/>
              <a:lstStyle/>
              <a:p>
                <a:pPr>
                  <a:defRPr>
                    <a:solidFill>
                      <a:schemeClr val="bg1"/>
                    </a:solidFill>
                  </a:defRPr>
                </a:pPr>
                <a:endParaRPr lang="en-US"/>
              </a:p>
            </c:txPr>
            <c:showVal val="1"/>
          </c:dLbls>
          <c:cat>
            <c:numRef>
              <c:f>'Fig. 5.2'!$C$7:$H$7</c:f>
              <c:numCache>
                <c:formatCode>General</c:formatCode>
                <c:ptCount val="6"/>
                <c:pt idx="0">
                  <c:v>2011</c:v>
                </c:pt>
                <c:pt idx="1">
                  <c:v>2012</c:v>
                </c:pt>
                <c:pt idx="2">
                  <c:v>2013</c:v>
                </c:pt>
                <c:pt idx="3">
                  <c:v>2014</c:v>
                </c:pt>
                <c:pt idx="4">
                  <c:v>2015</c:v>
                </c:pt>
                <c:pt idx="5">
                  <c:v>2016</c:v>
                </c:pt>
              </c:numCache>
            </c:numRef>
          </c:cat>
          <c:val>
            <c:numRef>
              <c:f>'Fig. 5.2'!$C$9:$H$9</c:f>
              <c:numCache>
                <c:formatCode>0.00</c:formatCode>
                <c:ptCount val="6"/>
                <c:pt idx="0">
                  <c:v>0.65277411500748306</c:v>
                </c:pt>
                <c:pt idx="1">
                  <c:v>0.5576557569258076</c:v>
                </c:pt>
                <c:pt idx="2">
                  <c:v>0.55051129102318164</c:v>
                </c:pt>
                <c:pt idx="3">
                  <c:v>0.77930534864986656</c:v>
                </c:pt>
                <c:pt idx="4">
                  <c:v>0.87404454029999978</c:v>
                </c:pt>
                <c:pt idx="5">
                  <c:v>0.9848237402870097</c:v>
                </c:pt>
              </c:numCache>
            </c:numRef>
          </c:val>
        </c:ser>
        <c:ser>
          <c:idx val="0"/>
          <c:order val="5"/>
          <c:tx>
            <c:strRef>
              <c:f>'Fig. 5.2'!$B$12</c:f>
              <c:strCache>
                <c:ptCount val="1"/>
                <c:pt idx="0">
                  <c:v>WHO</c:v>
                </c:pt>
              </c:strCache>
            </c:strRef>
          </c:tx>
          <c:cat>
            <c:numRef>
              <c:f>'Fig. 5.2'!$C$7:$H$7</c:f>
              <c:numCache>
                <c:formatCode>General</c:formatCode>
                <c:ptCount val="6"/>
                <c:pt idx="0">
                  <c:v>2011</c:v>
                </c:pt>
                <c:pt idx="1">
                  <c:v>2012</c:v>
                </c:pt>
                <c:pt idx="2">
                  <c:v>2013</c:v>
                </c:pt>
                <c:pt idx="3">
                  <c:v>2014</c:v>
                </c:pt>
                <c:pt idx="4">
                  <c:v>2015</c:v>
                </c:pt>
                <c:pt idx="5">
                  <c:v>2016</c:v>
                </c:pt>
              </c:numCache>
            </c:numRef>
          </c:cat>
          <c:val>
            <c:numRef>
              <c:f>'Fig. 5.2'!$C$12:$H$12</c:f>
              <c:numCache>
                <c:formatCode>0.00</c:formatCode>
                <c:ptCount val="6"/>
                <c:pt idx="0">
                  <c:v>0.20181229923106153</c:v>
                </c:pt>
                <c:pt idx="1">
                  <c:v>0.21916760740437657</c:v>
                </c:pt>
                <c:pt idx="2">
                  <c:v>0.12785988918851623</c:v>
                </c:pt>
                <c:pt idx="3">
                  <c:v>0.46497486031735341</c:v>
                </c:pt>
                <c:pt idx="4">
                  <c:v>0.51829999999999998</c:v>
                </c:pt>
                <c:pt idx="5">
                  <c:v>0.89097003783765771</c:v>
                </c:pt>
              </c:numCache>
            </c:numRef>
          </c:val>
        </c:ser>
        <c:ser>
          <c:idx val="3"/>
          <c:order val="6"/>
          <c:tx>
            <c:strRef>
              <c:f>'Fig. 5.2'!$B$8</c:f>
              <c:strCache>
                <c:ptCount val="1"/>
                <c:pt idx="0">
                  <c:v>FAO</c:v>
                </c:pt>
              </c:strCache>
            </c:strRef>
          </c:tx>
          <c:dLbls>
            <c:txPr>
              <a:bodyPr/>
              <a:lstStyle/>
              <a:p>
                <a:pPr>
                  <a:defRPr>
                    <a:solidFill>
                      <a:schemeClr val="bg1"/>
                    </a:solidFill>
                  </a:defRPr>
                </a:pPr>
                <a:endParaRPr lang="en-US"/>
              </a:p>
            </c:txPr>
            <c:showVal val="1"/>
          </c:dLbls>
          <c:cat>
            <c:numRef>
              <c:f>'Fig. 5.2'!$C$7:$H$7</c:f>
              <c:numCache>
                <c:formatCode>General</c:formatCode>
                <c:ptCount val="6"/>
                <c:pt idx="0">
                  <c:v>2011</c:v>
                </c:pt>
                <c:pt idx="1">
                  <c:v>2012</c:v>
                </c:pt>
                <c:pt idx="2">
                  <c:v>2013</c:v>
                </c:pt>
                <c:pt idx="3">
                  <c:v>2014</c:v>
                </c:pt>
                <c:pt idx="4">
                  <c:v>2015</c:v>
                </c:pt>
                <c:pt idx="5">
                  <c:v>2016</c:v>
                </c:pt>
              </c:numCache>
            </c:numRef>
          </c:cat>
          <c:val>
            <c:numRef>
              <c:f>'Fig. 5.2'!$C$8:$H$8</c:f>
              <c:numCache>
                <c:formatCode>0.00</c:formatCode>
                <c:ptCount val="6"/>
                <c:pt idx="0">
                  <c:v>0.31546448879802774</c:v>
                </c:pt>
                <c:pt idx="1">
                  <c:v>0.34777008778215129</c:v>
                </c:pt>
                <c:pt idx="2">
                  <c:v>0.33351621799596071</c:v>
                </c:pt>
                <c:pt idx="3">
                  <c:v>0.34404371779221499</c:v>
                </c:pt>
                <c:pt idx="4">
                  <c:v>0.3503</c:v>
                </c:pt>
                <c:pt idx="5">
                  <c:v>0.3580819119683567</c:v>
                </c:pt>
              </c:numCache>
            </c:numRef>
          </c:val>
        </c:ser>
        <c:ser>
          <c:idx val="5"/>
          <c:order val="7"/>
          <c:tx>
            <c:strRef>
              <c:f>'Fig. 5.2'!$B$10</c:f>
              <c:strCache>
                <c:ptCount val="1"/>
                <c:pt idx="0">
                  <c:v>UN OCHA</c:v>
                </c:pt>
              </c:strCache>
            </c:strRef>
          </c:tx>
          <c:dLbls>
            <c:txPr>
              <a:bodyPr/>
              <a:lstStyle/>
              <a:p>
                <a:pPr>
                  <a:defRPr>
                    <a:solidFill>
                      <a:schemeClr val="bg1"/>
                    </a:solidFill>
                  </a:defRPr>
                </a:pPr>
                <a:endParaRPr lang="en-US"/>
              </a:p>
            </c:txPr>
            <c:showVal val="1"/>
          </c:dLbls>
          <c:cat>
            <c:numRef>
              <c:f>'Fig. 5.2'!$C$7:$H$7</c:f>
              <c:numCache>
                <c:formatCode>General</c:formatCode>
                <c:ptCount val="6"/>
                <c:pt idx="0">
                  <c:v>2011</c:v>
                </c:pt>
                <c:pt idx="1">
                  <c:v>2012</c:v>
                </c:pt>
                <c:pt idx="2">
                  <c:v>2013</c:v>
                </c:pt>
                <c:pt idx="3">
                  <c:v>2014</c:v>
                </c:pt>
                <c:pt idx="4">
                  <c:v>2015</c:v>
                </c:pt>
                <c:pt idx="5">
                  <c:v>2016</c:v>
                </c:pt>
              </c:numCache>
            </c:numRef>
          </c:cat>
          <c:val>
            <c:numRef>
              <c:f>'Fig. 5.2'!$C$10:$H$10</c:f>
              <c:numCache>
                <c:formatCode>0.00</c:formatCode>
                <c:ptCount val="6"/>
                <c:pt idx="0">
                  <c:v>0.18758534253290274</c:v>
                </c:pt>
                <c:pt idx="1">
                  <c:v>0.20491406214039781</c:v>
                </c:pt>
                <c:pt idx="2">
                  <c:v>0.20484752876471882</c:v>
                </c:pt>
                <c:pt idx="3">
                  <c:v>0.20955013325357164</c:v>
                </c:pt>
                <c:pt idx="4">
                  <c:v>0.24207778899999999</c:v>
                </c:pt>
                <c:pt idx="5">
                  <c:v>0.26455409738154162</c:v>
                </c:pt>
              </c:numCache>
            </c:numRef>
          </c:val>
        </c:ser>
        <c:dLbls>
          <c:showVal val="1"/>
        </c:dLbls>
        <c:gapWidth val="55"/>
        <c:overlap val="100"/>
        <c:axId val="89750912"/>
        <c:axId val="89781376"/>
      </c:barChart>
      <c:catAx>
        <c:axId val="89750912"/>
        <c:scaling>
          <c:orientation val="minMax"/>
        </c:scaling>
        <c:axPos val="b"/>
        <c:numFmt formatCode="General" sourceLinked="1"/>
        <c:majorTickMark val="none"/>
        <c:tickLblPos val="nextTo"/>
        <c:crossAx val="89781376"/>
        <c:crosses val="autoZero"/>
        <c:auto val="1"/>
        <c:lblAlgn val="ctr"/>
        <c:lblOffset val="100"/>
      </c:catAx>
      <c:valAx>
        <c:axId val="89781376"/>
        <c:scaling>
          <c:orientation val="minMax"/>
        </c:scaling>
        <c:axPos val="l"/>
        <c:majorGridlines>
          <c:spPr>
            <a:ln>
              <a:prstDash val="sysDot"/>
            </a:ln>
          </c:spPr>
        </c:majorGridlines>
        <c:title>
          <c:tx>
            <c:rich>
              <a:bodyPr/>
              <a:lstStyle/>
              <a:p>
                <a:pPr>
                  <a:defRPr/>
                </a:pPr>
                <a:r>
                  <a:rPr lang="en-GB"/>
                  <a:t>US$</a:t>
                </a:r>
                <a:r>
                  <a:rPr lang="en-GB" baseline="0"/>
                  <a:t> billions</a:t>
                </a:r>
                <a:endParaRPr lang="en-GB"/>
              </a:p>
            </c:rich>
          </c:tx>
          <c:layout/>
        </c:title>
        <c:numFmt formatCode="0" sourceLinked="0"/>
        <c:majorTickMark val="none"/>
        <c:tickLblPos val="nextTo"/>
        <c:crossAx val="89750912"/>
        <c:crosses val="autoZero"/>
        <c:crossBetween val="between"/>
      </c:valAx>
    </c:plotArea>
    <c:legend>
      <c:legendPos val="r"/>
      <c:layout/>
    </c:legend>
    <c:plotVisOnly val="1"/>
  </c:chart>
  <c:spPr>
    <a:ln>
      <a:noFill/>
    </a:ln>
  </c:spPr>
  <c:printSettings>
    <c:headerFooter/>
    <c:pageMargins b="0.75000000000000289" l="0.70000000000000062" r="0.70000000000000062" t="0.750000000000002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2015</a:t>
            </a:r>
          </a:p>
        </c:rich>
      </c:tx>
      <c:layout/>
    </c:title>
    <c:plotArea>
      <c:layout/>
      <c:doughnutChart>
        <c:varyColors val="1"/>
        <c:ser>
          <c:idx val="0"/>
          <c:order val="0"/>
          <c:dLbls>
            <c:dLbl>
              <c:idx val="10"/>
              <c:layout>
                <c:manualLayout>
                  <c:x val="-8.2508250825082553E-3"/>
                  <c:y val="-1.2686327310740849E-2"/>
                </c:manualLayout>
              </c:layout>
              <c:showCatName val="1"/>
              <c:showPercent val="1"/>
            </c:dLbl>
            <c:showCatName val="1"/>
            <c:showPercent val="1"/>
            <c:showLeaderLines val="1"/>
          </c:dLbls>
          <c:cat>
            <c:strRef>
              <c:f>'Fig. 5.11'!$B$8:$B$18</c:f>
              <c:strCache>
                <c:ptCount val="11"/>
                <c:pt idx="0">
                  <c:v>Syria</c:v>
                </c:pt>
                <c:pt idx="1">
                  <c:v>Palestine</c:v>
                </c:pt>
                <c:pt idx="2">
                  <c:v>Lebanon</c:v>
                </c:pt>
                <c:pt idx="3">
                  <c:v>Jordan</c:v>
                </c:pt>
                <c:pt idx="4">
                  <c:v>Yemen</c:v>
                </c:pt>
                <c:pt idx="5">
                  <c:v>Sierra Leone</c:v>
                </c:pt>
                <c:pt idx="6">
                  <c:v>Iraq</c:v>
                </c:pt>
                <c:pt idx="7">
                  <c:v>Liberia</c:v>
                </c:pt>
                <c:pt idx="8">
                  <c:v>DRC</c:v>
                </c:pt>
                <c:pt idx="9">
                  <c:v>Haiti</c:v>
                </c:pt>
                <c:pt idx="10">
                  <c:v>Other recipients </c:v>
                </c:pt>
              </c:strCache>
            </c:strRef>
          </c:cat>
          <c:val>
            <c:numRef>
              <c:f>'Fig. 5.11'!$C$8:$C$18</c:f>
              <c:numCache>
                <c:formatCode>0%</c:formatCode>
                <c:ptCount val="11"/>
                <c:pt idx="0">
                  <c:v>0.33859879653240088</c:v>
                </c:pt>
                <c:pt idx="1">
                  <c:v>0.14885181476306866</c:v>
                </c:pt>
                <c:pt idx="2">
                  <c:v>0.14840335930174109</c:v>
                </c:pt>
                <c:pt idx="3">
                  <c:v>8.3776543330439809E-2</c:v>
                </c:pt>
                <c:pt idx="4">
                  <c:v>4.4786440578392518E-2</c:v>
                </c:pt>
                <c:pt idx="5">
                  <c:v>3.8777662188991223E-2</c:v>
                </c:pt>
                <c:pt idx="6">
                  <c:v>2.8975346168613855E-2</c:v>
                </c:pt>
                <c:pt idx="7">
                  <c:v>2.7280393674337915E-2</c:v>
                </c:pt>
                <c:pt idx="8">
                  <c:v>1.8463276483835275E-2</c:v>
                </c:pt>
                <c:pt idx="9">
                  <c:v>1.7419208226657278E-2</c:v>
                </c:pt>
                <c:pt idx="10">
                  <c:v>0.10466715875152138</c:v>
                </c:pt>
              </c:numCache>
            </c:numRef>
          </c:val>
        </c:ser>
        <c:dLbls>
          <c:showVal val="1"/>
        </c:dLbls>
        <c:firstSliceAng val="0"/>
        <c:holeSize val="50"/>
      </c:doughnutChart>
    </c:plotArea>
    <c:plotVisOnly val="1"/>
  </c:chart>
  <c:spPr>
    <a:ln>
      <a:noFill/>
    </a:ln>
  </c:spPr>
  <c:printSettings>
    <c:headerFooter/>
    <c:pageMargins b="0.75000000000000155" l="0.70000000000000062" r="0.70000000000000062" t="0.75000000000000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8"/>
  <c:chart>
    <c:autoTitleDeleted val="1"/>
    <c:plotArea>
      <c:layout>
        <c:manualLayout>
          <c:layoutTarget val="inner"/>
          <c:xMode val="edge"/>
          <c:yMode val="edge"/>
          <c:x val="3.8274696151790265E-2"/>
          <c:y val="0.13837922672333189"/>
          <c:w val="0.48939109309106732"/>
          <c:h val="0.78909336804820951"/>
        </c:manualLayout>
      </c:layout>
      <c:bubbleChart>
        <c:ser>
          <c:idx val="5"/>
          <c:order val="0"/>
          <c:tx>
            <c:strRef>
              <c:f>'Fig. 5.3'!$B$12</c:f>
              <c:strCache>
                <c:ptCount val="1"/>
                <c:pt idx="0">
                  <c:v>International NGOs</c:v>
                </c:pt>
              </c:strCache>
            </c:strRef>
          </c:tx>
          <c:spPr>
            <a:solidFill>
              <a:schemeClr val="accent1"/>
            </a:solidFill>
            <a:ln w="25400">
              <a:noFill/>
            </a:ln>
            <a:effectLst/>
          </c:spPr>
          <c:dLbls>
            <c:spPr>
              <a:noFill/>
              <a:ln>
                <a:noFill/>
              </a:ln>
              <a:effectLst/>
            </c:spPr>
            <c:showBubbleSize val="1"/>
            <c:extLst xmlns:c16r2="http://schemas.microsoft.com/office/drawing/2015/06/chart">
              <c:ext xmlns:c15="http://schemas.microsoft.com/office/drawing/2012/chart" uri="{CE6537A1-D6FC-4f65-9D91-7224C49458BB}">
                <c15:showLeaderLines val="0"/>
              </c:ext>
            </c:extLst>
          </c:dLbls>
          <c:xVal>
            <c:numLit>
              <c:formatCode>General</c:formatCode>
              <c:ptCount val="1"/>
              <c:pt idx="0">
                <c:v>1</c:v>
              </c:pt>
            </c:numLit>
          </c:xVal>
          <c:yVal>
            <c:numLit>
              <c:formatCode>General</c:formatCode>
              <c:ptCount val="1"/>
              <c:pt idx="0">
                <c:v>7</c:v>
              </c:pt>
            </c:numLit>
          </c:yVal>
          <c:bubbleSize>
            <c:numRef>
              <c:f>'Fig. 5.3'!$C$12</c:f>
              <c:numCache>
                <c:formatCode>#,##0</c:formatCode>
                <c:ptCount val="1"/>
                <c:pt idx="0">
                  <c:v>3682.1723659999998</c:v>
                </c:pt>
              </c:numCache>
            </c:numRef>
          </c:bubbleSize>
          <c:extLst xmlns:c16r2="http://schemas.microsoft.com/office/drawing/2015/06/chart">
            <c:ext xmlns:c16="http://schemas.microsoft.com/office/drawing/2014/chart" uri="{C3380CC4-5D6E-409C-BE32-E72D297353CC}">
              <c16:uniqueId val="{00000000-BDF7-4BFC-808C-59ED6A4E06C3}"/>
            </c:ext>
          </c:extLst>
        </c:ser>
        <c:ser>
          <c:idx val="3"/>
          <c:order val="1"/>
          <c:tx>
            <c:strRef>
              <c:f>'Fig. 5.3'!$B$11</c:f>
              <c:strCache>
                <c:ptCount val="1"/>
                <c:pt idx="0">
                  <c:v>Southern international NGOs</c:v>
                </c:pt>
              </c:strCache>
            </c:strRef>
          </c:tx>
          <c:spPr>
            <a:ln w="25400">
              <a:noFill/>
            </a:ln>
            <a:effectLst/>
          </c:spPr>
          <c:dLbls>
            <c:spPr>
              <a:noFill/>
              <a:ln>
                <a:noFill/>
              </a:ln>
              <a:effectLst/>
            </c:spPr>
            <c:showBubbleSize val="1"/>
            <c:extLst xmlns:c16r2="http://schemas.microsoft.com/office/drawing/2015/06/chart">
              <c:ext xmlns:c15="http://schemas.microsoft.com/office/drawing/2012/chart" uri="{CE6537A1-D6FC-4f65-9D91-7224C49458BB}">
                <c15:showLeaderLines val="0"/>
              </c:ext>
            </c:extLst>
          </c:dLbls>
          <c:xVal>
            <c:numLit>
              <c:formatCode>General</c:formatCode>
              <c:ptCount val="1"/>
              <c:pt idx="0">
                <c:v>1</c:v>
              </c:pt>
            </c:numLit>
          </c:xVal>
          <c:yVal>
            <c:numLit>
              <c:formatCode>General</c:formatCode>
              <c:ptCount val="1"/>
              <c:pt idx="0">
                <c:v>5</c:v>
              </c:pt>
            </c:numLit>
          </c:yVal>
          <c:bubbleSize>
            <c:numRef>
              <c:f>'Fig. 5.3'!$C$11</c:f>
              <c:numCache>
                <c:formatCode>#,##0</c:formatCode>
                <c:ptCount val="1"/>
                <c:pt idx="0">
                  <c:v>68.612973999999994</c:v>
                </c:pt>
              </c:numCache>
            </c:numRef>
          </c:bubbleSize>
          <c:extLst xmlns:c16r2="http://schemas.microsoft.com/office/drawing/2015/06/chart">
            <c:ext xmlns:c16="http://schemas.microsoft.com/office/drawing/2014/chart" uri="{C3380CC4-5D6E-409C-BE32-E72D297353CC}">
              <c16:uniqueId val="{00000001-BDF7-4BFC-808C-59ED6A4E06C3}"/>
            </c:ext>
          </c:extLst>
        </c:ser>
        <c:ser>
          <c:idx val="2"/>
          <c:order val="2"/>
          <c:tx>
            <c:strRef>
              <c:f>'Fig. 5.3'!$B$10</c:f>
              <c:strCache>
                <c:ptCount val="1"/>
                <c:pt idx="0">
                  <c:v>National NGOs</c:v>
                </c:pt>
              </c:strCache>
            </c:strRef>
          </c:tx>
          <c:spPr>
            <a:ln w="25400">
              <a:noFill/>
            </a:ln>
            <a:effectLst/>
          </c:spPr>
          <c:dLbls>
            <c:spPr>
              <a:noFill/>
              <a:ln>
                <a:noFill/>
              </a:ln>
              <a:effectLst/>
            </c:spPr>
            <c:showBubbleSize val="1"/>
            <c:extLst xmlns:c16r2="http://schemas.microsoft.com/office/drawing/2015/06/chart">
              <c:ext xmlns:c15="http://schemas.microsoft.com/office/drawing/2012/chart" uri="{CE6537A1-D6FC-4f65-9D91-7224C49458BB}">
                <c15:showLeaderLines val="0"/>
              </c:ext>
            </c:extLst>
          </c:dLbls>
          <c:xVal>
            <c:numLit>
              <c:formatCode>General</c:formatCode>
              <c:ptCount val="1"/>
              <c:pt idx="0">
                <c:v>1</c:v>
              </c:pt>
            </c:numLit>
          </c:xVal>
          <c:yVal>
            <c:numLit>
              <c:formatCode>General</c:formatCode>
              <c:ptCount val="1"/>
              <c:pt idx="0">
                <c:v>4</c:v>
              </c:pt>
            </c:numLit>
          </c:yVal>
          <c:bubbleSize>
            <c:numRef>
              <c:f>'Fig. 5.3'!$C$10</c:f>
              <c:numCache>
                <c:formatCode>#,##0</c:formatCode>
                <c:ptCount val="1"/>
                <c:pt idx="0">
                  <c:v>59.331342999999997</c:v>
                </c:pt>
              </c:numCache>
            </c:numRef>
          </c:bubbleSize>
          <c:extLst xmlns:c16r2="http://schemas.microsoft.com/office/drawing/2015/06/chart">
            <c:ext xmlns:c16="http://schemas.microsoft.com/office/drawing/2014/chart" uri="{C3380CC4-5D6E-409C-BE32-E72D297353CC}">
              <c16:uniqueId val="{00000002-BDF7-4BFC-808C-59ED6A4E06C3}"/>
            </c:ext>
          </c:extLst>
        </c:ser>
        <c:ser>
          <c:idx val="1"/>
          <c:order val="3"/>
          <c:tx>
            <c:strRef>
              <c:f>'Fig. 5.3'!$B$9</c:f>
              <c:strCache>
                <c:ptCount val="1"/>
                <c:pt idx="0">
                  <c:v>Internationally affiliated NGOs</c:v>
                </c:pt>
              </c:strCache>
            </c:strRef>
          </c:tx>
          <c:spPr>
            <a:ln w="25400">
              <a:noFill/>
            </a:ln>
            <a:effectLst/>
          </c:spPr>
          <c:dLbls>
            <c:spPr>
              <a:noFill/>
              <a:ln>
                <a:noFill/>
              </a:ln>
              <a:effectLst/>
            </c:spPr>
            <c:showBubbleSize val="1"/>
            <c:extLst xmlns:c16r2="http://schemas.microsoft.com/office/drawing/2015/06/chart">
              <c:ext xmlns:c15="http://schemas.microsoft.com/office/drawing/2012/chart" uri="{CE6537A1-D6FC-4f65-9D91-7224C49458BB}">
                <c15:showLeaderLines val="0"/>
              </c:ext>
            </c:extLst>
          </c:dLbls>
          <c:xVal>
            <c:numLit>
              <c:formatCode>General</c:formatCode>
              <c:ptCount val="1"/>
              <c:pt idx="0">
                <c:v>1</c:v>
              </c:pt>
            </c:numLit>
          </c:xVal>
          <c:yVal>
            <c:numLit>
              <c:formatCode>General</c:formatCode>
              <c:ptCount val="1"/>
              <c:pt idx="0">
                <c:v>3</c:v>
              </c:pt>
            </c:numLit>
          </c:yVal>
          <c:bubbleSize>
            <c:numRef>
              <c:f>'Fig. 5.3'!$C$9</c:f>
              <c:numCache>
                <c:formatCode>#,##0</c:formatCode>
                <c:ptCount val="1"/>
                <c:pt idx="0">
                  <c:v>12.723839</c:v>
                </c:pt>
              </c:numCache>
            </c:numRef>
          </c:bubbleSize>
          <c:extLst xmlns:c16r2="http://schemas.microsoft.com/office/drawing/2015/06/chart">
            <c:ext xmlns:c16="http://schemas.microsoft.com/office/drawing/2014/chart" uri="{C3380CC4-5D6E-409C-BE32-E72D297353CC}">
              <c16:uniqueId val="{00000003-BDF7-4BFC-808C-59ED6A4E06C3}"/>
            </c:ext>
          </c:extLst>
        </c:ser>
        <c:ser>
          <c:idx val="0"/>
          <c:order val="4"/>
          <c:tx>
            <c:strRef>
              <c:f>'Fig. 5.3'!$B$8</c:f>
              <c:strCache>
                <c:ptCount val="1"/>
                <c:pt idx="0">
                  <c:v>Local NGOs</c:v>
                </c:pt>
              </c:strCache>
            </c:strRef>
          </c:tx>
          <c:spPr>
            <a:solidFill>
              <a:schemeClr val="accent6"/>
            </a:solidFill>
            <a:ln w="25400">
              <a:noFill/>
            </a:ln>
          </c:spPr>
          <c:dLbls>
            <c:spPr>
              <a:noFill/>
              <a:ln>
                <a:noFill/>
              </a:ln>
              <a:effectLst/>
            </c:spPr>
            <c:showBubbleSize val="1"/>
            <c:extLst xmlns:c16r2="http://schemas.microsoft.com/office/drawing/2015/06/chart">
              <c:ext xmlns:c15="http://schemas.microsoft.com/office/drawing/2012/chart" uri="{CE6537A1-D6FC-4f65-9D91-7224C49458BB}">
                <c15:showLeaderLines val="0"/>
              </c:ext>
            </c:extLst>
          </c:dLbls>
          <c:xVal>
            <c:numLit>
              <c:formatCode>General</c:formatCode>
              <c:ptCount val="1"/>
              <c:pt idx="0">
                <c:v>1</c:v>
              </c:pt>
            </c:numLit>
          </c:xVal>
          <c:yVal>
            <c:numLit>
              <c:formatCode>General</c:formatCode>
              <c:ptCount val="1"/>
              <c:pt idx="0">
                <c:v>2</c:v>
              </c:pt>
            </c:numLit>
          </c:yVal>
          <c:bubbleSize>
            <c:numRef>
              <c:f>'Fig. 5.3'!$C$8</c:f>
              <c:numCache>
                <c:formatCode>#,##0</c:formatCode>
                <c:ptCount val="1"/>
                <c:pt idx="0">
                  <c:v>7.0032319999999997</c:v>
                </c:pt>
              </c:numCache>
            </c:numRef>
          </c:bubbleSize>
          <c:extLst xmlns:c16r2="http://schemas.microsoft.com/office/drawing/2015/06/chart">
            <c:ext xmlns:c16="http://schemas.microsoft.com/office/drawing/2014/chart" uri="{C3380CC4-5D6E-409C-BE32-E72D297353CC}">
              <c16:uniqueId val="{00000004-BDF7-4BFC-808C-59ED6A4E06C3}"/>
            </c:ext>
          </c:extLst>
        </c:ser>
        <c:ser>
          <c:idx val="4"/>
          <c:order val="5"/>
          <c:tx>
            <c:strRef>
              <c:f>'Fig. 5.3'!$B$7</c:f>
              <c:strCache>
                <c:ptCount val="1"/>
                <c:pt idx="0">
                  <c:v>Undefined</c:v>
                </c:pt>
              </c:strCache>
            </c:strRef>
          </c:tx>
          <c:spPr>
            <a:ln w="25400">
              <a:noFill/>
            </a:ln>
            <a:effectLst/>
          </c:spPr>
          <c:dPt>
            <c:idx val="0"/>
            <c:spPr>
              <a:solidFill>
                <a:schemeClr val="accent1"/>
              </a:solidFill>
              <a:ln w="25400">
                <a:noFill/>
              </a:ln>
              <a:effectLst/>
            </c:spPr>
          </c:dPt>
          <c:dLbls>
            <c:spPr>
              <a:noFill/>
              <a:ln>
                <a:noFill/>
              </a:ln>
              <a:effectLst/>
            </c:spPr>
            <c:showBubbleSize val="1"/>
            <c:extLst xmlns:c16r2="http://schemas.microsoft.com/office/drawing/2015/06/chart">
              <c:ext xmlns:c15="http://schemas.microsoft.com/office/drawing/2012/chart" uri="{CE6537A1-D6FC-4f65-9D91-7224C49458BB}">
                <c15:showLeaderLines val="0"/>
              </c:ext>
            </c:extLst>
          </c:dLbls>
          <c:xVal>
            <c:numLit>
              <c:formatCode>General</c:formatCode>
              <c:ptCount val="1"/>
              <c:pt idx="0">
                <c:v>1</c:v>
              </c:pt>
            </c:numLit>
          </c:xVal>
          <c:yVal>
            <c:numLit>
              <c:formatCode>General</c:formatCode>
              <c:ptCount val="1"/>
              <c:pt idx="0">
                <c:v>1</c:v>
              </c:pt>
            </c:numLit>
          </c:yVal>
          <c:bubbleSize>
            <c:numRef>
              <c:f>'Fig. 5.3'!$C$7</c:f>
              <c:numCache>
                <c:formatCode>#,##0</c:formatCode>
                <c:ptCount val="1"/>
                <c:pt idx="0">
                  <c:v>509.46987000000001</c:v>
                </c:pt>
              </c:numCache>
            </c:numRef>
          </c:bubbleSize>
          <c:extLst xmlns:c16r2="http://schemas.microsoft.com/office/drawing/2015/06/chart">
            <c:ext xmlns:c16="http://schemas.microsoft.com/office/drawing/2014/chart" uri="{C3380CC4-5D6E-409C-BE32-E72D297353CC}">
              <c16:uniqueId val="{00000005-BDF7-4BFC-808C-59ED6A4E06C3}"/>
            </c:ext>
          </c:extLst>
        </c:ser>
        <c:bubbleScale val="100"/>
        <c:axId val="114488832"/>
        <c:axId val="114490368"/>
      </c:bubbleChart>
      <c:valAx>
        <c:axId val="114488832"/>
        <c:scaling>
          <c:orientation val="minMax"/>
        </c:scaling>
        <c:delete val="1"/>
        <c:axPos val="b"/>
        <c:numFmt formatCode="General" sourceLinked="1"/>
        <c:tickLblPos val="none"/>
        <c:crossAx val="114490368"/>
        <c:crosses val="autoZero"/>
        <c:crossBetween val="midCat"/>
      </c:valAx>
      <c:valAx>
        <c:axId val="114490368"/>
        <c:scaling>
          <c:orientation val="minMax"/>
        </c:scaling>
        <c:delete val="1"/>
        <c:axPos val="l"/>
        <c:majorGridlines>
          <c:spPr>
            <a:ln>
              <a:prstDash val="sysDot"/>
            </a:ln>
          </c:spPr>
        </c:majorGridlines>
        <c:numFmt formatCode="General" sourceLinked="1"/>
        <c:tickLblPos val="none"/>
        <c:crossAx val="114488832"/>
        <c:crosses val="autoZero"/>
        <c:crossBetween val="midCat"/>
      </c:valAx>
      <c:spPr>
        <a:effectLst/>
      </c:spPr>
    </c:plotArea>
    <c:legend>
      <c:legendPos val="r"/>
      <c:layout>
        <c:manualLayout>
          <c:xMode val="edge"/>
          <c:yMode val="edge"/>
          <c:x val="0.6171833727605277"/>
          <c:y val="0.26972623376492288"/>
          <c:w val="0.3320487428392549"/>
          <c:h val="0.66434231307669223"/>
        </c:manualLayout>
      </c:layout>
      <c:spPr>
        <a:noFill/>
      </c:spPr>
    </c:legend>
    <c:plotVisOnly val="1"/>
    <c:dispBlanksAs val="gap"/>
  </c:chart>
  <c:spPr>
    <a:ln>
      <a:noFill/>
    </a:ln>
  </c:spPr>
  <c:printSettings>
    <c:headerFooter/>
    <c:pageMargins b="1" l="0.75000000000000688" r="0.75000000000000688"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ofPieChart>
        <c:ofPieType val="bar"/>
        <c:varyColors val="1"/>
        <c:ser>
          <c:idx val="0"/>
          <c:order val="0"/>
          <c:dLbls>
            <c:dLbl>
              <c:idx val="0"/>
              <c:layout/>
              <c:tx>
                <c:rich>
                  <a:bodyPr/>
                  <a:lstStyle/>
                  <a:p>
                    <a:r>
                      <a:rPr lang="en-US"/>
                      <a:t>International responders,  US$22,591m </a:t>
                    </a:r>
                  </a:p>
                </c:rich>
              </c:tx>
              <c:dLblPos val="ctr"/>
              <c:showVal val="1"/>
              <c:showCatName val="1"/>
            </c:dLbl>
            <c:dLbl>
              <c:idx val="1"/>
              <c:layout>
                <c:manualLayout>
                  <c:x val="-2.6245873355996211E-2"/>
                  <c:y val="-0.14871466135844624"/>
                </c:manualLayout>
              </c:layout>
              <c:tx>
                <c:rich>
                  <a:bodyPr/>
                  <a:lstStyle/>
                  <a:p>
                    <a:r>
                      <a:rPr lang="en-US"/>
                      <a:t>Southern international NGOs,  US$69m </a:t>
                    </a:r>
                  </a:p>
                </c:rich>
              </c:tx>
              <c:dLblPos val="bestFit"/>
              <c:showVal val="1"/>
              <c:showCatName val="1"/>
            </c:dLbl>
            <c:dLbl>
              <c:idx val="2"/>
              <c:layout>
                <c:manualLayout>
                  <c:x val="-9.4320495813080916E-3"/>
                  <c:y val="4.6053311346954413E-3"/>
                </c:manualLayout>
              </c:layout>
              <c:tx>
                <c:rich>
                  <a:bodyPr/>
                  <a:lstStyle/>
                  <a:p>
                    <a:r>
                      <a:rPr lang="en-US"/>
                      <a:t>Internationally affiliated NGOs,  US$13m </a:t>
                    </a:r>
                  </a:p>
                </c:rich>
              </c:tx>
              <c:dLblPos val="bestFit"/>
              <c:showVal val="1"/>
              <c:showCatName val="1"/>
            </c:dLbl>
            <c:dLbl>
              <c:idx val="4"/>
              <c:layout>
                <c:manualLayout>
                  <c:x val="-7.4755923945546934E-2"/>
                  <c:y val="-5.3560169789955555E-3"/>
                </c:manualLayout>
              </c:layout>
              <c:tx>
                <c:rich>
                  <a:bodyPr/>
                  <a:lstStyle/>
                  <a:p>
                    <a:r>
                      <a:rPr lang="en-US"/>
                      <a:t>Local NGOs,  US$7m </a:t>
                    </a:r>
                  </a:p>
                </c:rich>
              </c:tx>
              <c:dLblPos val="bestFit"/>
              <c:showVal val="1"/>
              <c:showCatName val="1"/>
            </c:dLbl>
            <c:dLbl>
              <c:idx val="5"/>
              <c:layout>
                <c:manualLayout>
                  <c:x val="-5.8555421494348857E-2"/>
                  <c:y val="-5.3560169789955439E-2"/>
                </c:manualLayout>
              </c:layout>
              <c:tx>
                <c:rich>
                  <a:bodyPr/>
                  <a:lstStyle/>
                  <a:p>
                    <a:r>
                      <a:rPr lang="en-US"/>
                      <a:t>Local government,  US$0.04m </a:t>
                    </a:r>
                  </a:p>
                </c:rich>
              </c:tx>
              <c:dLblPos val="bestFit"/>
              <c:showVal val="1"/>
              <c:showCatName val="1"/>
            </c:dLbl>
            <c:dLbl>
              <c:idx val="6"/>
              <c:layout>
                <c:manualLayout>
                  <c:x val="-4.7909645413906438E-2"/>
                  <c:y val="1.8746059426484461E-2"/>
                </c:manualLayout>
              </c:layout>
              <c:tx>
                <c:rich>
                  <a:bodyPr/>
                  <a:lstStyle/>
                  <a:p>
                    <a:r>
                      <a:rPr lang="en-US"/>
                      <a:t>RCRC National Societies,  US$20m </a:t>
                    </a:r>
                  </a:p>
                </c:rich>
              </c:tx>
              <c:dLblPos val="bestFit"/>
              <c:showVal val="1"/>
              <c:showCatName val="1"/>
            </c:dLbl>
            <c:dLbl>
              <c:idx val="7"/>
              <c:layout>
                <c:manualLayout>
                  <c:x val="-4.8920366599415697E-2"/>
                  <c:y val="1.33900424474889E-2"/>
                </c:manualLayout>
              </c:layout>
              <c:tx>
                <c:rich>
                  <a:bodyPr/>
                  <a:lstStyle/>
                  <a:p>
                    <a:r>
                      <a:rPr lang="en-US"/>
                      <a:t>National NGOs,  US$59m </a:t>
                    </a:r>
                  </a:p>
                </c:rich>
              </c:tx>
              <c:dLblPos val="bestFit"/>
              <c:showVal val="1"/>
              <c:showCatName val="1"/>
            </c:dLbl>
            <c:dLbl>
              <c:idx val="8"/>
              <c:layout/>
              <c:tx>
                <c:rich>
                  <a:bodyPr/>
                  <a:lstStyle/>
                  <a:p>
                    <a:r>
                      <a:rPr lang="en-US"/>
                      <a:t>National government,  US$359m </a:t>
                    </a:r>
                  </a:p>
                </c:rich>
              </c:tx>
              <c:dLblPos val="ctr"/>
              <c:showVal val="1"/>
              <c:showCatName val="1"/>
            </c:dLbl>
            <c:dLbl>
              <c:idx val="9"/>
              <c:layout>
                <c:manualLayout>
                  <c:x val="-0.1918872501182024"/>
                  <c:y val="1.6068050936986683E-2"/>
                </c:manualLayout>
              </c:layout>
              <c:tx>
                <c:rich>
                  <a:bodyPr/>
                  <a:lstStyle/>
                  <a:p>
                    <a:r>
                      <a:rPr lang="en-US"/>
                      <a:t>National</a:t>
                    </a:r>
                    <a:r>
                      <a:rPr lang="en-US" baseline="0"/>
                      <a:t> and </a:t>
                    </a:r>
                    <a:r>
                      <a:rPr lang="en-US"/>
                      <a:t>local</a:t>
                    </a:r>
                    <a:r>
                      <a:rPr lang="en-US" baseline="0"/>
                      <a:t> responders</a:t>
                    </a:r>
                    <a:r>
                      <a:rPr lang="en-US"/>
                      <a:t>, US$445m</a:t>
                    </a:r>
                  </a:p>
                </c:rich>
              </c:tx>
              <c:dLblPos val="bestFit"/>
              <c:showVal val="1"/>
              <c:showCatName val="1"/>
            </c:dLbl>
            <c:dLblPos val="ctr"/>
            <c:showVal val="1"/>
            <c:showCatName val="1"/>
            <c:showLeaderLines val="1"/>
          </c:dLbls>
          <c:cat>
            <c:strRef>
              <c:f>'Fig. 5.4'!$B$7:$B$15</c:f>
              <c:strCache>
                <c:ptCount val="9"/>
                <c:pt idx="0">
                  <c:v>International responders</c:v>
                </c:pt>
                <c:pt idx="1">
                  <c:v>Southern international NGOs</c:v>
                </c:pt>
                <c:pt idx="2">
                  <c:v>Internationally affiliated NGOs</c:v>
                </c:pt>
                <c:pt idx="4">
                  <c:v>Local NGOs</c:v>
                </c:pt>
                <c:pt idx="5">
                  <c:v>Local government</c:v>
                </c:pt>
                <c:pt idx="6">
                  <c:v>RCRC national societies</c:v>
                </c:pt>
                <c:pt idx="7">
                  <c:v>National NGOs</c:v>
                </c:pt>
                <c:pt idx="8">
                  <c:v>National government</c:v>
                </c:pt>
              </c:strCache>
            </c:strRef>
          </c:cat>
          <c:val>
            <c:numRef>
              <c:f>'Fig. 5.4'!$C$7:$C$15</c:f>
              <c:numCache>
                <c:formatCode>_-* #,##0_-;\-* #,##0_-;_-* "-"??_-;_-@_-</c:formatCode>
                <c:ptCount val="9"/>
                <c:pt idx="0">
                  <c:v>22591.267271999979</c:v>
                </c:pt>
                <c:pt idx="1">
                  <c:v>68.61297399999998</c:v>
                </c:pt>
                <c:pt idx="2">
                  <c:v>12.723839000000002</c:v>
                </c:pt>
                <c:pt idx="4">
                  <c:v>7.0032320000000006</c:v>
                </c:pt>
                <c:pt idx="5" formatCode="_-* #,##0.00_-;\-* #,##0.00_-;_-* &quot;-&quot;??_-;_-@_-">
                  <c:v>3.7419000000000001E-2</c:v>
                </c:pt>
                <c:pt idx="6">
                  <c:v>19.579732</c:v>
                </c:pt>
                <c:pt idx="7">
                  <c:v>59.331343000000011</c:v>
                </c:pt>
                <c:pt idx="8">
                  <c:v>358.7961059999999</c:v>
                </c:pt>
              </c:numCache>
            </c:numRef>
          </c:val>
        </c:ser>
        <c:dLbls>
          <c:showVal val="1"/>
          <c:showCatName val="1"/>
        </c:dLbls>
        <c:gapWidth val="100"/>
        <c:splitType val="pos"/>
        <c:splitPos val="5"/>
        <c:secondPieSize val="75"/>
        <c:serLines/>
      </c:ofPieChart>
    </c:plotArea>
    <c:plotVisOnly val="1"/>
  </c:chart>
  <c:spPr>
    <a:ln>
      <a:noFill/>
    </a:ln>
  </c:spPr>
  <c:printSettings>
    <c:headerFooter/>
    <c:pageMargins b="0.75000000000000144" l="0.70000000000000062" r="0.70000000000000062" t="0.750000000000001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5159162796958067"/>
          <c:y val="4.5689381419915097E-2"/>
          <c:w val="0.80834426946631666"/>
          <c:h val="0.79000306779834339"/>
        </c:manualLayout>
      </c:layout>
      <c:barChart>
        <c:barDir val="col"/>
        <c:grouping val="stacked"/>
        <c:ser>
          <c:idx val="0"/>
          <c:order val="0"/>
          <c:tx>
            <c:v>CERF</c:v>
          </c:tx>
          <c:dLbls>
            <c:delete val="1"/>
          </c:dLbls>
          <c:cat>
            <c:numRef>
              <c:f>'Fig. 5.6'!$C$6:$L$6</c:f>
              <c:numCache>
                <c:formatCode>0</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5.6'!$C$7:$L$7</c:f>
              <c:numCache>
                <c:formatCode>_-* #,##0_-;\-* #,##0_-;_-* "-"??_-;_-@_-</c:formatCode>
                <c:ptCount val="10"/>
                <c:pt idx="0">
                  <c:v>350.67314949548404</c:v>
                </c:pt>
                <c:pt idx="1">
                  <c:v>394.43508623369439</c:v>
                </c:pt>
                <c:pt idx="2">
                  <c:v>367.1809569548347</c:v>
                </c:pt>
                <c:pt idx="3">
                  <c:v>392.60257076660804</c:v>
                </c:pt>
                <c:pt idx="4">
                  <c:v>396.65301222615858</c:v>
                </c:pt>
                <c:pt idx="5">
                  <c:v>373.8116233676156</c:v>
                </c:pt>
                <c:pt idx="6">
                  <c:v>413.15760463947282</c:v>
                </c:pt>
                <c:pt idx="7">
                  <c:v>412.76577798772593</c:v>
                </c:pt>
                <c:pt idx="8">
                  <c:v>402.87861700000002</c:v>
                </c:pt>
                <c:pt idx="9">
                  <c:v>431.64491032775987</c:v>
                </c:pt>
              </c:numCache>
            </c:numRef>
          </c:val>
          <c:extLst xmlns:c16r2="http://schemas.microsoft.com/office/drawing/2015/06/chart">
            <c:ext xmlns:c16="http://schemas.microsoft.com/office/drawing/2014/chart" uri="{C3380CC4-5D6E-409C-BE32-E72D297353CC}">
              <c16:uniqueId val="{00000000-D34A-4AFF-B94A-23A8A1D475D5}"/>
            </c:ext>
          </c:extLst>
        </c:ser>
        <c:ser>
          <c:idx val="1"/>
          <c:order val="1"/>
          <c:tx>
            <c:v>CBPFs</c:v>
          </c:tx>
          <c:dLbls>
            <c:delete val="1"/>
          </c:dLbls>
          <c:cat>
            <c:numRef>
              <c:f>'Fig. 5.6'!$C$6:$L$6</c:f>
              <c:numCache>
                <c:formatCode>0</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5.6'!$C$8:$L$8</c:f>
              <c:numCache>
                <c:formatCode>_-* #,##0_-;\-* #,##0_-;_-* "-"??_-;_-@_-</c:formatCode>
                <c:ptCount val="10"/>
                <c:pt idx="0">
                  <c:v>282.932185312</c:v>
                </c:pt>
                <c:pt idx="1">
                  <c:v>379.27007416399999</c:v>
                </c:pt>
                <c:pt idx="2">
                  <c:v>365.92618733500001</c:v>
                </c:pt>
                <c:pt idx="3">
                  <c:v>480.81679147099999</c:v>
                </c:pt>
                <c:pt idx="4">
                  <c:v>491.95083360900003</c:v>
                </c:pt>
                <c:pt idx="5">
                  <c:v>496.00041893600007</c:v>
                </c:pt>
                <c:pt idx="6">
                  <c:v>456.08920347200001</c:v>
                </c:pt>
                <c:pt idx="7">
                  <c:v>528.14861217199996</c:v>
                </c:pt>
                <c:pt idx="8">
                  <c:v>758.96242600000005</c:v>
                </c:pt>
                <c:pt idx="9">
                  <c:v>754.91037325299999</c:v>
                </c:pt>
              </c:numCache>
            </c:numRef>
          </c:val>
          <c:extLst xmlns:c16r2="http://schemas.microsoft.com/office/drawing/2015/06/chart">
            <c:ext xmlns:c16="http://schemas.microsoft.com/office/drawing/2014/chart" uri="{C3380CC4-5D6E-409C-BE32-E72D297353CC}">
              <c16:uniqueId val="{00000001-D34A-4AFF-B94A-23A8A1D475D5}"/>
            </c:ext>
          </c:extLst>
        </c:ser>
        <c:dLbls>
          <c:showVal val="1"/>
        </c:dLbls>
        <c:gapWidth val="50"/>
        <c:overlap val="100"/>
        <c:axId val="114816512"/>
        <c:axId val="114818048"/>
      </c:barChart>
      <c:lineChart>
        <c:grouping val="standard"/>
        <c:ser>
          <c:idx val="2"/>
          <c:order val="2"/>
          <c:tx>
            <c:v>Total</c:v>
          </c:tx>
          <c:spPr>
            <a:ln>
              <a:noFill/>
            </a:ln>
          </c:spPr>
          <c:marker>
            <c:symbol val="none"/>
          </c:marker>
          <c:dLbls>
            <c:numFmt formatCode="#,##0" sourceLinked="0"/>
            <c:spPr>
              <a:noFill/>
              <a:ln>
                <a:noFill/>
              </a:ln>
              <a:effectLst/>
            </c:spPr>
            <c:dLblPos val="t"/>
            <c:showVal val="1"/>
            <c:extLst xmlns:c16r2="http://schemas.microsoft.com/office/drawing/2015/06/chart">
              <c:ext xmlns:c15="http://schemas.microsoft.com/office/drawing/2012/chart" uri="{CE6537A1-D6FC-4f65-9D91-7224C49458BB}">
                <c15:showLeaderLines val="0"/>
              </c:ext>
            </c:extLst>
          </c:dLbls>
          <c:val>
            <c:numRef>
              <c:f>'Fig. 5.6'!$C$9:$L$9</c:f>
              <c:numCache>
                <c:formatCode>_-* #,##0_-;\-* #,##0_-;_-* "-"??_-;_-@_-</c:formatCode>
                <c:ptCount val="10"/>
                <c:pt idx="0">
                  <c:v>633.60533480748404</c:v>
                </c:pt>
                <c:pt idx="1">
                  <c:v>773.70516039769439</c:v>
                </c:pt>
                <c:pt idx="2">
                  <c:v>733.10714428983476</c:v>
                </c:pt>
                <c:pt idx="3">
                  <c:v>873.41936223760797</c:v>
                </c:pt>
                <c:pt idx="4">
                  <c:v>888.60384583515861</c:v>
                </c:pt>
                <c:pt idx="5">
                  <c:v>869.81204230361573</c:v>
                </c:pt>
                <c:pt idx="6">
                  <c:v>869.24680811147277</c:v>
                </c:pt>
                <c:pt idx="7">
                  <c:v>940.91439015972594</c:v>
                </c:pt>
                <c:pt idx="8">
                  <c:v>1161.8410430000001</c:v>
                </c:pt>
                <c:pt idx="9">
                  <c:v>1186.5552835807598</c:v>
                </c:pt>
              </c:numCache>
            </c:numRef>
          </c:val>
          <c:extLst xmlns:c16r2="http://schemas.microsoft.com/office/drawing/2015/06/chart">
            <c:ext xmlns:c16="http://schemas.microsoft.com/office/drawing/2014/chart" uri="{C3380CC4-5D6E-409C-BE32-E72D297353CC}">
              <c16:uniqueId val="{00000002-D34A-4AFF-B94A-23A8A1D475D5}"/>
            </c:ext>
          </c:extLst>
        </c:ser>
        <c:marker val="1"/>
        <c:axId val="114816512"/>
        <c:axId val="114818048"/>
      </c:lineChart>
      <c:catAx>
        <c:axId val="114816512"/>
        <c:scaling>
          <c:orientation val="minMax"/>
        </c:scaling>
        <c:axPos val="b"/>
        <c:numFmt formatCode="0" sourceLinked="1"/>
        <c:tickLblPos val="nextTo"/>
        <c:crossAx val="114818048"/>
        <c:crosses val="autoZero"/>
        <c:auto val="1"/>
        <c:lblAlgn val="ctr"/>
        <c:lblOffset val="100"/>
      </c:catAx>
      <c:valAx>
        <c:axId val="114818048"/>
        <c:scaling>
          <c:orientation val="minMax"/>
        </c:scaling>
        <c:axPos val="l"/>
        <c:majorGridlines>
          <c:spPr>
            <a:ln>
              <a:prstDash val="sysDash"/>
            </a:ln>
          </c:spPr>
        </c:majorGridlines>
        <c:title>
          <c:tx>
            <c:rich>
              <a:bodyPr rot="-5400000" vert="horz"/>
              <a:lstStyle/>
              <a:p>
                <a:pPr>
                  <a:defRPr/>
                </a:pPr>
                <a:r>
                  <a:rPr lang="en-GB"/>
                  <a:t>US$ millions</a:t>
                </a:r>
              </a:p>
            </c:rich>
          </c:tx>
          <c:layout>
            <c:manualLayout>
              <c:xMode val="edge"/>
              <c:yMode val="edge"/>
              <c:x val="5.3418803418803515E-3"/>
              <c:y val="0.29995463530021804"/>
            </c:manualLayout>
          </c:layout>
        </c:title>
        <c:numFmt formatCode="#,##0" sourceLinked="0"/>
        <c:tickLblPos val="nextTo"/>
        <c:crossAx val="114816512"/>
        <c:crosses val="autoZero"/>
        <c:crossBetween val="between"/>
      </c:valAx>
    </c:plotArea>
    <c:legend>
      <c:legendPos val="b"/>
      <c:legendEntry>
        <c:idx val="2"/>
        <c:delete val="1"/>
      </c:legendEntry>
      <c:layout>
        <c:manualLayout>
          <c:xMode val="edge"/>
          <c:yMode val="edge"/>
          <c:x val="0.7204354263409386"/>
          <c:y val="0.92142671980817215"/>
          <c:w val="0.20762912813468407"/>
          <c:h val="7.7476064206627504E-2"/>
        </c:manualLayout>
      </c:layout>
    </c:legend>
    <c:plotVisOnly val="1"/>
    <c:dispBlanksAs val="gap"/>
  </c:chart>
  <c:spPr>
    <a:ln>
      <a:noFill/>
    </a:ln>
  </c:spPr>
  <c:printSettings>
    <c:headerFooter/>
    <c:pageMargins b="0.75000000000000311" l="0.70000000000000062" r="0.70000000000000062" t="0.750000000000003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5.8'!$B$8</c:f>
              <c:strCache>
                <c:ptCount val="1"/>
                <c:pt idx="0">
                  <c:v>NGOs</c:v>
                </c:pt>
              </c:strCache>
            </c:strRef>
          </c:tx>
          <c:cat>
            <c:numRef>
              <c:f>'Fig. 5.8'!$C$7:$G$7</c:f>
              <c:numCache>
                <c:formatCode>General</c:formatCode>
                <c:ptCount val="5"/>
                <c:pt idx="0">
                  <c:v>2012</c:v>
                </c:pt>
                <c:pt idx="1">
                  <c:v>2013</c:v>
                </c:pt>
                <c:pt idx="2">
                  <c:v>2014</c:v>
                </c:pt>
                <c:pt idx="3">
                  <c:v>2015</c:v>
                </c:pt>
                <c:pt idx="4">
                  <c:v>2016</c:v>
                </c:pt>
              </c:numCache>
            </c:numRef>
          </c:cat>
          <c:val>
            <c:numRef>
              <c:f>'Fig. 5.8'!$C$8:$G$8</c:f>
              <c:numCache>
                <c:formatCode>0</c:formatCode>
                <c:ptCount val="5"/>
                <c:pt idx="0">
                  <c:v>181.76500600985656</c:v>
                </c:pt>
                <c:pt idx="1">
                  <c:v>182.77268077535714</c:v>
                </c:pt>
                <c:pt idx="2">
                  <c:v>195.63816978718057</c:v>
                </c:pt>
                <c:pt idx="3">
                  <c:v>280.65443199999999</c:v>
                </c:pt>
                <c:pt idx="4">
                  <c:v>412.30586196822912</c:v>
                </c:pt>
              </c:numCache>
            </c:numRef>
          </c:val>
          <c:extLst xmlns:c16r2="http://schemas.microsoft.com/office/drawing/2015/06/chart">
            <c:ext xmlns:c16="http://schemas.microsoft.com/office/drawing/2014/chart" uri="{C3380CC4-5D6E-409C-BE32-E72D297353CC}">
              <c16:uniqueId val="{00000000-E0AA-4C10-B4C9-0A702B8D410D}"/>
            </c:ext>
          </c:extLst>
        </c:ser>
        <c:ser>
          <c:idx val="4"/>
          <c:order val="1"/>
          <c:tx>
            <c:strRef>
              <c:f>'Fig. 5.8'!$B$11</c:f>
              <c:strCache>
                <c:ptCount val="1"/>
                <c:pt idx="0">
                  <c:v>UN agencies and other multilateral organisations</c:v>
                </c:pt>
              </c:strCache>
            </c:strRef>
          </c:tx>
          <c:cat>
            <c:numRef>
              <c:f>'Fig. 5.8'!$C$7:$G$7</c:f>
              <c:numCache>
                <c:formatCode>General</c:formatCode>
                <c:ptCount val="5"/>
                <c:pt idx="0">
                  <c:v>2012</c:v>
                </c:pt>
                <c:pt idx="1">
                  <c:v>2013</c:v>
                </c:pt>
                <c:pt idx="2">
                  <c:v>2014</c:v>
                </c:pt>
                <c:pt idx="3">
                  <c:v>2015</c:v>
                </c:pt>
                <c:pt idx="4">
                  <c:v>2016</c:v>
                </c:pt>
              </c:numCache>
            </c:numRef>
          </c:cat>
          <c:val>
            <c:numRef>
              <c:f>'Fig. 5.8'!$C$11:$G$11</c:f>
              <c:numCache>
                <c:formatCode>0</c:formatCode>
                <c:ptCount val="5"/>
                <c:pt idx="0">
                  <c:v>160.8759647461477</c:v>
                </c:pt>
                <c:pt idx="1">
                  <c:v>134.50206276269188</c:v>
                </c:pt>
                <c:pt idx="2">
                  <c:v>173.82147218917447</c:v>
                </c:pt>
                <c:pt idx="3">
                  <c:v>196.438446</c:v>
                </c:pt>
                <c:pt idx="4">
                  <c:v>248.58382055256396</c:v>
                </c:pt>
              </c:numCache>
            </c:numRef>
          </c:val>
          <c:extLst xmlns:c16r2="http://schemas.microsoft.com/office/drawing/2015/06/chart">
            <c:ext xmlns:c16="http://schemas.microsoft.com/office/drawing/2014/chart" uri="{C3380CC4-5D6E-409C-BE32-E72D297353CC}">
              <c16:uniqueId val="{00000004-E0AA-4C10-B4C9-0A702B8D410D}"/>
            </c:ext>
          </c:extLst>
        </c:ser>
        <c:ser>
          <c:idx val="1"/>
          <c:order val="2"/>
          <c:tx>
            <c:strRef>
              <c:f>'Fig. 5.8'!$B$9</c:f>
              <c:strCache>
                <c:ptCount val="1"/>
                <c:pt idx="0">
                  <c:v>Other</c:v>
                </c:pt>
              </c:strCache>
            </c:strRef>
          </c:tx>
          <c:cat>
            <c:numRef>
              <c:f>'Fig. 5.8'!$C$7:$G$7</c:f>
              <c:numCache>
                <c:formatCode>General</c:formatCode>
                <c:ptCount val="5"/>
                <c:pt idx="0">
                  <c:v>2012</c:v>
                </c:pt>
                <c:pt idx="1">
                  <c:v>2013</c:v>
                </c:pt>
                <c:pt idx="2">
                  <c:v>2014</c:v>
                </c:pt>
                <c:pt idx="3">
                  <c:v>2015</c:v>
                </c:pt>
                <c:pt idx="4">
                  <c:v>2016</c:v>
                </c:pt>
              </c:numCache>
            </c:numRef>
          </c:cat>
          <c:val>
            <c:numRef>
              <c:f>'Fig. 5.8'!$C$9:$G$9</c:f>
              <c:numCache>
                <c:formatCode>0</c:formatCode>
                <c:ptCount val="5"/>
                <c:pt idx="0">
                  <c:v>8.7519557652387814</c:v>
                </c:pt>
                <c:pt idx="1">
                  <c:v>13.554778917780752</c:v>
                </c:pt>
                <c:pt idx="2">
                  <c:v>8.3198894624765014</c:v>
                </c:pt>
                <c:pt idx="3">
                  <c:v>11.777938000000001</c:v>
                </c:pt>
                <c:pt idx="4">
                  <c:v>14.925394759074521</c:v>
                </c:pt>
              </c:numCache>
            </c:numRef>
          </c:val>
          <c:extLst xmlns:c16r2="http://schemas.microsoft.com/office/drawing/2015/06/chart">
            <c:ext xmlns:c16="http://schemas.microsoft.com/office/drawing/2014/chart" uri="{C3380CC4-5D6E-409C-BE32-E72D297353CC}">
              <c16:uniqueId val="{00000001-E0AA-4C10-B4C9-0A702B8D410D}"/>
            </c:ext>
          </c:extLst>
        </c:ser>
        <c:ser>
          <c:idx val="3"/>
          <c:order val="3"/>
          <c:tx>
            <c:strRef>
              <c:f>'Fig. 5.8'!$B$10</c:f>
              <c:strCache>
                <c:ptCount val="1"/>
                <c:pt idx="0">
                  <c:v>RCRC</c:v>
                </c:pt>
              </c:strCache>
            </c:strRef>
          </c:tx>
          <c:cat>
            <c:numRef>
              <c:f>'Fig. 5.8'!$C$7:$G$7</c:f>
              <c:numCache>
                <c:formatCode>General</c:formatCode>
                <c:ptCount val="5"/>
                <c:pt idx="0">
                  <c:v>2012</c:v>
                </c:pt>
                <c:pt idx="1">
                  <c:v>2013</c:v>
                </c:pt>
                <c:pt idx="2">
                  <c:v>2014</c:v>
                </c:pt>
                <c:pt idx="3">
                  <c:v>2015</c:v>
                </c:pt>
                <c:pt idx="4">
                  <c:v>2016</c:v>
                </c:pt>
              </c:numCache>
            </c:numRef>
          </c:cat>
          <c:val>
            <c:numRef>
              <c:f>'Fig. 5.8'!$C$10:$G$10</c:f>
              <c:numCache>
                <c:formatCode>0</c:formatCode>
                <c:ptCount val="5"/>
                <c:pt idx="0">
                  <c:v>2.3716760753116777</c:v>
                </c:pt>
                <c:pt idx="1">
                  <c:v>1.5926263814191779</c:v>
                </c:pt>
                <c:pt idx="2">
                  <c:v>2.429316464886297</c:v>
                </c:pt>
                <c:pt idx="3">
                  <c:v>2.7258930000000001</c:v>
                </c:pt>
                <c:pt idx="4">
                  <c:v>4.8128326339588767</c:v>
                </c:pt>
              </c:numCache>
            </c:numRef>
          </c:val>
          <c:extLst xmlns:c16r2="http://schemas.microsoft.com/office/drawing/2015/06/chart">
            <c:ext xmlns:c16="http://schemas.microsoft.com/office/drawing/2014/chart" uri="{C3380CC4-5D6E-409C-BE32-E72D297353CC}">
              <c16:uniqueId val="{00000003-E0AA-4C10-B4C9-0A702B8D410D}"/>
            </c:ext>
          </c:extLst>
        </c:ser>
        <c:ser>
          <c:idx val="6"/>
          <c:order val="4"/>
          <c:tx>
            <c:strRef>
              <c:f>'Fig. 5.8'!$B$12</c:f>
              <c:strCache>
                <c:ptCount val="1"/>
                <c:pt idx="0">
                  <c:v>Private organisations and corporations</c:v>
                </c:pt>
              </c:strCache>
            </c:strRef>
          </c:tx>
          <c:cat>
            <c:numRef>
              <c:f>'Fig. 5.8'!$C$7:$G$7</c:f>
              <c:numCache>
                <c:formatCode>General</c:formatCode>
                <c:ptCount val="5"/>
                <c:pt idx="0">
                  <c:v>2012</c:v>
                </c:pt>
                <c:pt idx="1">
                  <c:v>2013</c:v>
                </c:pt>
                <c:pt idx="2">
                  <c:v>2014</c:v>
                </c:pt>
                <c:pt idx="3">
                  <c:v>2015</c:v>
                </c:pt>
                <c:pt idx="4">
                  <c:v>2016</c:v>
                </c:pt>
              </c:numCache>
            </c:numRef>
          </c:cat>
          <c:val>
            <c:numRef>
              <c:f>'Fig. 5.8'!$C$12:$G$12</c:f>
              <c:numCache>
                <c:formatCode>0</c:formatCode>
                <c:ptCount val="5"/>
                <c:pt idx="0">
                  <c:v>5.1951978710819366</c:v>
                </c:pt>
                <c:pt idx="1">
                  <c:v>4.0951523570785993</c:v>
                </c:pt>
                <c:pt idx="2">
                  <c:v>3.0993952079258484</c:v>
                </c:pt>
                <c:pt idx="3">
                  <c:v>2.7978589999999999</c:v>
                </c:pt>
                <c:pt idx="4">
                  <c:v>0.16006635698006855</c:v>
                </c:pt>
              </c:numCache>
            </c:numRef>
          </c:val>
          <c:extLst xmlns:c16r2="http://schemas.microsoft.com/office/drawing/2015/06/chart">
            <c:ext xmlns:c16="http://schemas.microsoft.com/office/drawing/2014/chart" uri="{C3380CC4-5D6E-409C-BE32-E72D297353CC}">
              <c16:uniqueId val="{00000005-E0AA-4C10-B4C9-0A702B8D410D}"/>
            </c:ext>
          </c:extLst>
        </c:ser>
        <c:gapWidth val="50"/>
        <c:overlap val="100"/>
        <c:axId val="120982528"/>
        <c:axId val="120992512"/>
      </c:barChart>
      <c:lineChart>
        <c:grouping val="standard"/>
        <c:ser>
          <c:idx val="7"/>
          <c:order val="5"/>
          <c:tx>
            <c:strRef>
              <c:f>'Fig. 5.8'!$B$13</c:f>
              <c:strCache>
                <c:ptCount val="1"/>
                <c:pt idx="0">
                  <c:v>Total</c:v>
                </c:pt>
              </c:strCache>
            </c:strRef>
          </c:tx>
          <c:spPr>
            <a:ln>
              <a:noFill/>
            </a:ln>
          </c:spPr>
          <c:marker>
            <c:symbol val="none"/>
          </c:marker>
          <c:dLbls>
            <c:numFmt formatCode="#,##0" sourceLinked="0"/>
            <c:spPr>
              <a:noFill/>
              <a:ln>
                <a:noFill/>
              </a:ln>
              <a:effectLst/>
            </c:spPr>
            <c:dLblPos val="t"/>
            <c:showVal val="1"/>
            <c:extLst xmlns:c16r2="http://schemas.microsoft.com/office/drawing/2015/06/chart">
              <c:ext xmlns:c15="http://schemas.microsoft.com/office/drawing/2012/chart" uri="{CE6537A1-D6FC-4f65-9D91-7224C49458BB}">
                <c15:showLeaderLines val="0"/>
              </c:ext>
            </c:extLst>
          </c:dLbls>
          <c:cat>
            <c:numRef>
              <c:f>'Fig. 5.8'!$C$7:$G$7</c:f>
              <c:numCache>
                <c:formatCode>General</c:formatCode>
                <c:ptCount val="5"/>
                <c:pt idx="0">
                  <c:v>2012</c:v>
                </c:pt>
                <c:pt idx="1">
                  <c:v>2013</c:v>
                </c:pt>
                <c:pt idx="2">
                  <c:v>2014</c:v>
                </c:pt>
                <c:pt idx="3">
                  <c:v>2015</c:v>
                </c:pt>
                <c:pt idx="4">
                  <c:v>2016</c:v>
                </c:pt>
              </c:numCache>
            </c:numRef>
          </c:cat>
          <c:val>
            <c:numRef>
              <c:f>'Fig. 5.8'!$C$13:$G$13</c:f>
              <c:numCache>
                <c:formatCode>0</c:formatCode>
                <c:ptCount val="5"/>
                <c:pt idx="0">
                  <c:v>358.95980046763663</c:v>
                </c:pt>
                <c:pt idx="1">
                  <c:v>336.5173011943275</c:v>
                </c:pt>
                <c:pt idx="2">
                  <c:v>383.30824311164372</c:v>
                </c:pt>
                <c:pt idx="3">
                  <c:v>494.39456800000005</c:v>
                </c:pt>
                <c:pt idx="4">
                  <c:v>680.78797627080655</c:v>
                </c:pt>
              </c:numCache>
            </c:numRef>
          </c:val>
          <c:extLst xmlns:c16r2="http://schemas.microsoft.com/office/drawing/2015/06/chart">
            <c:ext xmlns:c16="http://schemas.microsoft.com/office/drawing/2014/chart" uri="{C3380CC4-5D6E-409C-BE32-E72D297353CC}">
              <c16:uniqueId val="{00000006-E0AA-4C10-B4C9-0A702B8D410D}"/>
            </c:ext>
          </c:extLst>
        </c:ser>
        <c:marker val="1"/>
        <c:axId val="120982528"/>
        <c:axId val="120992512"/>
      </c:lineChart>
      <c:catAx>
        <c:axId val="120982528"/>
        <c:scaling>
          <c:orientation val="minMax"/>
        </c:scaling>
        <c:axPos val="b"/>
        <c:numFmt formatCode="General" sourceLinked="1"/>
        <c:tickLblPos val="nextTo"/>
        <c:crossAx val="120992512"/>
        <c:crosses val="autoZero"/>
        <c:auto val="1"/>
        <c:lblAlgn val="ctr"/>
        <c:lblOffset val="100"/>
      </c:catAx>
      <c:valAx>
        <c:axId val="120992512"/>
        <c:scaling>
          <c:orientation val="minMax"/>
        </c:scaling>
        <c:axPos val="l"/>
        <c:majorGridlines>
          <c:spPr>
            <a:ln>
              <a:prstDash val="sysDot"/>
            </a:ln>
          </c:spPr>
        </c:majorGridlines>
        <c:title>
          <c:tx>
            <c:rich>
              <a:bodyPr rot="-5400000" vert="horz"/>
              <a:lstStyle/>
              <a:p>
                <a:pPr>
                  <a:defRPr/>
                </a:pPr>
                <a:r>
                  <a:rPr lang="en-GB"/>
                  <a:t>US$ millions</a:t>
                </a:r>
              </a:p>
            </c:rich>
          </c:tx>
          <c:layout/>
        </c:title>
        <c:numFmt formatCode="0" sourceLinked="0"/>
        <c:tickLblPos val="nextTo"/>
        <c:crossAx val="120982528"/>
        <c:crosses val="autoZero"/>
        <c:crossBetween val="between"/>
      </c:valAx>
    </c:plotArea>
    <c:legend>
      <c:legendPos val="b"/>
      <c:legendEntry>
        <c:idx val="5"/>
        <c:delete val="1"/>
      </c:legendEntry>
      <c:layout>
        <c:manualLayout>
          <c:xMode val="edge"/>
          <c:yMode val="edge"/>
          <c:x val="3.0744496705079154E-2"/>
          <c:y val="0.67726792579661599"/>
          <c:w val="0.95666013458353993"/>
          <c:h val="0.15707984295646646"/>
        </c:manualLayout>
      </c:layout>
    </c:legend>
    <c:plotVisOnly val="1"/>
    <c:dispBlanksAs val="gap"/>
  </c:chart>
  <c:spPr>
    <a:ln>
      <a:noFill/>
    </a:ln>
  </c:spPr>
  <c:printSettings>
    <c:headerFooter/>
    <c:pageMargins b="0.75000000000000366" l="0.70000000000000062" r="0.70000000000000062" t="0.75000000000000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3"/>
  <c:chart>
    <c:plotArea>
      <c:layout>
        <c:manualLayout>
          <c:layoutTarget val="inner"/>
          <c:xMode val="edge"/>
          <c:yMode val="edge"/>
          <c:x val="8.0516185476815397E-2"/>
          <c:y val="5.1400554097404488E-2"/>
          <c:w val="0.58754068241469815"/>
          <c:h val="0.8326195683872849"/>
        </c:manualLayout>
      </c:layout>
      <c:barChart>
        <c:barDir val="col"/>
        <c:grouping val="stacked"/>
        <c:ser>
          <c:idx val="1"/>
          <c:order val="0"/>
          <c:tx>
            <c:strRef>
              <c:f>'Fig. 5.8'!$I$9</c:f>
              <c:strCache>
                <c:ptCount val="1"/>
                <c:pt idx="0">
                  <c:v>Local/national NGOs</c:v>
                </c:pt>
              </c:strCache>
            </c:strRef>
          </c:tx>
          <c:dLbls>
            <c:numFmt formatCode="#,##0" sourceLinked="0"/>
            <c:showVal val="1"/>
          </c:dLbls>
          <c:cat>
            <c:numRef>
              <c:f>'Fig. 5.8'!$J$7</c:f>
              <c:numCache>
                <c:formatCode>General</c:formatCode>
                <c:ptCount val="1"/>
                <c:pt idx="0">
                  <c:v>2016</c:v>
                </c:pt>
              </c:numCache>
            </c:numRef>
          </c:cat>
          <c:val>
            <c:numRef>
              <c:f>'Fig. 5.8'!$J$9</c:f>
              <c:numCache>
                <c:formatCode>0</c:formatCode>
                <c:ptCount val="1"/>
                <c:pt idx="0">
                  <c:v>105.18945603767745</c:v>
                </c:pt>
              </c:numCache>
            </c:numRef>
          </c:val>
        </c:ser>
        <c:ser>
          <c:idx val="0"/>
          <c:order val="1"/>
          <c:tx>
            <c:strRef>
              <c:f>'Fig. 5.8'!$I$8</c:f>
              <c:strCache>
                <c:ptCount val="1"/>
                <c:pt idx="0">
                  <c:v>All other NGOs</c:v>
                </c:pt>
              </c:strCache>
            </c:strRef>
          </c:tx>
          <c:dLbls>
            <c:numFmt formatCode="#,##0" sourceLinked="0"/>
            <c:showVal val="1"/>
          </c:dLbls>
          <c:cat>
            <c:numRef>
              <c:f>'Fig. 5.8'!$J$7</c:f>
              <c:numCache>
                <c:formatCode>General</c:formatCode>
                <c:ptCount val="1"/>
                <c:pt idx="0">
                  <c:v>2016</c:v>
                </c:pt>
              </c:numCache>
            </c:numRef>
          </c:cat>
          <c:val>
            <c:numRef>
              <c:f>'Fig. 5.8'!$J$8</c:f>
              <c:numCache>
                <c:formatCode>0</c:formatCode>
                <c:ptCount val="1"/>
                <c:pt idx="0">
                  <c:v>307.11640593055137</c:v>
                </c:pt>
              </c:numCache>
            </c:numRef>
          </c:val>
        </c:ser>
        <c:dLbls>
          <c:showVal val="1"/>
        </c:dLbls>
        <c:overlap val="100"/>
        <c:axId val="121047680"/>
        <c:axId val="121061760"/>
      </c:barChart>
      <c:catAx>
        <c:axId val="121047680"/>
        <c:scaling>
          <c:orientation val="minMax"/>
        </c:scaling>
        <c:axPos val="b"/>
        <c:numFmt formatCode="General" sourceLinked="1"/>
        <c:tickLblPos val="nextTo"/>
        <c:crossAx val="121061760"/>
        <c:crosses val="autoZero"/>
        <c:auto val="1"/>
        <c:lblAlgn val="ctr"/>
        <c:lblOffset val="100"/>
      </c:catAx>
      <c:valAx>
        <c:axId val="121061760"/>
        <c:scaling>
          <c:orientation val="minMax"/>
          <c:max val="800"/>
        </c:scaling>
        <c:delete val="1"/>
        <c:axPos val="l"/>
        <c:majorGridlines>
          <c:spPr>
            <a:ln>
              <a:prstDash val="sysDot"/>
            </a:ln>
          </c:spPr>
        </c:majorGridlines>
        <c:numFmt formatCode="0" sourceLinked="1"/>
        <c:tickLblPos val="none"/>
        <c:crossAx val="121047680"/>
        <c:crosses val="autoZero"/>
        <c:crossBetween val="between"/>
      </c:valAx>
    </c:plotArea>
    <c:legend>
      <c:legendPos val="r"/>
      <c:layout>
        <c:manualLayout>
          <c:xMode val="edge"/>
          <c:yMode val="edge"/>
          <c:x val="0.65266106442577099"/>
          <c:y val="0.46880539389098136"/>
          <c:w val="0.3473389355742299"/>
          <c:h val="0.3643215793677968"/>
        </c:manualLayout>
      </c:layout>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2"/>
          <c:order val="0"/>
          <c:tx>
            <c:strRef>
              <c:f>'Fig. 5.9'!$B$7</c:f>
              <c:strCache>
                <c:ptCount val="1"/>
                <c:pt idx="0">
                  <c:v>Unearmarked funding</c:v>
                </c:pt>
              </c:strCache>
            </c:strRef>
          </c:tx>
          <c:cat>
            <c:numRef>
              <c:f>'Fig. 5.9'!$C$6:$H$6</c:f>
              <c:numCache>
                <c:formatCode>General</c:formatCode>
                <c:ptCount val="6"/>
                <c:pt idx="0">
                  <c:v>2011</c:v>
                </c:pt>
                <c:pt idx="1">
                  <c:v>2012</c:v>
                </c:pt>
                <c:pt idx="2">
                  <c:v>2013</c:v>
                </c:pt>
                <c:pt idx="3">
                  <c:v>2014</c:v>
                </c:pt>
                <c:pt idx="4">
                  <c:v>2015</c:v>
                </c:pt>
                <c:pt idx="5">
                  <c:v>2016</c:v>
                </c:pt>
              </c:numCache>
            </c:numRef>
          </c:cat>
          <c:val>
            <c:numRef>
              <c:f>'Fig. 5.9'!$C$7:$H$7</c:f>
              <c:numCache>
                <c:formatCode>0.0</c:formatCode>
                <c:ptCount val="6"/>
                <c:pt idx="0">
                  <c:v>1.4214276533035584</c:v>
                </c:pt>
                <c:pt idx="1">
                  <c:v>1.4838960361083646</c:v>
                </c:pt>
                <c:pt idx="2">
                  <c:v>1.4927813664442013</c:v>
                </c:pt>
                <c:pt idx="3">
                  <c:v>1.5824522487152528</c:v>
                </c:pt>
                <c:pt idx="4" formatCode="0.00">
                  <c:v>1.8596823700790772</c:v>
                </c:pt>
                <c:pt idx="5" formatCode="0.00">
                  <c:v>1.8961696183107486</c:v>
                </c:pt>
              </c:numCache>
            </c:numRef>
          </c:val>
        </c:ser>
        <c:ser>
          <c:idx val="1"/>
          <c:order val="1"/>
          <c:tx>
            <c:strRef>
              <c:f>'Fig. 5.9'!$B$8</c:f>
              <c:strCache>
                <c:ptCount val="1"/>
                <c:pt idx="0">
                  <c:v>Earmarked funding</c:v>
                </c:pt>
              </c:strCache>
            </c:strRef>
          </c:tx>
          <c:cat>
            <c:numRef>
              <c:f>'Fig. 5.9'!$C$6:$H$6</c:f>
              <c:numCache>
                <c:formatCode>General</c:formatCode>
                <c:ptCount val="6"/>
                <c:pt idx="0">
                  <c:v>2011</c:v>
                </c:pt>
                <c:pt idx="1">
                  <c:v>2012</c:v>
                </c:pt>
                <c:pt idx="2">
                  <c:v>2013</c:v>
                </c:pt>
                <c:pt idx="3">
                  <c:v>2014</c:v>
                </c:pt>
                <c:pt idx="4">
                  <c:v>2015</c:v>
                </c:pt>
                <c:pt idx="5">
                  <c:v>2016</c:v>
                </c:pt>
              </c:numCache>
            </c:numRef>
          </c:cat>
          <c:val>
            <c:numRef>
              <c:f>'Fig. 5.9'!$C$8:$H$8</c:f>
              <c:numCache>
                <c:formatCode>0.0</c:formatCode>
                <c:ptCount val="6"/>
                <c:pt idx="0">
                  <c:v>6.4157234107712036</c:v>
                </c:pt>
                <c:pt idx="1">
                  <c:v>6.6457078685824031</c:v>
                </c:pt>
                <c:pt idx="2">
                  <c:v>7.9562197359459592</c:v>
                </c:pt>
                <c:pt idx="3">
                  <c:v>9.6445473653992195</c:v>
                </c:pt>
                <c:pt idx="4">
                  <c:v>10.649082563542187</c:v>
                </c:pt>
                <c:pt idx="5">
                  <c:v>11.782072520094944</c:v>
                </c:pt>
              </c:numCache>
            </c:numRef>
          </c:val>
        </c:ser>
        <c:gapWidth val="55"/>
        <c:overlap val="100"/>
        <c:axId val="121104640"/>
        <c:axId val="121118720"/>
      </c:barChart>
      <c:lineChart>
        <c:grouping val="standard"/>
        <c:ser>
          <c:idx val="0"/>
          <c:order val="2"/>
          <c:tx>
            <c:strRef>
              <c:f>'Fig. 5.9'!$B$9</c:f>
              <c:strCache>
                <c:ptCount val="1"/>
                <c:pt idx="0">
                  <c:v>Unearmarked funding % of total</c:v>
                </c:pt>
              </c:strCache>
            </c:strRef>
          </c:tx>
          <c:marker>
            <c:symbol val="none"/>
          </c:marker>
          <c:dLbls>
            <c:dLblPos val="r"/>
            <c:showVal val="1"/>
          </c:dLbls>
          <c:val>
            <c:numRef>
              <c:f>'Fig. 5.9'!$C$9:$H$9</c:f>
              <c:numCache>
                <c:formatCode>0%</c:formatCode>
                <c:ptCount val="6"/>
                <c:pt idx="0">
                  <c:v>0.18137045486073824</c:v>
                </c:pt>
                <c:pt idx="1">
                  <c:v>0.18252993054829633</c:v>
                </c:pt>
                <c:pt idx="2">
                  <c:v>0.1579829815097171</c:v>
                </c:pt>
                <c:pt idx="3">
                  <c:v>0.14095059259873935</c:v>
                </c:pt>
                <c:pt idx="4">
                  <c:v>0.14867034275147278</c:v>
                </c:pt>
                <c:pt idx="5">
                  <c:v>0.13862670357228829</c:v>
                </c:pt>
              </c:numCache>
            </c:numRef>
          </c:val>
        </c:ser>
        <c:marker val="1"/>
        <c:axId val="121122176"/>
        <c:axId val="121120640"/>
      </c:lineChart>
      <c:catAx>
        <c:axId val="121104640"/>
        <c:scaling>
          <c:orientation val="minMax"/>
        </c:scaling>
        <c:axPos val="b"/>
        <c:numFmt formatCode="General" sourceLinked="1"/>
        <c:majorTickMark val="none"/>
        <c:tickLblPos val="nextTo"/>
        <c:crossAx val="121118720"/>
        <c:crosses val="autoZero"/>
        <c:auto val="1"/>
        <c:lblAlgn val="ctr"/>
        <c:lblOffset val="100"/>
      </c:catAx>
      <c:valAx>
        <c:axId val="121118720"/>
        <c:scaling>
          <c:orientation val="minMax"/>
        </c:scaling>
        <c:axPos val="l"/>
        <c:majorGridlines>
          <c:spPr>
            <a:ln>
              <a:prstDash val="sysDot"/>
            </a:ln>
          </c:spPr>
        </c:majorGridlines>
        <c:title>
          <c:tx>
            <c:rich>
              <a:bodyPr/>
              <a:lstStyle/>
              <a:p>
                <a:pPr>
                  <a:defRPr/>
                </a:pPr>
                <a:r>
                  <a:rPr lang="en-GB"/>
                  <a:t>US$ billions</a:t>
                </a:r>
              </a:p>
            </c:rich>
          </c:tx>
          <c:layout/>
        </c:title>
        <c:numFmt formatCode="0" sourceLinked="0"/>
        <c:majorTickMark val="none"/>
        <c:tickLblPos val="nextTo"/>
        <c:crossAx val="121104640"/>
        <c:crosses val="autoZero"/>
        <c:crossBetween val="between"/>
      </c:valAx>
      <c:valAx>
        <c:axId val="121120640"/>
        <c:scaling>
          <c:orientation val="minMax"/>
        </c:scaling>
        <c:axPos val="r"/>
        <c:numFmt formatCode="0%" sourceLinked="1"/>
        <c:tickLblPos val="nextTo"/>
        <c:crossAx val="121122176"/>
        <c:crosses val="max"/>
        <c:crossBetween val="between"/>
      </c:valAx>
      <c:catAx>
        <c:axId val="121122176"/>
        <c:scaling>
          <c:orientation val="minMax"/>
        </c:scaling>
        <c:delete val="1"/>
        <c:axPos val="b"/>
        <c:numFmt formatCode="General" sourceLinked="1"/>
        <c:tickLblPos val="none"/>
        <c:crossAx val="121120640"/>
        <c:crosses val="autoZero"/>
        <c:auto val="1"/>
        <c:lblAlgn val="ctr"/>
        <c:lblOffset val="100"/>
      </c:catAx>
    </c:plotArea>
    <c:legend>
      <c:legendPos val="b"/>
      <c:layout/>
    </c:legend>
    <c:plotVisOnly val="1"/>
    <c:dispBlanksAs val="gap"/>
  </c:chart>
  <c:spPr>
    <a:ln>
      <a:noFill/>
    </a:ln>
  </c:spPr>
  <c:printSettings>
    <c:headerFooter/>
    <c:pageMargins b="0.750000000000003" l="0.70000000000000062" r="0.70000000000000062" t="0.75000000000000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percentStacked"/>
        <c:ser>
          <c:idx val="0"/>
          <c:order val="0"/>
          <c:tx>
            <c:strRef>
              <c:f>'Fig. 5.10'!$C$5</c:f>
              <c:strCache>
                <c:ptCount val="1"/>
                <c:pt idx="0">
                  <c:v>Cash</c:v>
                </c:pt>
              </c:strCache>
            </c:strRef>
          </c:tx>
          <c:dLbls>
            <c:numFmt formatCode="0%" sourceLinked="0"/>
            <c:showVal val="1"/>
          </c:dLbls>
          <c:cat>
            <c:strRef>
              <c:f>'Fig. 5.10'!$B$6:$B$8</c:f>
              <c:strCache>
                <c:ptCount val="3"/>
                <c:pt idx="0">
                  <c:v>RCRC</c:v>
                </c:pt>
                <c:pt idx="1">
                  <c:v>NGOs</c:v>
                </c:pt>
                <c:pt idx="2">
                  <c:v>UN agencies</c:v>
                </c:pt>
              </c:strCache>
            </c:strRef>
          </c:cat>
          <c:val>
            <c:numRef>
              <c:f>'Fig. 5.10'!$C$6:$C$8</c:f>
              <c:numCache>
                <c:formatCode>0%</c:formatCode>
                <c:ptCount val="3"/>
                <c:pt idx="0">
                  <c:v>0.95765274734719685</c:v>
                </c:pt>
                <c:pt idx="1">
                  <c:v>0.86465413390581636</c:v>
                </c:pt>
                <c:pt idx="2">
                  <c:v>0.45338797943891151</c:v>
                </c:pt>
              </c:numCache>
            </c:numRef>
          </c:val>
        </c:ser>
        <c:ser>
          <c:idx val="1"/>
          <c:order val="1"/>
          <c:tx>
            <c:strRef>
              <c:f>'Fig. 5.10'!$D$5</c:f>
              <c:strCache>
                <c:ptCount val="1"/>
                <c:pt idx="0">
                  <c:v>Vouchers</c:v>
                </c:pt>
              </c:strCache>
            </c:strRef>
          </c:tx>
          <c:dLbls>
            <c:numFmt formatCode="0%" sourceLinked="0"/>
            <c:showVal val="1"/>
          </c:dLbls>
          <c:cat>
            <c:strRef>
              <c:f>'Fig. 5.10'!$B$6:$B$8</c:f>
              <c:strCache>
                <c:ptCount val="3"/>
                <c:pt idx="0">
                  <c:v>RCRC</c:v>
                </c:pt>
                <c:pt idx="1">
                  <c:v>NGOs</c:v>
                </c:pt>
                <c:pt idx="2">
                  <c:v>UN agencies</c:v>
                </c:pt>
              </c:strCache>
            </c:strRef>
          </c:cat>
          <c:val>
            <c:numRef>
              <c:f>'Fig. 5.10'!$D$6:$D$8</c:f>
              <c:numCache>
                <c:formatCode>0%</c:formatCode>
                <c:ptCount val="3"/>
                <c:pt idx="0">
                  <c:v>4.234725265280307E-2</c:v>
                </c:pt>
                <c:pt idx="1">
                  <c:v>0.13534586609418364</c:v>
                </c:pt>
                <c:pt idx="2">
                  <c:v>0.54661202056108849</c:v>
                </c:pt>
              </c:numCache>
            </c:numRef>
          </c:val>
        </c:ser>
        <c:dLbls>
          <c:showVal val="1"/>
        </c:dLbls>
        <c:overlap val="100"/>
        <c:axId val="121205504"/>
        <c:axId val="121207040"/>
      </c:barChart>
      <c:catAx>
        <c:axId val="121205504"/>
        <c:scaling>
          <c:orientation val="minMax"/>
        </c:scaling>
        <c:axPos val="l"/>
        <c:tickLblPos val="nextTo"/>
        <c:crossAx val="121207040"/>
        <c:crosses val="autoZero"/>
        <c:auto val="1"/>
        <c:lblAlgn val="ctr"/>
        <c:lblOffset val="100"/>
      </c:catAx>
      <c:valAx>
        <c:axId val="121207040"/>
        <c:scaling>
          <c:orientation val="minMax"/>
        </c:scaling>
        <c:axPos val="b"/>
        <c:majorGridlines>
          <c:spPr>
            <a:ln>
              <a:prstDash val="sysDot"/>
            </a:ln>
          </c:spPr>
        </c:majorGridlines>
        <c:numFmt formatCode="0%" sourceLinked="1"/>
        <c:tickLblPos val="nextTo"/>
        <c:crossAx val="121205504"/>
        <c:crosses val="autoZero"/>
        <c:crossBetween val="between"/>
      </c:valAx>
    </c:plotArea>
    <c:legend>
      <c:legendPos val="b"/>
      <c:layout/>
    </c:legend>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2016</a:t>
            </a:r>
          </a:p>
        </c:rich>
      </c:tx>
      <c:layout/>
    </c:title>
    <c:plotArea>
      <c:layout>
        <c:manualLayout>
          <c:layoutTarget val="inner"/>
          <c:xMode val="edge"/>
          <c:yMode val="edge"/>
          <c:x val="0.15990879265091906"/>
          <c:y val="0.17791481164632753"/>
          <c:w val="0.68573797025371863"/>
          <c:h val="0.72983198607934563"/>
        </c:manualLayout>
      </c:layout>
      <c:doughnutChart>
        <c:varyColors val="1"/>
        <c:ser>
          <c:idx val="0"/>
          <c:order val="0"/>
          <c:dLbls>
            <c:showCatName val="1"/>
            <c:showPercent val="1"/>
            <c:showLeaderLines val="1"/>
          </c:dLbls>
          <c:cat>
            <c:strRef>
              <c:f>'Fig. 5.11'!$E$8:$E$18</c:f>
              <c:strCache>
                <c:ptCount val="11"/>
                <c:pt idx="0">
                  <c:v>Yemen</c:v>
                </c:pt>
                <c:pt idx="1">
                  <c:v>Syria</c:v>
                </c:pt>
                <c:pt idx="2">
                  <c:v>Lebanon</c:v>
                </c:pt>
                <c:pt idx="3">
                  <c:v>Palestine</c:v>
                </c:pt>
                <c:pt idx="4">
                  <c:v>Iraq</c:v>
                </c:pt>
                <c:pt idx="5">
                  <c:v>Zimbabwe</c:v>
                </c:pt>
                <c:pt idx="6">
                  <c:v>Jordan</c:v>
                </c:pt>
                <c:pt idx="7">
                  <c:v>Uganda</c:v>
                </c:pt>
                <c:pt idx="8">
                  <c:v>Greece</c:v>
                </c:pt>
                <c:pt idx="9">
                  <c:v>Malawi</c:v>
                </c:pt>
                <c:pt idx="10">
                  <c:v>Other recipients</c:v>
                </c:pt>
              </c:strCache>
            </c:strRef>
          </c:cat>
          <c:val>
            <c:numRef>
              <c:f>'Fig. 5.11'!$F$8:$F$18</c:f>
              <c:numCache>
                <c:formatCode>0%</c:formatCode>
                <c:ptCount val="11"/>
                <c:pt idx="0">
                  <c:v>0.3315042118251208</c:v>
                </c:pt>
                <c:pt idx="1">
                  <c:v>0.11703353518081872</c:v>
                </c:pt>
                <c:pt idx="2">
                  <c:v>9.3333513929014927E-2</c:v>
                </c:pt>
                <c:pt idx="3">
                  <c:v>6.7445259415674155E-2</c:v>
                </c:pt>
                <c:pt idx="4">
                  <c:v>4.9919860474658566E-2</c:v>
                </c:pt>
                <c:pt idx="5">
                  <c:v>3.4917680621159304E-2</c:v>
                </c:pt>
                <c:pt idx="6">
                  <c:v>2.9487700451002068E-2</c:v>
                </c:pt>
                <c:pt idx="7">
                  <c:v>1.8225444833091818E-2</c:v>
                </c:pt>
                <c:pt idx="8">
                  <c:v>1.5951758232912342E-2</c:v>
                </c:pt>
                <c:pt idx="9">
                  <c:v>1.4439581379363371E-2</c:v>
                </c:pt>
                <c:pt idx="10">
                  <c:v>0.22774145365718385</c:v>
                </c:pt>
              </c:numCache>
            </c:numRef>
          </c:val>
        </c:ser>
        <c:dLbls>
          <c:showVal val="1"/>
        </c:dLbls>
        <c:firstSliceAng val="0"/>
        <c:holeSize val="50"/>
      </c:doughnutChart>
    </c:plotArea>
    <c:plotVisOnly val="1"/>
  </c:chart>
  <c:spPr>
    <a:ln>
      <a:noFill/>
    </a:ln>
  </c:spPr>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634366</xdr:colOff>
      <xdr:row>5</xdr:row>
      <xdr:rowOff>104775</xdr:rowOff>
    </xdr:from>
    <xdr:to>
      <xdr:col>17</xdr:col>
      <xdr:colOff>428625</xdr:colOff>
      <xdr:row>33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196215</xdr:colOff>
      <xdr:row>5</xdr:row>
      <xdr:rowOff>32384</xdr:rowOff>
    </xdr:from>
    <xdr:to>
      <xdr:col>21</xdr:col>
      <xdr:colOff>501015</xdr:colOff>
      <xdr:row>27</xdr:row>
      <xdr:rowOff>97154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548640</xdr:colOff>
      <xdr:row>5</xdr:row>
      <xdr:rowOff>26669</xdr:rowOff>
    </xdr:from>
    <xdr:to>
      <xdr:col>14</xdr:col>
      <xdr:colOff>289560</xdr:colOff>
      <xdr:row>27</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441659</xdr:colOff>
      <xdr:row>5</xdr:row>
      <xdr:rowOff>19050</xdr:rowOff>
    </xdr:from>
    <xdr:to>
      <xdr:col>8</xdr:col>
      <xdr:colOff>237066</xdr:colOff>
      <xdr:row>25</xdr:row>
      <xdr:rowOff>160867</xdr:rowOff>
    </xdr:to>
    <xdr:graphicFrame macro="">
      <xdr:nvGraphicFramePr>
        <xdr:cNvPr id="2" name="Graphique 6">
          <a:extLst>
            <a:ext uri="{FF2B5EF4-FFF2-40B4-BE49-F238E27FC236}">
              <a16:creationId xmlns=""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0.0492</cdr:x>
      <cdr:y>0.26549</cdr:y>
    </cdr:from>
    <cdr:to>
      <cdr:x>0.22206</cdr:x>
      <cdr:y>0.33768</cdr:y>
    </cdr:to>
    <cdr:sp macro="" textlink="">
      <cdr:nvSpPr>
        <cdr:cNvPr id="2" name="TextBox 1"/>
        <cdr:cNvSpPr txBox="1"/>
      </cdr:nvSpPr>
      <cdr:spPr>
        <a:xfrm xmlns:a="http://schemas.openxmlformats.org/drawingml/2006/main">
          <a:off x="148891" y="1071429"/>
          <a:ext cx="523124" cy="2913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85%</a:t>
          </a:r>
        </a:p>
      </cdr:txBody>
    </cdr:sp>
  </cdr:relSizeAnchor>
  <cdr:relSizeAnchor xmlns:cdr="http://schemas.openxmlformats.org/drawingml/2006/chartDrawing">
    <cdr:from>
      <cdr:x>0.05283</cdr:x>
      <cdr:y>0.41444</cdr:y>
    </cdr:from>
    <cdr:to>
      <cdr:x>0.18248</cdr:x>
      <cdr:y>0.48931</cdr:y>
    </cdr:to>
    <cdr:sp macro="" textlink="">
      <cdr:nvSpPr>
        <cdr:cNvPr id="3" name="TextBox 2"/>
        <cdr:cNvSpPr txBox="1"/>
      </cdr:nvSpPr>
      <cdr:spPr>
        <a:xfrm xmlns:a="http://schemas.openxmlformats.org/drawingml/2006/main">
          <a:off x="155241" y="1640417"/>
          <a:ext cx="381000" cy="29633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1.6%</a:t>
          </a:r>
        </a:p>
      </cdr:txBody>
    </cdr:sp>
  </cdr:relSizeAnchor>
  <cdr:relSizeAnchor xmlns:cdr="http://schemas.openxmlformats.org/drawingml/2006/chartDrawing">
    <cdr:from>
      <cdr:x>0.06003</cdr:x>
      <cdr:y>0.49465</cdr:y>
    </cdr:from>
    <cdr:to>
      <cdr:x>0.20409</cdr:x>
      <cdr:y>0.56685</cdr:y>
    </cdr:to>
    <cdr:sp macro="" textlink="">
      <cdr:nvSpPr>
        <cdr:cNvPr id="4" name="TextBox 3"/>
        <cdr:cNvSpPr txBox="1"/>
      </cdr:nvSpPr>
      <cdr:spPr>
        <a:xfrm xmlns:a="http://schemas.openxmlformats.org/drawingml/2006/main">
          <a:off x="176408" y="1957918"/>
          <a:ext cx="423333"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1.4%</a:t>
          </a:r>
        </a:p>
      </cdr:txBody>
    </cdr:sp>
  </cdr:relSizeAnchor>
  <cdr:relSizeAnchor xmlns:cdr="http://schemas.openxmlformats.org/drawingml/2006/chartDrawing">
    <cdr:from>
      <cdr:x>0.05643</cdr:x>
      <cdr:y>0.57487</cdr:y>
    </cdr:from>
    <cdr:to>
      <cdr:x>0.18248</cdr:x>
      <cdr:y>0.64171</cdr:y>
    </cdr:to>
    <cdr:sp macro="" textlink="">
      <cdr:nvSpPr>
        <cdr:cNvPr id="5" name="TextBox 4"/>
        <cdr:cNvSpPr txBox="1"/>
      </cdr:nvSpPr>
      <cdr:spPr>
        <a:xfrm xmlns:a="http://schemas.openxmlformats.org/drawingml/2006/main">
          <a:off x="165824" y="2275417"/>
          <a:ext cx="370417" cy="26458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0.3%</a:t>
          </a:r>
        </a:p>
      </cdr:txBody>
    </cdr:sp>
  </cdr:relSizeAnchor>
  <cdr:relSizeAnchor xmlns:cdr="http://schemas.openxmlformats.org/drawingml/2006/chartDrawing">
    <cdr:from>
      <cdr:x>0.05643</cdr:x>
      <cdr:y>0.64973</cdr:y>
    </cdr:from>
    <cdr:to>
      <cdr:x>0.19328</cdr:x>
      <cdr:y>0.7246</cdr:y>
    </cdr:to>
    <cdr:sp macro="" textlink="">
      <cdr:nvSpPr>
        <cdr:cNvPr id="6" name="TextBox 5"/>
        <cdr:cNvSpPr txBox="1"/>
      </cdr:nvSpPr>
      <cdr:spPr>
        <a:xfrm xmlns:a="http://schemas.openxmlformats.org/drawingml/2006/main">
          <a:off x="165823" y="2571751"/>
          <a:ext cx="402167" cy="29633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0.2%</a:t>
          </a:r>
        </a:p>
      </cdr:txBody>
    </cdr:sp>
  </cdr:relSizeAnchor>
  <cdr:relSizeAnchor xmlns:cdr="http://schemas.openxmlformats.org/drawingml/2006/chartDrawing">
    <cdr:from>
      <cdr:x>0.06363</cdr:x>
      <cdr:y>0.72727</cdr:y>
    </cdr:from>
    <cdr:to>
      <cdr:x>0.18968</cdr:x>
      <cdr:y>0.80214</cdr:y>
    </cdr:to>
    <cdr:sp macro="" textlink="">
      <cdr:nvSpPr>
        <cdr:cNvPr id="7" name="TextBox 6"/>
        <cdr:cNvSpPr txBox="1"/>
      </cdr:nvSpPr>
      <cdr:spPr>
        <a:xfrm xmlns:a="http://schemas.openxmlformats.org/drawingml/2006/main">
          <a:off x="186991" y="2878666"/>
          <a:ext cx="370416" cy="29633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12%</a:t>
          </a: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340658</xdr:colOff>
      <xdr:row>4</xdr:row>
      <xdr:rowOff>26895</xdr:rowOff>
    </xdr:from>
    <xdr:to>
      <xdr:col>13</xdr:col>
      <xdr:colOff>466164</xdr:colOff>
      <xdr:row>30</xdr:row>
      <xdr:rowOff>80683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43927</xdr:colOff>
      <xdr:row>10</xdr:row>
      <xdr:rowOff>53788</xdr:rowOff>
    </xdr:from>
    <xdr:to>
      <xdr:col>3</xdr:col>
      <xdr:colOff>205292</xdr:colOff>
      <xdr:row>14</xdr:row>
      <xdr:rowOff>161365</xdr:rowOff>
    </xdr:to>
    <xdr:sp macro="" textlink="">
      <xdr:nvSpPr>
        <xdr:cNvPr id="3" name="Right Brace 2"/>
        <xdr:cNvSpPr/>
      </xdr:nvSpPr>
      <xdr:spPr>
        <a:xfrm>
          <a:off x="3244327" y="2195008"/>
          <a:ext cx="161365" cy="80861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462914</xdr:colOff>
      <xdr:row>11</xdr:row>
      <xdr:rowOff>28574</xdr:rowOff>
    </xdr:from>
    <xdr:to>
      <xdr:col>9</xdr:col>
      <xdr:colOff>68579</xdr:colOff>
      <xdr:row>28</xdr:row>
      <xdr:rowOff>106679</xdr:rowOff>
    </xdr:to>
    <xdr:graphicFrame macro="">
      <xdr:nvGraphicFramePr>
        <xdr:cNvPr id="2" name="Chart 1">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114299</xdr:colOff>
      <xdr:row>5</xdr:row>
      <xdr:rowOff>106680</xdr:rowOff>
    </xdr:from>
    <xdr:to>
      <xdr:col>14</xdr:col>
      <xdr:colOff>1092925</xdr:colOff>
      <xdr:row>27</xdr:row>
      <xdr:rowOff>119743</xdr:rowOff>
    </xdr:to>
    <xdr:pic>
      <xdr:nvPicPr>
        <xdr:cNvPr id="2" name="Picture 1" descr="5.7 Sankey.png"/>
        <xdr:cNvPicPr>
          <a:picLocks noChangeAspect="1"/>
        </xdr:cNvPicPr>
      </xdr:nvPicPr>
      <xdr:blipFill>
        <a:blip xmlns:r="http://schemas.openxmlformats.org/officeDocument/2006/relationships" r:embed="rId1" cstate="print"/>
        <a:stretch>
          <a:fillRect/>
        </a:stretch>
      </xdr:blipFill>
      <xdr:spPr>
        <a:xfrm>
          <a:off x="9745979" y="1333500"/>
          <a:ext cx="6442166" cy="39145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46168</xdr:colOff>
      <xdr:row>14</xdr:row>
      <xdr:rowOff>105336</xdr:rowOff>
    </xdr:from>
    <xdr:to>
      <xdr:col>6</xdr:col>
      <xdr:colOff>403860</xdr:colOff>
      <xdr:row>34</xdr:row>
      <xdr:rowOff>15240</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6</xdr:row>
      <xdr:rowOff>45720</xdr:rowOff>
    </xdr:from>
    <xdr:to>
      <xdr:col>7</xdr:col>
      <xdr:colOff>579120</xdr:colOff>
      <xdr:row>8</xdr:row>
      <xdr:rowOff>137160</xdr:rowOff>
    </xdr:to>
    <xdr:sp macro="" textlink="">
      <xdr:nvSpPr>
        <xdr:cNvPr id="6" name="Right Brace 5"/>
        <xdr:cNvSpPr/>
      </xdr:nvSpPr>
      <xdr:spPr>
        <a:xfrm rot="10800000">
          <a:off x="6614160" y="2019300"/>
          <a:ext cx="548640" cy="44958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twoCellAnchor>
    <xdr:from>
      <xdr:col>6</xdr:col>
      <xdr:colOff>205740</xdr:colOff>
      <xdr:row>14</xdr:row>
      <xdr:rowOff>137160</xdr:rowOff>
    </xdr:from>
    <xdr:to>
      <xdr:col>9</xdr:col>
      <xdr:colOff>327660</xdr:colOff>
      <xdr:row>26</xdr:row>
      <xdr:rowOff>137160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160020</xdr:colOff>
      <xdr:row>20</xdr:row>
      <xdr:rowOff>60960</xdr:rowOff>
    </xdr:from>
    <xdr:to>
      <xdr:col>7</xdr:col>
      <xdr:colOff>198120</xdr:colOff>
      <xdr:row>25</xdr:row>
      <xdr:rowOff>45720</xdr:rowOff>
    </xdr:to>
    <xdr:sp macro="" textlink="">
      <xdr:nvSpPr>
        <xdr:cNvPr id="8" name="Right Brace 7"/>
        <xdr:cNvSpPr/>
      </xdr:nvSpPr>
      <xdr:spPr>
        <a:xfrm rot="10800000">
          <a:off x="6118860" y="4518660"/>
          <a:ext cx="662940" cy="8610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1617344</xdr:colOff>
      <xdr:row>10</xdr:row>
      <xdr:rowOff>121920</xdr:rowOff>
    </xdr:from>
    <xdr:to>
      <xdr:col>7</xdr:col>
      <xdr:colOff>388620</xdr:colOff>
      <xdr:row>26</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7408</xdr:colOff>
      <xdr:row>9</xdr:row>
      <xdr:rowOff>19051</xdr:rowOff>
    </xdr:from>
    <xdr:to>
      <xdr:col>11</xdr:col>
      <xdr:colOff>171450</xdr:colOff>
      <xdr:row>28</xdr:row>
      <xdr:rowOff>50801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P44"/>
  <sheetViews>
    <sheetView zoomScaleNormal="100" workbookViewId="0">
      <selection activeCell="C13" sqref="C13"/>
    </sheetView>
  </sheetViews>
  <sheetFormatPr defaultColWidth="8.796875" defaultRowHeight="13.8"/>
  <cols>
    <col min="1" max="1" width="14" style="2" customWidth="1"/>
    <col min="2" max="2" width="23.69921875" style="2" customWidth="1"/>
    <col min="3" max="4" width="8.296875" style="2" customWidth="1"/>
    <col min="5" max="5" width="23.3984375" style="2" customWidth="1"/>
    <col min="6" max="6" width="13.8984375" style="2" customWidth="1"/>
    <col min="7" max="7" width="24.09765625" style="2" customWidth="1"/>
    <col min="8" max="8" width="22.8984375" style="2" customWidth="1"/>
    <col min="9" max="9" width="19.59765625" style="2" customWidth="1"/>
    <col min="10" max="10" width="8.796875" style="2"/>
    <col min="11" max="11" width="8.296875" style="2" customWidth="1"/>
    <col min="12" max="12" width="13.796875" style="2" customWidth="1"/>
    <col min="13" max="13" width="13" style="2" customWidth="1"/>
    <col min="14" max="14" width="19.8984375" style="2" customWidth="1"/>
    <col min="15" max="16384" width="8.796875" style="2"/>
  </cols>
  <sheetData>
    <row r="1" spans="1:14">
      <c r="A1" s="1" t="s">
        <v>0</v>
      </c>
      <c r="B1" s="2" t="s">
        <v>1</v>
      </c>
    </row>
    <row r="2" spans="1:14" ht="27.6" customHeight="1">
      <c r="A2" s="22" t="s">
        <v>2</v>
      </c>
      <c r="B2" s="179" t="s">
        <v>20</v>
      </c>
      <c r="C2" s="179"/>
      <c r="D2" s="179"/>
      <c r="E2" s="179"/>
      <c r="F2" s="179"/>
      <c r="G2" s="179"/>
      <c r="H2" s="179"/>
      <c r="I2" s="179"/>
      <c r="J2" s="179"/>
      <c r="K2" s="179"/>
      <c r="L2" s="179"/>
      <c r="M2" s="179"/>
    </row>
    <row r="3" spans="1:14" ht="69" customHeight="1">
      <c r="A3" s="22" t="s">
        <v>3</v>
      </c>
      <c r="B3" s="180" t="s">
        <v>21</v>
      </c>
      <c r="C3" s="180"/>
      <c r="D3" s="180"/>
      <c r="E3" s="180"/>
      <c r="F3" s="180"/>
      <c r="G3" s="180"/>
      <c r="H3" s="180"/>
      <c r="I3" s="180"/>
      <c r="J3" s="180"/>
      <c r="K3" s="180"/>
      <c r="L3" s="180"/>
      <c r="M3" s="180"/>
    </row>
    <row r="4" spans="1:14" ht="13.8" customHeight="1">
      <c r="A4" s="22"/>
      <c r="B4" s="24"/>
      <c r="C4" s="24"/>
      <c r="D4" s="24"/>
      <c r="E4" s="24"/>
      <c r="F4" s="24"/>
      <c r="G4" s="24"/>
      <c r="H4" s="24"/>
      <c r="I4" s="24"/>
      <c r="J4" s="24"/>
      <c r="K4" s="24"/>
      <c r="L4" s="24"/>
      <c r="M4" s="24"/>
    </row>
    <row r="5" spans="1:14" ht="14.4" thickBot="1">
      <c r="B5" s="4"/>
      <c r="C5" s="4"/>
      <c r="D5" s="4"/>
      <c r="E5" s="4"/>
      <c r="F5" s="4"/>
      <c r="G5" s="4"/>
      <c r="H5" s="4"/>
      <c r="I5" s="4"/>
      <c r="J5" s="4"/>
      <c r="K5" s="4"/>
      <c r="L5" s="4"/>
      <c r="M5" s="4"/>
      <c r="N5" s="3"/>
    </row>
    <row r="6" spans="1:14" ht="15" thickBot="1">
      <c r="B6" s="167" t="s">
        <v>22</v>
      </c>
      <c r="C6" s="168"/>
      <c r="D6" s="168"/>
      <c r="E6" s="168"/>
      <c r="F6" s="168"/>
      <c r="G6" s="168"/>
      <c r="H6" s="169"/>
      <c r="I6" s="4"/>
      <c r="J6" s="4"/>
      <c r="K6" s="4"/>
      <c r="L6" s="4"/>
      <c r="M6" s="4"/>
      <c r="N6" s="3"/>
    </row>
    <row r="7" spans="1:14" s="5" customFormat="1" ht="16.2" thickBot="1">
      <c r="B7" s="29" t="s">
        <v>4</v>
      </c>
      <c r="C7" s="38"/>
      <c r="D7" s="39"/>
      <c r="E7" s="176" t="s">
        <v>5</v>
      </c>
      <c r="F7" s="177"/>
      <c r="G7" s="177"/>
      <c r="H7" s="178"/>
      <c r="I7" s="6"/>
      <c r="J7" s="6"/>
      <c r="K7" s="6"/>
      <c r="L7" s="6"/>
      <c r="M7" s="7"/>
    </row>
    <row r="8" spans="1:14">
      <c r="B8" s="40" t="s">
        <v>6</v>
      </c>
      <c r="C8" s="10"/>
      <c r="D8" s="27"/>
      <c r="E8" s="8"/>
      <c r="F8" s="10"/>
      <c r="G8" s="10"/>
      <c r="H8" s="27"/>
      <c r="I8" s="4"/>
      <c r="J8" s="4"/>
      <c r="K8" s="4"/>
      <c r="L8" s="4"/>
      <c r="M8" s="3"/>
    </row>
    <row r="9" spans="1:14">
      <c r="B9" s="8" t="s">
        <v>7</v>
      </c>
      <c r="C9" s="9">
        <v>17.214991656635199</v>
      </c>
      <c r="D9" s="27"/>
      <c r="E9" s="40" t="s">
        <v>8</v>
      </c>
      <c r="F9" s="41" t="s">
        <v>9</v>
      </c>
      <c r="G9" s="42" t="s">
        <v>10</v>
      </c>
      <c r="H9" s="43" t="s">
        <v>11</v>
      </c>
      <c r="I9" s="4"/>
      <c r="J9" s="4"/>
      <c r="K9" s="4"/>
      <c r="L9" s="4"/>
      <c r="M9" s="3"/>
    </row>
    <row r="10" spans="1:14">
      <c r="B10" s="8" t="s">
        <v>10</v>
      </c>
      <c r="C10" s="9">
        <v>1.9252867429999996</v>
      </c>
      <c r="D10" s="27"/>
      <c r="E10" s="8" t="s">
        <v>12</v>
      </c>
      <c r="F10" s="9">
        <v>10.610059634825109</v>
      </c>
      <c r="G10" s="9">
        <v>0.65375940599999993</v>
      </c>
      <c r="H10" s="30">
        <v>11.26381904082511</v>
      </c>
      <c r="I10" s="4"/>
      <c r="J10" s="4"/>
      <c r="K10" s="4"/>
      <c r="L10" s="4"/>
      <c r="M10" s="3"/>
    </row>
    <row r="11" spans="1:14">
      <c r="B11" s="8"/>
      <c r="C11" s="9"/>
      <c r="D11" s="27"/>
      <c r="E11" s="8" t="s">
        <v>13</v>
      </c>
      <c r="F11" s="9">
        <v>3.7276403917700036</v>
      </c>
      <c r="G11" s="9">
        <v>7.4964744000000028E-2</v>
      </c>
      <c r="H11" s="30">
        <v>3.8026051357700035</v>
      </c>
      <c r="I11" s="4"/>
      <c r="J11" s="4"/>
      <c r="K11" s="4"/>
      <c r="L11" s="4"/>
      <c r="M11" s="3"/>
    </row>
    <row r="12" spans="1:14">
      <c r="B12" s="8"/>
      <c r="C12" s="9"/>
      <c r="D12" s="27"/>
      <c r="E12" s="8" t="s">
        <v>14</v>
      </c>
      <c r="F12" s="9">
        <v>1.3271421442299973</v>
      </c>
      <c r="G12" s="9">
        <v>0.70820483499999975</v>
      </c>
      <c r="H12" s="30">
        <v>2.0353469792299972</v>
      </c>
      <c r="I12" s="4"/>
      <c r="J12" s="4"/>
      <c r="K12" s="4"/>
      <c r="L12" s="4"/>
      <c r="M12" s="3"/>
    </row>
    <row r="13" spans="1:14">
      <c r="B13" s="8"/>
      <c r="C13" s="10"/>
      <c r="D13" s="27"/>
      <c r="E13" s="8" t="s">
        <v>15</v>
      </c>
      <c r="F13" s="9">
        <v>1.0646808279999997</v>
      </c>
      <c r="G13" s="9">
        <v>0.15042942099999984</v>
      </c>
      <c r="H13" s="30">
        <v>1.2151102489999996</v>
      </c>
      <c r="I13" s="4"/>
      <c r="J13" s="4"/>
      <c r="K13" s="4"/>
      <c r="L13" s="4"/>
      <c r="M13" s="3"/>
    </row>
    <row r="14" spans="1:14">
      <c r="B14" s="8"/>
      <c r="C14" s="10"/>
      <c r="D14" s="27"/>
      <c r="E14" s="8" t="s">
        <v>16</v>
      </c>
      <c r="F14" s="9">
        <v>0.5337564239999999</v>
      </c>
      <c r="G14" s="9">
        <v>0.33792833700000002</v>
      </c>
      <c r="H14" s="30">
        <v>0.87168476099999992</v>
      </c>
      <c r="I14" s="4"/>
      <c r="J14" s="4"/>
      <c r="K14" s="4"/>
      <c r="L14" s="4"/>
      <c r="M14" s="3"/>
    </row>
    <row r="15" spans="1:14">
      <c r="B15" s="44" t="s">
        <v>17</v>
      </c>
      <c r="C15" s="45"/>
      <c r="D15" s="46"/>
      <c r="E15" s="47"/>
      <c r="F15" s="45"/>
      <c r="G15" s="45"/>
      <c r="H15" s="46"/>
      <c r="I15" s="4"/>
      <c r="J15" s="4"/>
      <c r="K15" s="4"/>
      <c r="L15" s="4"/>
      <c r="M15" s="3"/>
    </row>
    <row r="16" spans="1:14">
      <c r="B16" s="8" t="s">
        <v>17</v>
      </c>
      <c r="C16" s="9">
        <v>6.5560147267321875</v>
      </c>
      <c r="D16" s="27"/>
      <c r="E16" s="40" t="s">
        <v>8</v>
      </c>
      <c r="F16" s="41" t="s">
        <v>18</v>
      </c>
      <c r="G16" s="10"/>
      <c r="H16" s="27"/>
      <c r="I16" s="4"/>
      <c r="J16" s="4"/>
      <c r="K16" s="4"/>
      <c r="L16" s="4"/>
      <c r="M16" s="3"/>
    </row>
    <row r="17" spans="1:16">
      <c r="B17" s="8"/>
      <c r="C17" s="10"/>
      <c r="D17" s="27"/>
      <c r="E17" s="8" t="s">
        <v>13</v>
      </c>
      <c r="F17" s="9">
        <v>5.7175053262410929</v>
      </c>
      <c r="G17" s="10"/>
      <c r="H17" s="27"/>
      <c r="I17" s="4"/>
      <c r="J17" s="4"/>
      <c r="K17" s="4"/>
      <c r="L17" s="4"/>
      <c r="M17" s="3"/>
    </row>
    <row r="18" spans="1:16">
      <c r="B18" s="8"/>
      <c r="C18" s="10"/>
      <c r="D18" s="27"/>
      <c r="E18" s="8" t="s">
        <v>12</v>
      </c>
      <c r="F18" s="9">
        <v>0.57320275062369985</v>
      </c>
      <c r="G18" s="10"/>
      <c r="H18" s="27"/>
      <c r="I18" s="4"/>
      <c r="J18" s="4"/>
      <c r="K18" s="4"/>
      <c r="L18" s="4"/>
      <c r="M18" s="3"/>
    </row>
    <row r="19" spans="1:16" ht="14.4" thickBot="1">
      <c r="B19" s="31"/>
      <c r="C19" s="32"/>
      <c r="D19" s="33"/>
      <c r="E19" s="34" t="s">
        <v>14</v>
      </c>
      <c r="F19" s="35">
        <v>0.265306649867394</v>
      </c>
      <c r="G19" s="36"/>
      <c r="H19" s="37"/>
      <c r="I19" s="26"/>
      <c r="J19" s="4"/>
      <c r="K19" s="4"/>
      <c r="L19" s="4"/>
      <c r="M19" s="3"/>
    </row>
    <row r="20" spans="1:16" ht="15.6">
      <c r="B20" s="170" t="s">
        <v>19</v>
      </c>
      <c r="C20" s="171"/>
      <c r="D20" s="171"/>
      <c r="E20" s="171"/>
      <c r="F20" s="171"/>
      <c r="G20" s="171"/>
      <c r="H20" s="172"/>
      <c r="I20" s="25"/>
      <c r="J20" s="4"/>
      <c r="K20" s="4"/>
      <c r="L20" s="4"/>
      <c r="M20" s="4"/>
      <c r="N20" s="3"/>
    </row>
    <row r="21" spans="1:16" ht="15" customHeight="1" thickBot="1">
      <c r="B21" s="173">
        <f>C9+C10+C16</f>
        <v>25.696293126367387</v>
      </c>
      <c r="C21" s="174"/>
      <c r="D21" s="174"/>
      <c r="E21" s="174"/>
      <c r="F21" s="174"/>
      <c r="G21" s="174"/>
      <c r="H21" s="175"/>
      <c r="I21" s="13"/>
      <c r="J21" s="4"/>
      <c r="K21" s="4"/>
      <c r="L21" s="4"/>
      <c r="M21" s="4"/>
      <c r="N21" s="14"/>
      <c r="O21" s="15"/>
      <c r="P21" s="16"/>
    </row>
    <row r="22" spans="1:16">
      <c r="B22" s="4"/>
      <c r="C22" s="4"/>
      <c r="D22" s="4"/>
      <c r="E22" s="4"/>
      <c r="F22" s="4"/>
      <c r="G22" s="4"/>
      <c r="H22" s="4"/>
      <c r="I22" s="4"/>
      <c r="J22" s="4"/>
      <c r="K22" s="4"/>
      <c r="L22" s="4"/>
      <c r="M22" s="4"/>
      <c r="N22" s="3"/>
    </row>
    <row r="23" spans="1:16">
      <c r="B23" s="4"/>
      <c r="C23" s="4"/>
      <c r="D23" s="4"/>
      <c r="E23" s="4"/>
      <c r="F23" s="17"/>
      <c r="G23" s="4"/>
      <c r="H23" s="4"/>
      <c r="I23" s="4"/>
      <c r="J23" s="4"/>
      <c r="K23" s="4"/>
      <c r="L23" s="4"/>
      <c r="M23" s="4"/>
      <c r="N23" s="3"/>
    </row>
    <row r="24" spans="1:16">
      <c r="A24" s="1"/>
      <c r="B24" s="18"/>
      <c r="C24" s="18"/>
      <c r="D24" s="18"/>
      <c r="E24" s="18"/>
      <c r="F24" s="4"/>
      <c r="G24" s="4"/>
      <c r="H24" s="4"/>
      <c r="I24" s="4"/>
      <c r="J24" s="4"/>
      <c r="K24" s="4"/>
      <c r="L24" s="4"/>
      <c r="M24" s="4"/>
      <c r="N24" s="3"/>
    </row>
    <row r="25" spans="1:16">
      <c r="B25" s="4"/>
      <c r="C25" s="4"/>
      <c r="D25" s="4"/>
      <c r="E25" s="4"/>
      <c r="F25" s="4"/>
      <c r="G25" s="19"/>
      <c r="H25" s="4"/>
      <c r="I25" s="4"/>
      <c r="J25" s="4"/>
      <c r="K25" s="4"/>
      <c r="L25" s="4"/>
      <c r="M25" s="4"/>
      <c r="N25" s="3"/>
    </row>
    <row r="26" spans="1:16">
      <c r="B26" s="4"/>
      <c r="C26" s="4"/>
      <c r="D26" s="4"/>
      <c r="E26" s="4"/>
      <c r="F26" s="4"/>
      <c r="G26" s="4"/>
      <c r="H26" s="4"/>
      <c r="I26" s="4"/>
      <c r="J26" s="4"/>
      <c r="K26" s="4"/>
      <c r="L26" s="4"/>
      <c r="M26" s="4"/>
      <c r="N26" s="3"/>
    </row>
    <row r="27" spans="1:16">
      <c r="B27" s="4"/>
      <c r="C27" s="4"/>
      <c r="D27" s="4"/>
      <c r="E27" s="4"/>
      <c r="F27" s="4"/>
      <c r="G27" s="4"/>
      <c r="H27" s="4"/>
      <c r="I27" s="4"/>
      <c r="J27" s="4"/>
      <c r="K27" s="4"/>
      <c r="L27" s="4"/>
      <c r="M27" s="4"/>
      <c r="N27" s="3"/>
    </row>
    <row r="28" spans="1:16">
      <c r="B28" s="4"/>
      <c r="C28" s="4"/>
      <c r="D28" s="4"/>
      <c r="E28" s="4"/>
      <c r="F28" s="4"/>
      <c r="G28" s="4"/>
      <c r="H28" s="4"/>
      <c r="I28" s="4"/>
      <c r="J28" s="4"/>
      <c r="K28" s="4"/>
      <c r="L28" s="4"/>
      <c r="M28" s="4"/>
      <c r="N28" s="3"/>
    </row>
    <row r="29" spans="1:16">
      <c r="B29" s="4"/>
      <c r="C29" s="4"/>
      <c r="D29" s="4"/>
      <c r="E29" s="4"/>
      <c r="F29" s="4"/>
      <c r="G29" s="4"/>
      <c r="H29" s="4"/>
      <c r="I29" s="4"/>
      <c r="J29" s="4"/>
      <c r="K29" s="4"/>
      <c r="L29" s="4"/>
      <c r="M29" s="4"/>
      <c r="N29" s="3"/>
    </row>
    <row r="30" spans="1:16">
      <c r="B30" s="4"/>
      <c r="C30" s="4"/>
      <c r="D30" s="4"/>
      <c r="E30" s="4"/>
      <c r="F30" s="4"/>
      <c r="G30" s="4"/>
      <c r="H30" s="4"/>
      <c r="I30" s="4"/>
      <c r="J30" s="4"/>
      <c r="K30" s="4"/>
      <c r="L30" s="4"/>
      <c r="M30" s="4"/>
      <c r="N30" s="3"/>
    </row>
    <row r="31" spans="1:16">
      <c r="B31" s="4"/>
      <c r="C31" s="4"/>
      <c r="D31" s="4"/>
      <c r="E31" s="4"/>
      <c r="F31" s="4"/>
      <c r="G31" s="4"/>
      <c r="H31" s="4"/>
      <c r="I31" s="4"/>
      <c r="J31" s="4"/>
      <c r="K31" s="4"/>
      <c r="L31" s="4"/>
      <c r="M31" s="4"/>
      <c r="N31" s="3"/>
    </row>
    <row r="32" spans="1:16">
      <c r="B32" s="3"/>
      <c r="C32" s="3"/>
      <c r="D32" s="3"/>
      <c r="E32" s="3"/>
      <c r="F32" s="3"/>
      <c r="G32" s="3"/>
      <c r="H32" s="3"/>
      <c r="I32" s="3"/>
      <c r="J32" s="3"/>
      <c r="K32" s="3"/>
      <c r="L32" s="3"/>
      <c r="M32" s="3"/>
      <c r="N32" s="3"/>
    </row>
    <row r="33" spans="1:14">
      <c r="B33" s="3"/>
      <c r="C33" s="3"/>
      <c r="D33" s="3"/>
      <c r="E33" s="3"/>
      <c r="F33" s="3"/>
      <c r="G33" s="3"/>
      <c r="H33" s="3"/>
      <c r="I33" s="3"/>
      <c r="J33" s="3"/>
      <c r="K33" s="3"/>
      <c r="L33" s="3"/>
      <c r="M33" s="3"/>
      <c r="N33" s="3"/>
    </row>
    <row r="34" spans="1:14">
      <c r="B34" s="3"/>
      <c r="C34" s="3"/>
      <c r="D34" s="3"/>
      <c r="E34" s="3"/>
      <c r="F34" s="3"/>
      <c r="G34" s="3"/>
      <c r="H34" s="3"/>
      <c r="I34" s="3"/>
      <c r="J34" s="3"/>
      <c r="K34" s="3"/>
      <c r="L34" s="3"/>
      <c r="M34" s="3"/>
      <c r="N34" s="3"/>
    </row>
    <row r="36" spans="1:14">
      <c r="A36" s="1"/>
      <c r="B36" s="1"/>
      <c r="C36" s="1"/>
      <c r="D36" s="1"/>
      <c r="E36" s="1"/>
      <c r="J36" s="20"/>
      <c r="K36" s="20"/>
      <c r="L36" s="20"/>
    </row>
    <row r="38" spans="1:14">
      <c r="A38" s="1"/>
      <c r="B38" s="1"/>
      <c r="C38" s="1"/>
      <c r="D38" s="1"/>
      <c r="E38" s="1"/>
    </row>
    <row r="39" spans="1:14">
      <c r="A39" s="1"/>
      <c r="B39" s="1"/>
      <c r="C39" s="21"/>
      <c r="D39" s="1"/>
      <c r="E39" s="21"/>
    </row>
    <row r="40" spans="1:14">
      <c r="A40" s="1"/>
      <c r="B40" s="1"/>
      <c r="C40" s="21"/>
      <c r="D40" s="1"/>
      <c r="E40" s="21"/>
    </row>
    <row r="44" spans="1:14">
      <c r="I44" s="16"/>
      <c r="L44" s="16"/>
      <c r="M44" s="16"/>
    </row>
  </sheetData>
  <mergeCells count="6">
    <mergeCell ref="B6:H6"/>
    <mergeCell ref="B20:H20"/>
    <mergeCell ref="B21:H21"/>
    <mergeCell ref="E7:H7"/>
    <mergeCell ref="B2:M2"/>
    <mergeCell ref="B3:M3"/>
  </mergeCells>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dimension ref="A1:O19"/>
  <sheetViews>
    <sheetView tabSelected="1" workbookViewId="0">
      <selection activeCell="B2" sqref="B2"/>
    </sheetView>
  </sheetViews>
  <sheetFormatPr defaultRowHeight="13.8"/>
  <cols>
    <col min="1" max="1" width="8.796875" style="2"/>
    <col min="2" max="2" width="20.09765625" style="2" customWidth="1"/>
    <col min="3" max="3" width="13.09765625" style="2" customWidth="1"/>
    <col min="4" max="4" width="8.796875" style="2"/>
    <col min="5" max="5" width="20.09765625" style="2" customWidth="1"/>
    <col min="6" max="6" width="13.09765625" style="2" customWidth="1"/>
    <col min="7" max="16384" width="8.796875" style="2"/>
  </cols>
  <sheetData>
    <row r="1" spans="1:15">
      <c r="A1" s="1" t="s">
        <v>0</v>
      </c>
      <c r="B1" s="2" t="s">
        <v>102</v>
      </c>
    </row>
    <row r="2" spans="1:15">
      <c r="A2" s="1" t="s">
        <v>2</v>
      </c>
      <c r="B2" s="2" t="s">
        <v>46</v>
      </c>
    </row>
    <row r="3" spans="1:15" ht="27.6" customHeight="1">
      <c r="A3" s="136" t="s">
        <v>3</v>
      </c>
      <c r="B3" s="179" t="s">
        <v>103</v>
      </c>
      <c r="C3" s="179"/>
      <c r="D3" s="179"/>
      <c r="E3" s="179"/>
      <c r="F3" s="179"/>
      <c r="G3" s="179"/>
      <c r="H3" s="179"/>
      <c r="I3" s="179"/>
      <c r="J3" s="179"/>
      <c r="K3" s="179"/>
      <c r="L3" s="179"/>
      <c r="M3" s="179"/>
      <c r="N3" s="179"/>
      <c r="O3" s="179"/>
    </row>
    <row r="5" spans="1:15" ht="14.4" thickBot="1"/>
    <row r="6" spans="1:15" ht="14.4" thickBot="1">
      <c r="B6" s="193">
        <v>2015</v>
      </c>
      <c r="C6" s="194"/>
      <c r="E6" s="193">
        <v>2016</v>
      </c>
      <c r="F6" s="194"/>
    </row>
    <row r="7" spans="1:15" ht="14.4" thickBot="1">
      <c r="B7" s="61" t="s">
        <v>85</v>
      </c>
      <c r="C7" s="135" t="s">
        <v>104</v>
      </c>
      <c r="E7" s="93" t="s">
        <v>85</v>
      </c>
      <c r="F7" s="135" t="s">
        <v>104</v>
      </c>
    </row>
    <row r="8" spans="1:15">
      <c r="B8" s="11" t="s">
        <v>86</v>
      </c>
      <c r="C8" s="130">
        <v>0.33859879653240088</v>
      </c>
      <c r="D8" s="129"/>
      <c r="E8" s="83" t="s">
        <v>87</v>
      </c>
      <c r="F8" s="133">
        <v>0.3315042118251208</v>
      </c>
    </row>
    <row r="9" spans="1:15">
      <c r="B9" s="11" t="s">
        <v>88</v>
      </c>
      <c r="C9" s="130">
        <v>0.14885181476306866</v>
      </c>
      <c r="D9" s="129"/>
      <c r="E9" s="83" t="s">
        <v>86</v>
      </c>
      <c r="F9" s="133">
        <v>0.11703353518081872</v>
      </c>
    </row>
    <row r="10" spans="1:15">
      <c r="B10" s="11" t="s">
        <v>89</v>
      </c>
      <c r="C10" s="130">
        <v>0.14840335930174109</v>
      </c>
      <c r="D10" s="129"/>
      <c r="E10" s="83" t="s">
        <v>89</v>
      </c>
      <c r="F10" s="133">
        <v>9.3333513929014927E-2</v>
      </c>
    </row>
    <row r="11" spans="1:15">
      <c r="B11" s="11" t="s">
        <v>90</v>
      </c>
      <c r="C11" s="130">
        <v>8.3776543330439809E-2</v>
      </c>
      <c r="D11" s="129"/>
      <c r="E11" s="83" t="s">
        <v>88</v>
      </c>
      <c r="F11" s="133">
        <v>6.7445259415674155E-2</v>
      </c>
    </row>
    <row r="12" spans="1:15">
      <c r="B12" s="11" t="s">
        <v>87</v>
      </c>
      <c r="C12" s="130">
        <v>4.4786440578392518E-2</v>
      </c>
      <c r="D12" s="129"/>
      <c r="E12" s="83" t="s">
        <v>91</v>
      </c>
      <c r="F12" s="133">
        <v>4.9919860474658566E-2</v>
      </c>
    </row>
    <row r="13" spans="1:15">
      <c r="B13" s="11" t="s">
        <v>92</v>
      </c>
      <c r="C13" s="130">
        <v>3.8777662188991223E-2</v>
      </c>
      <c r="D13" s="129"/>
      <c r="E13" s="83" t="s">
        <v>93</v>
      </c>
      <c r="F13" s="133">
        <v>3.4917680621159304E-2</v>
      </c>
    </row>
    <row r="14" spans="1:15">
      <c r="B14" s="11" t="s">
        <v>91</v>
      </c>
      <c r="C14" s="130">
        <v>2.8975346168613855E-2</v>
      </c>
      <c r="D14" s="129"/>
      <c r="E14" s="83" t="s">
        <v>90</v>
      </c>
      <c r="F14" s="133">
        <v>2.9487700451002068E-2</v>
      </c>
    </row>
    <row r="15" spans="1:15">
      <c r="B15" s="11" t="s">
        <v>94</v>
      </c>
      <c r="C15" s="130">
        <v>2.7280393674337915E-2</v>
      </c>
      <c r="D15" s="129"/>
      <c r="E15" s="83" t="s">
        <v>95</v>
      </c>
      <c r="F15" s="133">
        <v>1.8225444833091818E-2</v>
      </c>
    </row>
    <row r="16" spans="1:15">
      <c r="B16" s="11" t="s">
        <v>96</v>
      </c>
      <c r="C16" s="130">
        <v>1.8463276483835275E-2</v>
      </c>
      <c r="D16" s="129"/>
      <c r="E16" s="83" t="s">
        <v>97</v>
      </c>
      <c r="F16" s="133">
        <v>1.5951758232912342E-2</v>
      </c>
    </row>
    <row r="17" spans="2:6">
      <c r="B17" s="11" t="s">
        <v>98</v>
      </c>
      <c r="C17" s="130">
        <v>1.7419208226657278E-2</v>
      </c>
      <c r="D17" s="129"/>
      <c r="E17" s="83" t="s">
        <v>99</v>
      </c>
      <c r="F17" s="133">
        <v>1.4439581379363371E-2</v>
      </c>
    </row>
    <row r="18" spans="2:6" ht="14.4" thickBot="1">
      <c r="B18" s="68" t="s">
        <v>100</v>
      </c>
      <c r="C18" s="131">
        <v>0.10466715875152138</v>
      </c>
      <c r="D18" s="129"/>
      <c r="E18" s="128" t="s">
        <v>101</v>
      </c>
      <c r="F18" s="134">
        <v>0.22774145365718385</v>
      </c>
    </row>
    <row r="19" spans="2:6" ht="14.4" thickBot="1">
      <c r="B19" s="93" t="s">
        <v>11</v>
      </c>
      <c r="C19" s="132">
        <f>SUM(C8:C18)</f>
        <v>1</v>
      </c>
      <c r="D19" s="129"/>
      <c r="E19" s="93" t="s">
        <v>18</v>
      </c>
      <c r="F19" s="132">
        <f>SUM(F8:F18)</f>
        <v>1</v>
      </c>
    </row>
  </sheetData>
  <mergeCells count="3">
    <mergeCell ref="B6:C6"/>
    <mergeCell ref="E6:F6"/>
    <mergeCell ref="B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29"/>
  <sheetViews>
    <sheetView workbookViewId="0">
      <selection activeCell="D19" sqref="D19"/>
    </sheetView>
  </sheetViews>
  <sheetFormatPr defaultColWidth="9" defaultRowHeight="13.8"/>
  <cols>
    <col min="1" max="1" width="9.69921875" style="2" customWidth="1"/>
    <col min="2" max="2" width="10" style="2" customWidth="1"/>
    <col min="3" max="3" width="9.8984375" style="2" customWidth="1"/>
    <col min="4" max="4" width="9" style="2" customWidth="1"/>
    <col min="5" max="8" width="9" style="2"/>
    <col min="9" max="9" width="10.59765625" style="2" customWidth="1"/>
    <col min="10" max="10" width="10.8984375" style="2" customWidth="1"/>
    <col min="11" max="16384" width="9" style="2"/>
  </cols>
  <sheetData>
    <row r="1" spans="1:21">
      <c r="A1" s="1" t="s">
        <v>0</v>
      </c>
      <c r="B1" s="2" t="s">
        <v>23</v>
      </c>
    </row>
    <row r="2" spans="1:21">
      <c r="A2" s="1" t="s">
        <v>24</v>
      </c>
      <c r="B2" s="2" t="s">
        <v>25</v>
      </c>
    </row>
    <row r="3" spans="1:21" ht="55.2" customHeight="1">
      <c r="A3" s="22" t="s">
        <v>3</v>
      </c>
      <c r="B3" s="179" t="s">
        <v>36</v>
      </c>
      <c r="C3" s="179"/>
      <c r="D3" s="179"/>
      <c r="E3" s="179"/>
      <c r="F3" s="179"/>
      <c r="G3" s="179"/>
      <c r="H3" s="179"/>
      <c r="I3" s="179"/>
      <c r="J3" s="179"/>
      <c r="K3" s="179"/>
      <c r="L3" s="179"/>
      <c r="M3" s="179"/>
      <c r="N3" s="179"/>
      <c r="O3" s="179"/>
      <c r="P3" s="179"/>
      <c r="Q3" s="179"/>
      <c r="R3" s="179"/>
      <c r="S3" s="179"/>
      <c r="T3" s="179"/>
      <c r="U3" s="179"/>
    </row>
    <row r="5" spans="1:21" ht="14.4" thickBot="1"/>
    <row r="6" spans="1:21" ht="15" thickBot="1">
      <c r="B6" s="181" t="s">
        <v>26</v>
      </c>
      <c r="C6" s="182"/>
      <c r="D6" s="182"/>
      <c r="E6" s="182"/>
      <c r="F6" s="182"/>
      <c r="G6" s="182"/>
      <c r="H6" s="183"/>
    </row>
    <row r="7" spans="1:21" ht="14.4" thickBot="1">
      <c r="B7" s="48" t="s">
        <v>27</v>
      </c>
      <c r="C7" s="49">
        <v>2011</v>
      </c>
      <c r="D7" s="49">
        <v>2012</v>
      </c>
      <c r="E7" s="49">
        <v>2013</v>
      </c>
      <c r="F7" s="49">
        <v>2014</v>
      </c>
      <c r="G7" s="49">
        <v>2015</v>
      </c>
      <c r="H7" s="50">
        <v>2016</v>
      </c>
    </row>
    <row r="8" spans="1:21">
      <c r="B8" s="51" t="s">
        <v>28</v>
      </c>
      <c r="C8" s="52">
        <v>0.31546448879802774</v>
      </c>
      <c r="D8" s="52">
        <v>0.34777008778215129</v>
      </c>
      <c r="E8" s="52">
        <v>0.33351621799596071</v>
      </c>
      <c r="F8" s="52">
        <v>0.34404371779221499</v>
      </c>
      <c r="G8" s="52">
        <v>0.3503</v>
      </c>
      <c r="H8" s="53">
        <v>0.3580819119683567</v>
      </c>
      <c r="I8" s="54"/>
    </row>
    <row r="9" spans="1:21">
      <c r="B9" s="51" t="s">
        <v>29</v>
      </c>
      <c r="C9" s="52">
        <v>0.65277411500748306</v>
      </c>
      <c r="D9" s="52">
        <v>0.5576557569258076</v>
      </c>
      <c r="E9" s="52">
        <v>0.55051129102318164</v>
      </c>
      <c r="F9" s="52">
        <v>0.77930534864986656</v>
      </c>
      <c r="G9" s="52">
        <v>0.87404454029999978</v>
      </c>
      <c r="H9" s="55">
        <v>0.9848237402870097</v>
      </c>
      <c r="I9" s="54"/>
    </row>
    <row r="10" spans="1:21">
      <c r="B10" s="51" t="s">
        <v>30</v>
      </c>
      <c r="C10" s="52">
        <v>0.18758534253290274</v>
      </c>
      <c r="D10" s="52">
        <v>0.20491406214039781</v>
      </c>
      <c r="E10" s="52">
        <v>0.20484752876471882</v>
      </c>
      <c r="F10" s="52">
        <v>0.20955013325357164</v>
      </c>
      <c r="G10" s="52">
        <v>0.24207778899999999</v>
      </c>
      <c r="H10" s="53">
        <v>0.26455409738154162</v>
      </c>
      <c r="I10" s="54"/>
    </row>
    <row r="11" spans="1:21">
      <c r="B11" s="51" t="s">
        <v>31</v>
      </c>
      <c r="C11" s="52">
        <v>2.8239265223281489</v>
      </c>
      <c r="D11" s="52">
        <v>3.0808849187572402</v>
      </c>
      <c r="E11" s="52">
        <v>3.2013037971496758</v>
      </c>
      <c r="F11" s="52">
        <v>3.7295186750069949</v>
      </c>
      <c r="G11" s="52">
        <v>4.0916187563499937</v>
      </c>
      <c r="H11" s="53">
        <v>4.4410106395963975</v>
      </c>
      <c r="I11" s="54"/>
    </row>
    <row r="12" spans="1:21">
      <c r="B12" s="51" t="s">
        <v>32</v>
      </c>
      <c r="C12" s="52">
        <v>0.20181229923106153</v>
      </c>
      <c r="D12" s="52">
        <v>0.21916760740437657</v>
      </c>
      <c r="E12" s="52">
        <v>0.12785988918851623</v>
      </c>
      <c r="F12" s="52">
        <v>0.46497486031735341</v>
      </c>
      <c r="G12" s="52">
        <v>0.51829999999999998</v>
      </c>
      <c r="H12" s="53">
        <v>0.89097003783765771</v>
      </c>
      <c r="I12" s="54"/>
    </row>
    <row r="13" spans="1:21">
      <c r="B13" s="51" t="s">
        <v>33</v>
      </c>
      <c r="C13" s="52">
        <v>1.9249177122539123</v>
      </c>
      <c r="D13" s="52">
        <v>2.1351064296869078</v>
      </c>
      <c r="E13" s="52">
        <v>2.7305317905515123</v>
      </c>
      <c r="F13" s="52">
        <v>3.0789168841938435</v>
      </c>
      <c r="G13" s="52">
        <v>3.4051320540000001</v>
      </c>
      <c r="H13" s="53">
        <v>3.8835840238130599</v>
      </c>
      <c r="I13" s="54"/>
    </row>
    <row r="14" spans="1:21">
      <c r="B14" s="51" t="s">
        <v>34</v>
      </c>
      <c r="C14" s="52">
        <v>0.85230090118220059</v>
      </c>
      <c r="D14" s="52">
        <v>0.74594313055224792</v>
      </c>
      <c r="E14" s="52">
        <v>1.199819592361604</v>
      </c>
      <c r="F14" s="52">
        <v>1.416947340560901</v>
      </c>
      <c r="G14" s="52">
        <v>1.7804891797999993</v>
      </c>
      <c r="H14" s="53">
        <v>1.61369732911376</v>
      </c>
      <c r="I14" s="54"/>
    </row>
    <row r="15" spans="1:21" ht="14.4" thickBot="1">
      <c r="B15" s="56" t="s">
        <v>35</v>
      </c>
      <c r="C15" s="57">
        <v>0.87836968189000464</v>
      </c>
      <c r="D15" s="57">
        <v>0.83816191144163787</v>
      </c>
      <c r="E15" s="57">
        <v>1.1006109953549932</v>
      </c>
      <c r="F15" s="57">
        <v>1.20374265433973</v>
      </c>
      <c r="G15" s="57">
        <v>1.246802614171272</v>
      </c>
      <c r="H15" s="58">
        <v>1.2415203584079091</v>
      </c>
      <c r="I15" s="54"/>
    </row>
    <row r="16" spans="1:21">
      <c r="A16" s="12"/>
      <c r="B16" s="10"/>
      <c r="C16" s="59"/>
      <c r="D16" s="59"/>
      <c r="E16" s="59"/>
      <c r="F16" s="59"/>
      <c r="G16" s="59"/>
      <c r="H16" s="59"/>
    </row>
    <row r="29" spans="20:20">
      <c r="T29" s="60"/>
    </row>
  </sheetData>
  <mergeCells count="2">
    <mergeCell ref="B3:U3"/>
    <mergeCell ref="B6:H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L43"/>
  <sheetViews>
    <sheetView topLeftCell="A5" zoomScale="130" zoomScaleNormal="130" workbookViewId="0">
      <selection activeCell="D14" sqref="D14"/>
    </sheetView>
  </sheetViews>
  <sheetFormatPr defaultColWidth="8.796875" defaultRowHeight="13.8"/>
  <cols>
    <col min="1" max="1" width="7.8984375" style="2" customWidth="1"/>
    <col min="2" max="2" width="27.796875" style="2" customWidth="1"/>
    <col min="3" max="3" width="9.8984375" style="2" customWidth="1"/>
    <col min="4" max="4" width="13" style="2" customWidth="1"/>
    <col min="5" max="5" width="9.8984375" style="2" customWidth="1"/>
    <col min="6" max="6" width="13.8984375" style="2" customWidth="1"/>
    <col min="7" max="7" width="13" style="2" customWidth="1"/>
    <col min="8" max="8" width="19.8984375" style="2" customWidth="1"/>
    <col min="9" max="16384" width="8.796875" style="2"/>
  </cols>
  <sheetData>
    <row r="1" spans="1:12">
      <c r="A1" s="1" t="s">
        <v>0</v>
      </c>
      <c r="B1" s="2" t="s">
        <v>108</v>
      </c>
    </row>
    <row r="2" spans="1:12">
      <c r="A2" s="1" t="s">
        <v>2</v>
      </c>
      <c r="B2" s="2" t="s">
        <v>46</v>
      </c>
    </row>
    <row r="3" spans="1:12" s="137" customFormat="1" ht="43.2" customHeight="1">
      <c r="A3" s="136" t="s">
        <v>3</v>
      </c>
      <c r="B3" s="179" t="s">
        <v>110</v>
      </c>
      <c r="C3" s="179"/>
      <c r="D3" s="179"/>
      <c r="E3" s="179"/>
      <c r="F3" s="179"/>
      <c r="G3" s="179"/>
      <c r="H3" s="179"/>
      <c r="I3" s="179"/>
      <c r="J3" s="179"/>
      <c r="K3" s="179"/>
      <c r="L3" s="179"/>
    </row>
    <row r="4" spans="1:12" ht="14.4" thickBot="1">
      <c r="B4" s="18"/>
    </row>
    <row r="5" spans="1:12" ht="15" thickBot="1">
      <c r="B5" s="181" t="s">
        <v>119</v>
      </c>
      <c r="C5" s="182"/>
      <c r="D5" s="183"/>
    </row>
    <row r="6" spans="1:12" s="5" customFormat="1" ht="32.25" customHeight="1" thickBot="1">
      <c r="B6" s="145" t="s">
        <v>109</v>
      </c>
      <c r="C6" s="146" t="s">
        <v>111</v>
      </c>
      <c r="D6" s="147" t="s">
        <v>105</v>
      </c>
    </row>
    <row r="7" spans="1:12">
      <c r="B7" s="51" t="s">
        <v>106</v>
      </c>
      <c r="C7" s="138">
        <v>509.46987000000001</v>
      </c>
      <c r="D7" s="139">
        <v>0.11740793916858407</v>
      </c>
    </row>
    <row r="8" spans="1:12">
      <c r="B8" s="51" t="s">
        <v>39</v>
      </c>
      <c r="C8" s="138">
        <v>7.0032319999999997</v>
      </c>
      <c r="D8" s="139">
        <v>1.613903166912464E-3</v>
      </c>
    </row>
    <row r="9" spans="1:12">
      <c r="B9" s="51" t="s">
        <v>38</v>
      </c>
      <c r="C9" s="138">
        <v>12.723839</v>
      </c>
      <c r="D9" s="139">
        <v>2.932223872832475E-3</v>
      </c>
    </row>
    <row r="10" spans="1:12">
      <c r="B10" s="51" t="s">
        <v>43</v>
      </c>
      <c r="C10" s="138">
        <v>59.331342999999997</v>
      </c>
      <c r="D10" s="139">
        <v>1.3672978756789671E-2</v>
      </c>
    </row>
    <row r="11" spans="1:12">
      <c r="B11" s="51" t="s">
        <v>50</v>
      </c>
      <c r="C11" s="138">
        <v>68.612973999999994</v>
      </c>
      <c r="D11" s="139">
        <v>1.581194169061978E-2</v>
      </c>
    </row>
    <row r="12" spans="1:12" ht="14.4" thickBot="1">
      <c r="B12" s="51" t="s">
        <v>107</v>
      </c>
      <c r="C12" s="138">
        <v>3682.1723659999998</v>
      </c>
      <c r="D12" s="139">
        <v>0.84856101334426159</v>
      </c>
    </row>
    <row r="13" spans="1:12" ht="14.4" thickBot="1">
      <c r="B13" s="144" t="s">
        <v>11</v>
      </c>
      <c r="C13" s="140">
        <v>4339.3136239999994</v>
      </c>
      <c r="D13" s="141">
        <v>1</v>
      </c>
      <c r="E13" s="142"/>
    </row>
    <row r="14" spans="1:12">
      <c r="C14" s="100"/>
    </row>
    <row r="15" spans="1:12">
      <c r="C15" s="16"/>
    </row>
    <row r="16" spans="1:12">
      <c r="C16" s="60"/>
      <c r="D16" s="16"/>
    </row>
    <row r="17" spans="1:6">
      <c r="C17" s="60"/>
      <c r="D17" s="16"/>
    </row>
    <row r="18" spans="1:6">
      <c r="C18" s="60"/>
      <c r="D18" s="16"/>
    </row>
    <row r="19" spans="1:6">
      <c r="C19" s="60"/>
      <c r="D19" s="16"/>
    </row>
    <row r="20" spans="1:6">
      <c r="C20" s="60"/>
      <c r="D20" s="16"/>
    </row>
    <row r="21" spans="1:6">
      <c r="C21" s="60"/>
      <c r="D21" s="16"/>
    </row>
    <row r="22" spans="1:6">
      <c r="C22" s="60"/>
      <c r="D22" s="16"/>
    </row>
    <row r="23" spans="1:6">
      <c r="A23" s="1"/>
    </row>
    <row r="25" spans="1:6">
      <c r="C25" s="143"/>
      <c r="D25" s="143"/>
    </row>
    <row r="26" spans="1:6">
      <c r="C26" s="143"/>
      <c r="D26" s="143"/>
    </row>
    <row r="27" spans="1:6">
      <c r="C27" s="143"/>
      <c r="D27" s="143"/>
    </row>
    <row r="28" spans="1:6">
      <c r="C28" s="143"/>
      <c r="D28" s="143"/>
      <c r="E28" s="143"/>
      <c r="F28" s="16"/>
    </row>
    <row r="29" spans="1:6">
      <c r="C29" s="143"/>
      <c r="D29" s="143"/>
      <c r="E29" s="143"/>
      <c r="F29" s="16"/>
    </row>
    <row r="30" spans="1:6">
      <c r="C30" s="143"/>
      <c r="D30" s="143"/>
      <c r="E30" s="143"/>
      <c r="F30" s="16"/>
    </row>
    <row r="31" spans="1:6">
      <c r="E31" s="143"/>
      <c r="F31" s="16"/>
    </row>
    <row r="32" spans="1:6">
      <c r="B32" s="1"/>
      <c r="C32" s="1"/>
      <c r="D32" s="1"/>
      <c r="E32" s="143"/>
      <c r="F32" s="16"/>
    </row>
    <row r="33" spans="1:7">
      <c r="E33" s="143"/>
      <c r="F33" s="16"/>
    </row>
    <row r="34" spans="1:7">
      <c r="B34" s="1"/>
      <c r="C34" s="1"/>
      <c r="D34" s="1"/>
    </row>
    <row r="35" spans="1:7">
      <c r="A35" s="1"/>
      <c r="B35" s="1"/>
      <c r="C35" s="21"/>
      <c r="D35" s="21"/>
      <c r="E35" s="1"/>
    </row>
    <row r="36" spans="1:7">
      <c r="B36" s="1"/>
      <c r="C36" s="21"/>
      <c r="D36" s="21"/>
    </row>
    <row r="37" spans="1:7">
      <c r="A37" s="1"/>
      <c r="E37" s="1"/>
    </row>
    <row r="38" spans="1:7">
      <c r="A38" s="1"/>
      <c r="E38" s="21"/>
    </row>
    <row r="39" spans="1:7">
      <c r="A39" s="1"/>
      <c r="E39" s="21"/>
    </row>
    <row r="43" spans="1:7">
      <c r="G43" s="16"/>
    </row>
  </sheetData>
  <mergeCells count="2">
    <mergeCell ref="B3:L3"/>
    <mergeCell ref="B5:D5"/>
  </mergeCells>
  <pageMargins left="0.7" right="0.7" top="0.75" bottom="0.75" header="0.3" footer="0.3"/>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dimension ref="A1:N17"/>
  <sheetViews>
    <sheetView zoomScaleNormal="100" workbookViewId="0">
      <selection activeCell="D18" sqref="D18"/>
    </sheetView>
  </sheetViews>
  <sheetFormatPr defaultColWidth="8.796875" defaultRowHeight="13.8"/>
  <cols>
    <col min="1" max="1" width="8.59765625" style="2" customWidth="1"/>
    <col min="2" max="2" width="27.796875" style="2" customWidth="1"/>
    <col min="3" max="3" width="13.09765625" style="2" customWidth="1"/>
    <col min="4" max="4" width="30" style="2" customWidth="1"/>
    <col min="5" max="5" width="10.5" style="2" customWidth="1"/>
    <col min="6" max="6" width="11.59765625" style="2" customWidth="1"/>
    <col min="7" max="7" width="25.8984375" style="2" customWidth="1"/>
    <col min="8" max="8" width="13.59765625" style="2" customWidth="1"/>
    <col min="9" max="9" width="15.3984375" style="2" customWidth="1"/>
    <col min="10" max="10" width="11.8984375" style="2" customWidth="1"/>
    <col min="11" max="11" width="8.796875" style="2"/>
    <col min="12" max="12" width="10.59765625" style="2" customWidth="1"/>
    <col min="13" max="13" width="13.796875" style="2" customWidth="1"/>
    <col min="14" max="14" width="13" style="2" customWidth="1"/>
    <col min="15" max="15" width="19.8984375" style="2" customWidth="1"/>
    <col min="16" max="16384" width="8.796875" style="2"/>
  </cols>
  <sheetData>
    <row r="1" spans="1:14">
      <c r="A1" s="1" t="s">
        <v>0</v>
      </c>
      <c r="B1" s="2" t="s">
        <v>45</v>
      </c>
    </row>
    <row r="2" spans="1:14">
      <c r="A2" s="1" t="s">
        <v>2</v>
      </c>
      <c r="B2" s="2" t="s">
        <v>46</v>
      </c>
    </row>
    <row r="3" spans="1:14" ht="43.2" customHeight="1">
      <c r="A3" s="22" t="s">
        <v>3</v>
      </c>
      <c r="B3" s="179" t="s">
        <v>47</v>
      </c>
      <c r="C3" s="179"/>
      <c r="D3" s="179"/>
      <c r="E3" s="179"/>
      <c r="F3" s="179"/>
      <c r="G3" s="179"/>
      <c r="H3" s="179"/>
      <c r="I3" s="179"/>
      <c r="J3" s="179"/>
      <c r="K3" s="179"/>
      <c r="L3" s="179"/>
      <c r="M3" s="23"/>
      <c r="N3" s="23"/>
    </row>
    <row r="4" spans="1:14">
      <c r="B4" s="18"/>
      <c r="C4" s="18"/>
    </row>
    <row r="5" spans="1:14" ht="14.4" thickBot="1"/>
    <row r="6" spans="1:14" ht="14.4" thickBot="1">
      <c r="B6" s="48" t="s">
        <v>48</v>
      </c>
      <c r="C6" s="50" t="s">
        <v>49</v>
      </c>
    </row>
    <row r="7" spans="1:14">
      <c r="B7" s="71" t="s">
        <v>37</v>
      </c>
      <c r="C7" s="62">
        <v>22591.267271999979</v>
      </c>
    </row>
    <row r="8" spans="1:14">
      <c r="A8" s="1"/>
      <c r="B8" s="51" t="s">
        <v>50</v>
      </c>
      <c r="C8" s="63">
        <v>68.61297399999998</v>
      </c>
      <c r="F8" s="1"/>
    </row>
    <row r="9" spans="1:14">
      <c r="A9" s="1"/>
      <c r="B9" s="51" t="s">
        <v>38</v>
      </c>
      <c r="C9" s="63">
        <v>12.723839000000002</v>
      </c>
      <c r="D9" s="1"/>
      <c r="E9" s="1"/>
      <c r="F9" s="21"/>
    </row>
    <row r="10" spans="1:14">
      <c r="A10" s="1"/>
      <c r="B10" s="51"/>
      <c r="C10" s="63"/>
      <c r="F10" s="21"/>
    </row>
    <row r="11" spans="1:14">
      <c r="B11" s="51" t="s">
        <v>39</v>
      </c>
      <c r="C11" s="63">
        <v>7.0032320000000006</v>
      </c>
      <c r="D11" s="1"/>
      <c r="E11" s="1"/>
    </row>
    <row r="12" spans="1:14">
      <c r="B12" s="51" t="s">
        <v>40</v>
      </c>
      <c r="C12" s="64">
        <v>3.7419000000000001E-2</v>
      </c>
      <c r="D12" s="21"/>
      <c r="E12" s="1"/>
    </row>
    <row r="13" spans="1:14">
      <c r="B13" s="51" t="s">
        <v>41</v>
      </c>
      <c r="C13" s="65">
        <v>19.579732</v>
      </c>
      <c r="D13" s="66" t="s">
        <v>42</v>
      </c>
      <c r="E13" s="67">
        <f>SUM(C11:C15)</f>
        <v>444.7478319999999</v>
      </c>
    </row>
    <row r="14" spans="1:14">
      <c r="B14" s="51" t="s">
        <v>43</v>
      </c>
      <c r="C14" s="63">
        <v>59.331343000000011</v>
      </c>
      <c r="J14" s="16"/>
      <c r="M14" s="16"/>
      <c r="N14" s="16"/>
    </row>
    <row r="15" spans="1:14" ht="14.4" thickBot="1">
      <c r="B15" s="56" t="s">
        <v>44</v>
      </c>
      <c r="C15" s="69">
        <v>358.7961059999999</v>
      </c>
    </row>
    <row r="17" spans="3:3">
      <c r="C17" s="70"/>
    </row>
  </sheetData>
  <mergeCells count="1">
    <mergeCell ref="B3:L3"/>
  </mergeCells>
  <pageMargins left="0.7" right="0.7" top="0.75" bottom="0.75" header="0.3" footer="0.3"/>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dimension ref="A1:N9"/>
  <sheetViews>
    <sheetView workbookViewId="0">
      <selection activeCell="B16" sqref="B16"/>
    </sheetView>
  </sheetViews>
  <sheetFormatPr defaultColWidth="9" defaultRowHeight="13.8"/>
  <cols>
    <col min="1" max="1" width="9.69921875" style="2" customWidth="1"/>
    <col min="2" max="2" width="9.59765625" style="2" customWidth="1"/>
    <col min="3" max="12" width="11.8984375" style="2" customWidth="1"/>
    <col min="13" max="16384" width="9" style="2"/>
  </cols>
  <sheetData>
    <row r="1" spans="1:14">
      <c r="A1" s="1" t="s">
        <v>0</v>
      </c>
      <c r="B1" s="2" t="s">
        <v>118</v>
      </c>
    </row>
    <row r="2" spans="1:14">
      <c r="A2" s="1" t="s">
        <v>24</v>
      </c>
      <c r="B2" s="2" t="s">
        <v>117</v>
      </c>
    </row>
    <row r="3" spans="1:14" ht="27.6" customHeight="1">
      <c r="A3" s="136" t="s">
        <v>3</v>
      </c>
      <c r="B3" s="179" t="s">
        <v>116</v>
      </c>
      <c r="C3" s="179"/>
      <c r="D3" s="179"/>
      <c r="E3" s="179"/>
      <c r="F3" s="179"/>
      <c r="G3" s="179"/>
      <c r="H3" s="179"/>
      <c r="I3" s="179"/>
      <c r="J3" s="179"/>
      <c r="K3" s="179"/>
      <c r="L3" s="179"/>
      <c r="M3" s="179"/>
      <c r="N3" s="179"/>
    </row>
    <row r="4" spans="1:14" ht="14.4" thickBot="1"/>
    <row r="5" spans="1:14" ht="15" thickBot="1">
      <c r="B5" s="181" t="s">
        <v>114</v>
      </c>
      <c r="C5" s="182"/>
      <c r="D5" s="182"/>
      <c r="E5" s="182"/>
      <c r="F5" s="182"/>
      <c r="G5" s="182"/>
      <c r="H5" s="182"/>
      <c r="I5" s="182"/>
      <c r="J5" s="182"/>
      <c r="K5" s="182"/>
      <c r="L5" s="183"/>
    </row>
    <row r="6" spans="1:14" ht="14.4" thickBot="1">
      <c r="B6" s="148"/>
      <c r="C6" s="149">
        <v>2007</v>
      </c>
      <c r="D6" s="149">
        <v>2008</v>
      </c>
      <c r="E6" s="149">
        <v>2009</v>
      </c>
      <c r="F6" s="149">
        <v>2010</v>
      </c>
      <c r="G6" s="149">
        <v>2011</v>
      </c>
      <c r="H6" s="149">
        <v>2012</v>
      </c>
      <c r="I6" s="149">
        <v>2013</v>
      </c>
      <c r="J6" s="149">
        <v>2014</v>
      </c>
      <c r="K6" s="149">
        <v>2015</v>
      </c>
      <c r="L6" s="150">
        <v>2016</v>
      </c>
    </row>
    <row r="7" spans="1:14">
      <c r="B7" s="151" t="s">
        <v>112</v>
      </c>
      <c r="C7" s="152">
        <v>350.67314949548404</v>
      </c>
      <c r="D7" s="152">
        <v>394.43508623369439</v>
      </c>
      <c r="E7" s="152">
        <v>367.1809569548347</v>
      </c>
      <c r="F7" s="152">
        <v>392.60257076660804</v>
      </c>
      <c r="G7" s="152">
        <v>396.65301222615858</v>
      </c>
      <c r="H7" s="152">
        <v>373.8116233676156</v>
      </c>
      <c r="I7" s="152">
        <v>413.15760463947282</v>
      </c>
      <c r="J7" s="152">
        <v>412.76577798772593</v>
      </c>
      <c r="K7" s="152">
        <v>402.87861700000002</v>
      </c>
      <c r="L7" s="63">
        <v>431.64491032775987</v>
      </c>
    </row>
    <row r="8" spans="1:14">
      <c r="B8" s="151" t="s">
        <v>113</v>
      </c>
      <c r="C8" s="152">
        <v>282.932185312</v>
      </c>
      <c r="D8" s="152">
        <v>379.27007416399999</v>
      </c>
      <c r="E8" s="152">
        <v>365.92618733500001</v>
      </c>
      <c r="F8" s="152">
        <v>480.81679147099999</v>
      </c>
      <c r="G8" s="152">
        <v>491.95083360900003</v>
      </c>
      <c r="H8" s="152">
        <v>496.00041893600007</v>
      </c>
      <c r="I8" s="152">
        <v>456.08920347200001</v>
      </c>
      <c r="J8" s="152">
        <v>528.14861217199996</v>
      </c>
      <c r="K8" s="152">
        <v>758.96242600000005</v>
      </c>
      <c r="L8" s="63">
        <v>754.91037325299999</v>
      </c>
    </row>
    <row r="9" spans="1:14" ht="14.4" thickBot="1">
      <c r="B9" s="153" t="s">
        <v>11</v>
      </c>
      <c r="C9" s="154">
        <v>633.60533480748404</v>
      </c>
      <c r="D9" s="154">
        <v>773.70516039769439</v>
      </c>
      <c r="E9" s="154">
        <v>733.10714428983476</v>
      </c>
      <c r="F9" s="154">
        <v>873.41936223760797</v>
      </c>
      <c r="G9" s="154">
        <v>888.60384583515861</v>
      </c>
      <c r="H9" s="154">
        <v>869.81204230361573</v>
      </c>
      <c r="I9" s="154">
        <v>869.24680811147277</v>
      </c>
      <c r="J9" s="154">
        <v>940.91439015972594</v>
      </c>
      <c r="K9" s="154">
        <v>1161.8410430000001</v>
      </c>
      <c r="L9" s="69">
        <v>1186.5552835807598</v>
      </c>
    </row>
  </sheetData>
  <mergeCells count="2">
    <mergeCell ref="B5:L5"/>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P28"/>
  <sheetViews>
    <sheetView topLeftCell="C1" zoomScaleNormal="100" workbookViewId="0">
      <selection activeCell="D24" sqref="D24"/>
    </sheetView>
  </sheetViews>
  <sheetFormatPr defaultRowHeight="13.8"/>
  <cols>
    <col min="1" max="1" width="8.796875" style="2"/>
    <col min="2" max="2" width="18.796875" style="2" customWidth="1"/>
    <col min="3" max="3" width="16.796875" style="2" customWidth="1"/>
    <col min="4" max="4" width="17.296875" style="2" customWidth="1"/>
    <col min="5" max="5" width="21.296875" style="2" customWidth="1"/>
    <col min="6" max="6" width="10.8984375" style="2" customWidth="1"/>
    <col min="7" max="7" width="19.59765625" style="2" customWidth="1"/>
    <col min="8" max="8" width="14.3984375" style="2" customWidth="1"/>
    <col min="9" max="9" width="13.5" style="2" customWidth="1"/>
    <col min="10" max="10" width="12.5" style="2" customWidth="1"/>
    <col min="11" max="11" width="10.796875" style="2" customWidth="1"/>
    <col min="12" max="12" width="18.796875" style="2" customWidth="1"/>
    <col min="13" max="13" width="12.296875" style="2" customWidth="1"/>
    <col min="14" max="14" width="17.296875" style="2" customWidth="1"/>
    <col min="15" max="15" width="25.09765625" style="2" customWidth="1"/>
    <col min="16" max="17" width="18.8984375" style="2" customWidth="1"/>
    <col min="18" max="18" width="13" style="2" customWidth="1"/>
    <col min="19" max="16384" width="8.796875" style="2"/>
  </cols>
  <sheetData>
    <row r="1" spans="1:16">
      <c r="A1" s="1" t="s">
        <v>0</v>
      </c>
      <c r="B1" s="2" t="s">
        <v>51</v>
      </c>
    </row>
    <row r="2" spans="1:16">
      <c r="A2" s="1" t="s">
        <v>2</v>
      </c>
      <c r="B2" s="2" t="s">
        <v>56</v>
      </c>
    </row>
    <row r="3" spans="1:16" s="73" customFormat="1" ht="55.2" customHeight="1">
      <c r="A3" s="72" t="s">
        <v>3</v>
      </c>
      <c r="B3" s="179" t="s">
        <v>57</v>
      </c>
      <c r="C3" s="179"/>
      <c r="D3" s="179"/>
      <c r="E3" s="179"/>
      <c r="F3" s="179"/>
      <c r="G3" s="179"/>
      <c r="H3" s="179"/>
      <c r="I3" s="179"/>
      <c r="J3" s="179"/>
      <c r="K3" s="179"/>
      <c r="L3" s="179"/>
      <c r="M3" s="179"/>
      <c r="N3" s="23"/>
      <c r="O3" s="23"/>
      <c r="P3" s="23"/>
    </row>
    <row r="5" spans="1:16" ht="14.4" thickBot="1"/>
    <row r="6" spans="1:16" ht="15" thickBot="1">
      <c r="B6" s="181" t="s">
        <v>115</v>
      </c>
      <c r="C6" s="188"/>
      <c r="D6" s="188"/>
      <c r="E6" s="188"/>
      <c r="F6" s="188"/>
      <c r="G6" s="188"/>
      <c r="H6" s="189"/>
      <c r="J6" s="74"/>
      <c r="K6" s="74"/>
      <c r="L6" s="74"/>
      <c r="M6" s="74"/>
      <c r="N6" s="74"/>
      <c r="O6" s="74"/>
    </row>
    <row r="7" spans="1:16" ht="14.4" thickBot="1">
      <c r="B7" s="184" t="s">
        <v>52</v>
      </c>
      <c r="C7" s="186" t="s">
        <v>61</v>
      </c>
      <c r="D7" s="186"/>
      <c r="E7" s="186"/>
      <c r="F7" s="186"/>
      <c r="G7" s="187"/>
      <c r="H7" s="190" t="s">
        <v>62</v>
      </c>
      <c r="J7" s="74"/>
      <c r="K7" s="74"/>
      <c r="L7" s="74"/>
      <c r="M7" s="74"/>
      <c r="N7" s="74"/>
      <c r="O7" s="74"/>
    </row>
    <row r="8" spans="1:16" ht="15" customHeight="1" thickBot="1">
      <c r="B8" s="185"/>
      <c r="C8" s="84" t="s">
        <v>58</v>
      </c>
      <c r="D8" s="84" t="s">
        <v>59</v>
      </c>
      <c r="E8" s="84" t="s">
        <v>60</v>
      </c>
      <c r="F8" s="84" t="s">
        <v>14</v>
      </c>
      <c r="G8" s="85" t="s">
        <v>63</v>
      </c>
      <c r="H8" s="191"/>
      <c r="J8" s="74"/>
      <c r="K8" s="74"/>
      <c r="L8" s="74"/>
      <c r="M8" s="74"/>
      <c r="N8" s="74"/>
      <c r="O8" s="74"/>
    </row>
    <row r="9" spans="1:16">
      <c r="B9" s="75" t="s">
        <v>28</v>
      </c>
      <c r="C9" s="76">
        <v>764086</v>
      </c>
      <c r="D9" s="77">
        <v>1226592</v>
      </c>
      <c r="E9" s="77">
        <v>1525643</v>
      </c>
      <c r="F9" s="78">
        <v>0</v>
      </c>
      <c r="G9" s="79">
        <f>SUM(C9:F9)</f>
        <v>3516321</v>
      </c>
      <c r="H9" s="63">
        <v>27402155</v>
      </c>
      <c r="J9" s="74"/>
      <c r="K9" s="74"/>
      <c r="L9" s="74"/>
      <c r="M9" s="74"/>
      <c r="N9" s="74"/>
      <c r="O9" s="74"/>
    </row>
    <row r="10" spans="1:16">
      <c r="B10" s="75" t="s">
        <v>29</v>
      </c>
      <c r="C10" s="80">
        <v>77697</v>
      </c>
      <c r="D10" s="81">
        <v>2049250</v>
      </c>
      <c r="E10" s="81">
        <v>1955298</v>
      </c>
      <c r="F10" s="81">
        <v>216117</v>
      </c>
      <c r="G10" s="82">
        <f t="shared" ref="G10:G16" si="0">SUM(C10:F10)</f>
        <v>4298362</v>
      </c>
      <c r="H10" s="63">
        <v>29892963</v>
      </c>
      <c r="J10" s="74"/>
      <c r="K10" s="74"/>
      <c r="L10" s="74"/>
      <c r="M10" s="74"/>
      <c r="N10" s="74"/>
      <c r="O10" s="74"/>
    </row>
    <row r="11" spans="1:16">
      <c r="B11" s="75" t="s">
        <v>53</v>
      </c>
      <c r="C11" s="80">
        <v>966742</v>
      </c>
      <c r="D11" s="81">
        <v>1804280</v>
      </c>
      <c r="E11" s="81">
        <v>3129862</v>
      </c>
      <c r="F11" s="81">
        <v>150992</v>
      </c>
      <c r="G11" s="82">
        <f t="shared" si="0"/>
        <v>6051876</v>
      </c>
      <c r="H11" s="63">
        <v>16086989</v>
      </c>
      <c r="J11" s="74"/>
      <c r="K11" s="74"/>
      <c r="L11" s="74"/>
      <c r="M11" s="74"/>
      <c r="N11" s="74"/>
      <c r="O11" s="74"/>
    </row>
    <row r="12" spans="1:16">
      <c r="B12" s="75" t="s">
        <v>33</v>
      </c>
      <c r="C12" s="80">
        <v>2254739</v>
      </c>
      <c r="D12" s="81">
        <v>15715045</v>
      </c>
      <c r="E12" s="81">
        <v>7176100</v>
      </c>
      <c r="F12" s="81">
        <v>2622572</v>
      </c>
      <c r="G12" s="82">
        <f t="shared" si="0"/>
        <v>27768456</v>
      </c>
      <c r="H12" s="63">
        <v>69409676</v>
      </c>
      <c r="J12" s="74"/>
      <c r="K12" s="74"/>
      <c r="L12" s="74"/>
      <c r="M12" s="74"/>
      <c r="N12" s="74"/>
      <c r="O12" s="74"/>
    </row>
    <row r="13" spans="1:16">
      <c r="B13" s="75" t="s">
        <v>34</v>
      </c>
      <c r="C13" s="80">
        <v>9677468</v>
      </c>
      <c r="D13" s="81">
        <v>23385869</v>
      </c>
      <c r="E13" s="81">
        <v>12808466</v>
      </c>
      <c r="F13" s="81">
        <v>1644469</v>
      </c>
      <c r="G13" s="82">
        <f t="shared" si="0"/>
        <v>47516272</v>
      </c>
      <c r="H13" s="63">
        <v>113909255</v>
      </c>
      <c r="J13" s="74"/>
      <c r="K13" s="74"/>
      <c r="L13" s="74"/>
      <c r="M13" s="74"/>
      <c r="N13" s="74"/>
      <c r="O13" s="74"/>
    </row>
    <row r="14" spans="1:16">
      <c r="B14" s="75" t="s">
        <v>31</v>
      </c>
      <c r="C14" s="80">
        <v>696529</v>
      </c>
      <c r="D14" s="81">
        <v>10481242</v>
      </c>
      <c r="E14" s="81">
        <v>5568869</v>
      </c>
      <c r="F14" s="81">
        <v>4456275</v>
      </c>
      <c r="G14" s="82">
        <f t="shared" si="0"/>
        <v>21202915</v>
      </c>
      <c r="H14" s="63">
        <v>159928948</v>
      </c>
      <c r="J14" s="74"/>
      <c r="K14" s="74"/>
      <c r="L14" s="74"/>
      <c r="M14" s="74"/>
      <c r="N14" s="74"/>
      <c r="O14" s="74"/>
    </row>
    <row r="15" spans="1:16">
      <c r="B15" s="75" t="s">
        <v>32</v>
      </c>
      <c r="C15" s="80">
        <v>2371977</v>
      </c>
      <c r="D15" s="81">
        <v>2224707</v>
      </c>
      <c r="E15" s="81">
        <v>2271617</v>
      </c>
      <c r="F15" s="81">
        <v>484241</v>
      </c>
      <c r="G15" s="82">
        <f t="shared" si="0"/>
        <v>7352542</v>
      </c>
      <c r="H15" s="63">
        <v>39377647</v>
      </c>
      <c r="J15" s="74"/>
      <c r="K15" s="74"/>
      <c r="L15" s="74"/>
      <c r="M15" s="74"/>
      <c r="N15" s="74"/>
      <c r="O15" s="74"/>
    </row>
    <row r="16" spans="1:16">
      <c r="B16" s="75" t="s">
        <v>55</v>
      </c>
      <c r="C16" s="80">
        <v>435254</v>
      </c>
      <c r="D16" s="81">
        <v>1293120</v>
      </c>
      <c r="E16" s="81">
        <v>835842</v>
      </c>
      <c r="F16" s="81">
        <v>111967</v>
      </c>
      <c r="G16" s="82">
        <f t="shared" si="0"/>
        <v>2676183</v>
      </c>
      <c r="H16" s="63">
        <v>13642375</v>
      </c>
      <c r="J16" s="74"/>
      <c r="K16" s="74"/>
      <c r="L16" s="74"/>
      <c r="M16" s="74"/>
      <c r="N16" s="74"/>
      <c r="O16" s="74"/>
    </row>
    <row r="17" spans="2:15" ht="14.4" thickBot="1">
      <c r="B17" s="91" t="s">
        <v>11</v>
      </c>
      <c r="C17" s="87">
        <f>SUM(C9:C16)</f>
        <v>17244492</v>
      </c>
      <c r="D17" s="88">
        <f t="shared" ref="D17:H17" si="1">SUM(D9:D16)</f>
        <v>58180105</v>
      </c>
      <c r="E17" s="88">
        <f t="shared" si="1"/>
        <v>35271697</v>
      </c>
      <c r="F17" s="88">
        <f t="shared" si="1"/>
        <v>9686633</v>
      </c>
      <c r="G17" s="89">
        <f t="shared" si="1"/>
        <v>120382927</v>
      </c>
      <c r="H17" s="90">
        <f t="shared" si="1"/>
        <v>469650008</v>
      </c>
      <c r="J17" s="74"/>
      <c r="K17" s="74"/>
      <c r="L17" s="74"/>
      <c r="M17" s="74"/>
      <c r="N17" s="74"/>
      <c r="O17" s="74"/>
    </row>
    <row r="18" spans="2:15">
      <c r="C18" s="86"/>
      <c r="D18" s="86"/>
      <c r="E18" s="86"/>
      <c r="F18" s="86"/>
      <c r="G18" s="86"/>
      <c r="H18" s="70"/>
      <c r="J18" s="74"/>
      <c r="K18" s="74"/>
      <c r="L18" s="74"/>
      <c r="M18" s="74"/>
      <c r="N18" s="74"/>
      <c r="O18" s="74"/>
    </row>
    <row r="19" spans="2:15">
      <c r="H19" s="70"/>
      <c r="J19" s="74"/>
      <c r="K19" s="74"/>
      <c r="L19" s="74"/>
      <c r="M19" s="74"/>
      <c r="N19" s="74"/>
      <c r="O19" s="74"/>
    </row>
    <row r="20" spans="2:15">
      <c r="J20" s="74"/>
      <c r="K20" s="74"/>
      <c r="L20" s="74"/>
      <c r="M20" s="74"/>
      <c r="N20" s="74"/>
      <c r="O20" s="74"/>
    </row>
    <row r="21" spans="2:15">
      <c r="I21" s="70"/>
      <c r="J21" s="74"/>
      <c r="K21" s="74"/>
      <c r="L21" s="74"/>
      <c r="M21" s="74"/>
      <c r="N21" s="74"/>
      <c r="O21" s="74"/>
    </row>
    <row r="22" spans="2:15">
      <c r="J22" s="74"/>
      <c r="K22" s="74"/>
      <c r="L22" s="74"/>
      <c r="M22" s="74"/>
      <c r="N22" s="74"/>
      <c r="O22" s="74"/>
    </row>
    <row r="23" spans="2:15">
      <c r="J23" s="74"/>
      <c r="K23" s="74"/>
      <c r="L23" s="74"/>
      <c r="M23" s="74"/>
      <c r="N23" s="74"/>
      <c r="O23" s="74"/>
    </row>
    <row r="24" spans="2:15">
      <c r="J24" s="74"/>
      <c r="K24" s="74"/>
      <c r="L24" s="74"/>
      <c r="M24" s="74"/>
      <c r="N24" s="74"/>
      <c r="O24" s="74"/>
    </row>
    <row r="25" spans="2:15">
      <c r="J25" s="74"/>
      <c r="K25" s="74"/>
      <c r="L25" s="74"/>
      <c r="M25" s="74"/>
      <c r="N25" s="74"/>
      <c r="O25" s="74"/>
    </row>
    <row r="26" spans="2:15">
      <c r="J26" s="74"/>
      <c r="K26" s="74"/>
      <c r="L26" s="74"/>
      <c r="M26" s="74"/>
      <c r="N26" s="74"/>
      <c r="O26" s="74"/>
    </row>
    <row r="27" spans="2:15">
      <c r="J27" s="74"/>
      <c r="K27" s="74"/>
      <c r="L27" s="74"/>
      <c r="M27" s="74"/>
      <c r="N27" s="74"/>
      <c r="O27" s="74"/>
    </row>
    <row r="28" spans="2:15">
      <c r="J28" s="74"/>
      <c r="K28" s="74"/>
      <c r="L28" s="74"/>
      <c r="M28" s="74"/>
      <c r="N28" s="74"/>
      <c r="O28" s="74"/>
    </row>
  </sheetData>
  <mergeCells count="5">
    <mergeCell ref="B7:B8"/>
    <mergeCell ref="C7:G7"/>
    <mergeCell ref="B6:H6"/>
    <mergeCell ref="H7:H8"/>
    <mergeCell ref="B3:M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M13"/>
  <sheetViews>
    <sheetView zoomScaleNormal="100" workbookViewId="0">
      <selection activeCell="N25" sqref="N25"/>
    </sheetView>
  </sheetViews>
  <sheetFormatPr defaultColWidth="9" defaultRowHeight="13.8"/>
  <cols>
    <col min="1" max="1" width="9" style="2"/>
    <col min="2" max="2" width="41.296875" style="2" customWidth="1"/>
    <col min="3" max="8" width="9" style="2"/>
    <col min="9" max="9" width="19.59765625" style="2" customWidth="1"/>
    <col min="10" max="14" width="6.5" style="2" customWidth="1"/>
    <col min="15" max="16384" width="9" style="2"/>
  </cols>
  <sheetData>
    <row r="1" spans="1:13">
      <c r="A1" s="1" t="s">
        <v>0</v>
      </c>
      <c r="B1" s="2" t="s">
        <v>71</v>
      </c>
    </row>
    <row r="2" spans="1:13">
      <c r="A2" s="1" t="s">
        <v>2</v>
      </c>
      <c r="B2" s="2" t="s">
        <v>70</v>
      </c>
    </row>
    <row r="3" spans="1:13" ht="43.2" customHeight="1">
      <c r="A3" s="22" t="s">
        <v>3</v>
      </c>
      <c r="B3" s="179" t="s">
        <v>69</v>
      </c>
      <c r="C3" s="179"/>
      <c r="D3" s="179"/>
      <c r="E3" s="179"/>
      <c r="F3" s="179"/>
      <c r="G3" s="179"/>
      <c r="H3" s="179"/>
      <c r="I3" s="179"/>
      <c r="J3" s="179"/>
      <c r="K3" s="179"/>
      <c r="L3" s="179"/>
      <c r="M3" s="179"/>
    </row>
    <row r="4" spans="1:13" ht="14.4" customHeight="1">
      <c r="A4" s="22"/>
      <c r="B4" s="73"/>
      <c r="C4" s="73"/>
      <c r="D4" s="73"/>
      <c r="E4" s="73"/>
      <c r="F4" s="73"/>
      <c r="G4" s="73"/>
      <c r="H4" s="73"/>
      <c r="I4" s="73"/>
      <c r="J4" s="73"/>
      <c r="K4" s="73"/>
      <c r="L4" s="73"/>
      <c r="M4" s="73"/>
    </row>
    <row r="5" spans="1:13" ht="14.4" thickBot="1"/>
    <row r="6" spans="1:13" ht="15" thickBot="1">
      <c r="B6" s="181" t="s">
        <v>114</v>
      </c>
      <c r="C6" s="182"/>
      <c r="D6" s="182"/>
      <c r="E6" s="182"/>
      <c r="F6" s="182"/>
      <c r="G6" s="183"/>
      <c r="H6" s="92"/>
    </row>
    <row r="7" spans="1:13" ht="14.4" thickBot="1">
      <c r="B7" s="93" t="s">
        <v>64</v>
      </c>
      <c r="C7" s="49">
        <v>2012</v>
      </c>
      <c r="D7" s="49">
        <v>2013</v>
      </c>
      <c r="E7" s="49">
        <v>2014</v>
      </c>
      <c r="F7" s="49">
        <v>2015</v>
      </c>
      <c r="G7" s="50">
        <v>2016</v>
      </c>
      <c r="I7" s="61" t="s">
        <v>13</v>
      </c>
      <c r="J7" s="96">
        <v>2016</v>
      </c>
    </row>
    <row r="8" spans="1:13">
      <c r="B8" s="11" t="s">
        <v>13</v>
      </c>
      <c r="C8" s="155">
        <v>181.76500600985656</v>
      </c>
      <c r="D8" s="156">
        <v>182.77268077535714</v>
      </c>
      <c r="E8" s="156">
        <v>195.63816978718057</v>
      </c>
      <c r="F8" s="156">
        <v>280.65443199999999</v>
      </c>
      <c r="G8" s="157">
        <v>412.30586196822912</v>
      </c>
      <c r="I8" s="11" t="s">
        <v>68</v>
      </c>
      <c r="J8" s="160">
        <v>307.11640593055137</v>
      </c>
    </row>
    <row r="9" spans="1:13" ht="14.4" thickBot="1">
      <c r="B9" s="11" t="s">
        <v>16</v>
      </c>
      <c r="C9" s="158">
        <v>8.7519557652387814</v>
      </c>
      <c r="D9" s="159">
        <v>13.554778917780752</v>
      </c>
      <c r="E9" s="159">
        <v>8.3198894624765014</v>
      </c>
      <c r="F9" s="159">
        <v>11.777938000000001</v>
      </c>
      <c r="G9" s="160">
        <v>14.925394759074521</v>
      </c>
      <c r="I9" s="68" t="s">
        <v>67</v>
      </c>
      <c r="J9" s="163">
        <v>105.18945603767745</v>
      </c>
    </row>
    <row r="10" spans="1:13">
      <c r="B10" s="11" t="s">
        <v>14</v>
      </c>
      <c r="C10" s="158">
        <v>2.3716760753116777</v>
      </c>
      <c r="D10" s="159">
        <v>1.5926263814191779</v>
      </c>
      <c r="E10" s="159">
        <v>2.429316464886297</v>
      </c>
      <c r="F10" s="159">
        <v>2.7258930000000001</v>
      </c>
      <c r="G10" s="160">
        <v>4.8128326339588767</v>
      </c>
    </row>
    <row r="11" spans="1:13">
      <c r="B11" s="11" t="s">
        <v>65</v>
      </c>
      <c r="C11" s="158">
        <v>160.8759647461477</v>
      </c>
      <c r="D11" s="159">
        <v>134.50206276269188</v>
      </c>
      <c r="E11" s="159">
        <v>173.82147218917447</v>
      </c>
      <c r="F11" s="159">
        <v>196.438446</v>
      </c>
      <c r="G11" s="160">
        <v>248.58382055256396</v>
      </c>
    </row>
    <row r="12" spans="1:13" ht="14.4" thickBot="1">
      <c r="B12" s="34" t="s">
        <v>66</v>
      </c>
      <c r="C12" s="161">
        <v>5.1951978710819366</v>
      </c>
      <c r="D12" s="162">
        <v>4.0951523570785993</v>
      </c>
      <c r="E12" s="162">
        <v>3.0993952079258484</v>
      </c>
      <c r="F12" s="162">
        <v>2.7978589999999999</v>
      </c>
      <c r="G12" s="163">
        <v>0.16006635698006855</v>
      </c>
    </row>
    <row r="13" spans="1:13" ht="14.4" thickBot="1">
      <c r="B13" s="95" t="s">
        <v>11</v>
      </c>
      <c r="C13" s="164">
        <v>358.95980046763663</v>
      </c>
      <c r="D13" s="165">
        <v>336.5173011943275</v>
      </c>
      <c r="E13" s="165">
        <v>383.30824311164372</v>
      </c>
      <c r="F13" s="165">
        <v>494.39456800000005</v>
      </c>
      <c r="G13" s="166">
        <v>680.78797627080655</v>
      </c>
    </row>
  </sheetData>
  <mergeCells count="2">
    <mergeCell ref="B3:M3"/>
    <mergeCell ref="B6:G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R12"/>
  <sheetViews>
    <sheetView workbookViewId="0">
      <selection activeCell="K8" sqref="K8"/>
    </sheetView>
  </sheetViews>
  <sheetFormatPr defaultRowHeight="13.8"/>
  <cols>
    <col min="1" max="1" width="9.69921875" style="2" customWidth="1"/>
    <col min="2" max="2" width="43.796875" style="2" customWidth="1"/>
    <col min="3" max="3" width="15" style="2" customWidth="1"/>
    <col min="4" max="4" width="11" style="2" customWidth="1"/>
    <col min="5" max="8" width="9.5" style="2" customWidth="1"/>
    <col min="9" max="9" width="8.796875" style="2"/>
    <col min="10" max="10" width="9.8984375" style="2" customWidth="1"/>
    <col min="11" max="16384" width="8.796875" style="2"/>
  </cols>
  <sheetData>
    <row r="1" spans="1:18">
      <c r="A1" s="1" t="s">
        <v>0</v>
      </c>
      <c r="B1" s="2" t="s">
        <v>72</v>
      </c>
    </row>
    <row r="2" spans="1:18">
      <c r="A2" s="1" t="s">
        <v>24</v>
      </c>
      <c r="B2" s="2" t="s">
        <v>25</v>
      </c>
    </row>
    <row r="3" spans="1:18" ht="72" customHeight="1">
      <c r="A3" s="22" t="s">
        <v>3</v>
      </c>
      <c r="B3" s="179" t="s">
        <v>76</v>
      </c>
      <c r="C3" s="179"/>
      <c r="D3" s="179"/>
      <c r="E3" s="179"/>
      <c r="F3" s="179"/>
      <c r="G3" s="179"/>
      <c r="H3" s="179"/>
      <c r="I3" s="179"/>
      <c r="J3" s="179"/>
      <c r="K3" s="179"/>
      <c r="L3" s="179"/>
      <c r="M3" s="179"/>
      <c r="N3" s="179"/>
      <c r="O3" s="179"/>
      <c r="P3" s="179"/>
      <c r="Q3" s="179"/>
      <c r="R3" s="23"/>
    </row>
    <row r="4" spans="1:18" ht="14.4" thickBot="1">
      <c r="A4" s="1"/>
    </row>
    <row r="5" spans="1:18" ht="15" thickBot="1">
      <c r="B5" s="181" t="s">
        <v>26</v>
      </c>
      <c r="C5" s="182"/>
      <c r="D5" s="182"/>
      <c r="E5" s="182"/>
      <c r="F5" s="182"/>
      <c r="G5" s="182"/>
      <c r="H5" s="183"/>
    </row>
    <row r="6" spans="1:18" ht="14.4" thickBot="1">
      <c r="B6" s="48" t="s">
        <v>54</v>
      </c>
      <c r="C6" s="49">
        <v>2011</v>
      </c>
      <c r="D6" s="49">
        <v>2012</v>
      </c>
      <c r="E6" s="49">
        <v>2013</v>
      </c>
      <c r="F6" s="49">
        <v>2014</v>
      </c>
      <c r="G6" s="49">
        <v>2015</v>
      </c>
      <c r="H6" s="50">
        <v>2016</v>
      </c>
    </row>
    <row r="7" spans="1:18">
      <c r="B7" s="51" t="s">
        <v>74</v>
      </c>
      <c r="C7" s="59">
        <v>1.4214276533035584</v>
      </c>
      <c r="D7" s="59">
        <v>1.4838960361083646</v>
      </c>
      <c r="E7" s="59">
        <v>1.4927813664442013</v>
      </c>
      <c r="F7" s="59">
        <v>1.5824522487152528</v>
      </c>
      <c r="G7" s="52">
        <v>1.8596823700790772</v>
      </c>
      <c r="H7" s="53">
        <v>1.8961696183107486</v>
      </c>
    </row>
    <row r="8" spans="1:18">
      <c r="B8" s="51" t="s">
        <v>75</v>
      </c>
      <c r="C8" s="59">
        <v>6.4157234107712036</v>
      </c>
      <c r="D8" s="59">
        <v>6.6457078685824031</v>
      </c>
      <c r="E8" s="59">
        <v>7.9562197359459592</v>
      </c>
      <c r="F8" s="59">
        <v>9.6445473653992195</v>
      </c>
      <c r="G8" s="59">
        <v>10.649082563542187</v>
      </c>
      <c r="H8" s="94">
        <v>11.782072520094944</v>
      </c>
    </row>
    <row r="9" spans="1:18" ht="14.4" thickBot="1">
      <c r="A9" s="28"/>
      <c r="B9" s="97" t="s">
        <v>73</v>
      </c>
      <c r="C9" s="98">
        <v>0.18137045486073824</v>
      </c>
      <c r="D9" s="98">
        <v>0.18252993054829633</v>
      </c>
      <c r="E9" s="98">
        <v>0.1579829815097171</v>
      </c>
      <c r="F9" s="98">
        <v>0.14095059259873935</v>
      </c>
      <c r="G9" s="98">
        <v>0.14867034275147278</v>
      </c>
      <c r="H9" s="99">
        <v>0.13862670357228829</v>
      </c>
    </row>
    <row r="10" spans="1:18">
      <c r="C10" s="100"/>
      <c r="D10" s="100"/>
      <c r="E10" s="100"/>
      <c r="F10" s="100"/>
      <c r="G10" s="100"/>
      <c r="H10" s="100"/>
    </row>
    <row r="12" spans="1:18">
      <c r="D12" s="100"/>
      <c r="E12" s="100"/>
      <c r="F12" s="100"/>
      <c r="G12" s="100"/>
      <c r="H12" s="100"/>
    </row>
  </sheetData>
  <mergeCells count="2">
    <mergeCell ref="B3:Q3"/>
    <mergeCell ref="B5:H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R34"/>
  <sheetViews>
    <sheetView workbookViewId="0">
      <selection activeCell="J5" sqref="J5"/>
    </sheetView>
  </sheetViews>
  <sheetFormatPr defaultColWidth="8.796875" defaultRowHeight="13.8"/>
  <cols>
    <col min="1" max="1" width="8.796875" style="2"/>
    <col min="2" max="2" width="44.5" style="2" customWidth="1"/>
    <col min="3" max="3" width="8.796875" style="2"/>
    <col min="4" max="4" width="10.296875" style="2" customWidth="1"/>
    <col min="5" max="16384" width="8.796875" style="2"/>
  </cols>
  <sheetData>
    <row r="1" spans="1:18">
      <c r="A1" s="1" t="s">
        <v>77</v>
      </c>
      <c r="B1" s="2" t="s">
        <v>82</v>
      </c>
      <c r="C1" s="101"/>
      <c r="D1" s="101"/>
      <c r="E1" s="101"/>
      <c r="F1" s="101"/>
      <c r="G1" s="101"/>
      <c r="H1" s="101"/>
      <c r="I1" s="101"/>
      <c r="J1" s="101"/>
      <c r="K1" s="101"/>
      <c r="L1" s="101"/>
      <c r="M1" s="101"/>
      <c r="N1" s="101"/>
      <c r="O1" s="101"/>
      <c r="P1" s="101"/>
      <c r="Q1" s="101"/>
      <c r="R1" s="101"/>
    </row>
    <row r="2" spans="1:18">
      <c r="A2" s="1" t="s">
        <v>78</v>
      </c>
      <c r="B2" s="2" t="s">
        <v>83</v>
      </c>
      <c r="C2" s="101"/>
      <c r="D2" s="101"/>
      <c r="E2" s="101"/>
      <c r="F2" s="101"/>
      <c r="G2" s="101"/>
      <c r="H2" s="101"/>
      <c r="I2" s="101"/>
      <c r="J2" s="101"/>
      <c r="K2" s="101"/>
      <c r="L2" s="101"/>
      <c r="M2" s="101"/>
      <c r="N2" s="101"/>
      <c r="O2" s="101"/>
      <c r="P2" s="101"/>
      <c r="Q2" s="101"/>
      <c r="R2" s="101"/>
    </row>
    <row r="3" spans="1:18" ht="41.4" customHeight="1">
      <c r="A3" s="22" t="s">
        <v>3</v>
      </c>
      <c r="B3" s="192" t="s">
        <v>84</v>
      </c>
      <c r="C3" s="192"/>
      <c r="D3" s="192"/>
      <c r="E3" s="192"/>
      <c r="F3" s="192"/>
      <c r="G3" s="192"/>
      <c r="H3" s="192"/>
      <c r="I3" s="192"/>
      <c r="J3" s="192"/>
      <c r="K3" s="192"/>
      <c r="L3" s="192"/>
      <c r="M3" s="192"/>
      <c r="N3" s="192"/>
      <c r="O3" s="192"/>
      <c r="P3" s="101"/>
      <c r="Q3" s="101"/>
      <c r="R3" s="101"/>
    </row>
    <row r="4" spans="1:18" ht="14.4" thickBot="1">
      <c r="A4" s="26"/>
      <c r="B4" s="10"/>
      <c r="C4" s="10"/>
      <c r="D4" s="10"/>
      <c r="E4" s="10"/>
      <c r="F4" s="10"/>
      <c r="G4" s="10"/>
      <c r="H4" s="10"/>
      <c r="I4" s="10"/>
      <c r="J4" s="10"/>
      <c r="K4" s="101"/>
      <c r="L4" s="101"/>
      <c r="M4" s="101"/>
      <c r="N4" s="101"/>
      <c r="O4" s="101"/>
      <c r="P4" s="101"/>
      <c r="Q4" s="101"/>
      <c r="R4" s="101"/>
    </row>
    <row r="5" spans="1:18">
      <c r="A5" s="41"/>
      <c r="B5" s="125" t="s">
        <v>48</v>
      </c>
      <c r="C5" s="123" t="s">
        <v>79</v>
      </c>
      <c r="D5" s="124" t="s">
        <v>80</v>
      </c>
      <c r="E5" s="104"/>
      <c r="F5" s="41"/>
      <c r="G5" s="41"/>
      <c r="H5" s="41"/>
      <c r="I5" s="10"/>
      <c r="J5" s="102"/>
      <c r="K5" s="103"/>
      <c r="L5" s="103"/>
      <c r="M5" s="103"/>
      <c r="N5" s="103"/>
      <c r="O5" s="101"/>
      <c r="P5" s="101"/>
      <c r="Q5" s="101"/>
      <c r="R5" s="101"/>
    </row>
    <row r="6" spans="1:18">
      <c r="A6" s="104"/>
      <c r="B6" s="126" t="s">
        <v>14</v>
      </c>
      <c r="C6" s="105">
        <v>0.95765274734719685</v>
      </c>
      <c r="D6" s="120">
        <v>4.234725265280307E-2</v>
      </c>
      <c r="E6" s="106"/>
      <c r="F6" s="9"/>
      <c r="G6" s="104"/>
      <c r="H6" s="9"/>
      <c r="I6" s="10"/>
      <c r="J6" s="10"/>
      <c r="K6" s="107"/>
      <c r="L6" s="107"/>
      <c r="M6" s="107"/>
      <c r="N6" s="108"/>
      <c r="O6" s="101"/>
      <c r="P6" s="101"/>
      <c r="Q6" s="101"/>
      <c r="R6" s="101"/>
    </row>
    <row r="7" spans="1:18">
      <c r="B7" s="126" t="s">
        <v>13</v>
      </c>
      <c r="C7" s="105">
        <v>0.86465413390581636</v>
      </c>
      <c r="D7" s="120">
        <v>0.13534586609418364</v>
      </c>
      <c r="E7" s="106"/>
      <c r="F7" s="9"/>
      <c r="G7" s="104"/>
      <c r="H7" s="9"/>
      <c r="I7" s="10"/>
      <c r="J7" s="10"/>
      <c r="K7" s="107"/>
      <c r="L7" s="107"/>
      <c r="M7" s="107"/>
      <c r="N7" s="108"/>
      <c r="O7" s="101"/>
      <c r="P7" s="101"/>
      <c r="Q7" s="101"/>
      <c r="R7" s="101"/>
    </row>
    <row r="8" spans="1:18" ht="14.4" thickBot="1">
      <c r="B8" s="127" t="s">
        <v>81</v>
      </c>
      <c r="C8" s="121">
        <v>0.45338797943891151</v>
      </c>
      <c r="D8" s="122">
        <v>0.54661202056108849</v>
      </c>
      <c r="E8" s="106"/>
      <c r="F8" s="9"/>
      <c r="G8" s="104"/>
      <c r="H8" s="9"/>
      <c r="I8" s="10"/>
      <c r="J8" s="10"/>
      <c r="K8" s="107"/>
      <c r="L8" s="107"/>
      <c r="M8" s="107"/>
      <c r="N8" s="108"/>
      <c r="O8" s="101"/>
      <c r="P8" s="101"/>
      <c r="Q8" s="101"/>
      <c r="R8" s="101"/>
    </row>
    <row r="9" spans="1:18">
      <c r="E9" s="9"/>
      <c r="F9" s="9"/>
      <c r="G9" s="104"/>
      <c r="H9" s="9"/>
      <c r="I9" s="10"/>
      <c r="J9" s="10"/>
      <c r="K9" s="107"/>
      <c r="L9" s="107"/>
      <c r="M9" s="107"/>
      <c r="N9" s="108"/>
      <c r="O9" s="101"/>
      <c r="P9" s="101"/>
      <c r="Q9" s="101"/>
      <c r="R9" s="101"/>
    </row>
    <row r="10" spans="1:18">
      <c r="E10" s="9"/>
      <c r="F10" s="9"/>
      <c r="G10" s="104"/>
      <c r="H10" s="9"/>
      <c r="I10" s="10"/>
      <c r="J10" s="10"/>
      <c r="K10" s="107"/>
      <c r="L10" s="107"/>
      <c r="M10" s="107"/>
      <c r="N10" s="108"/>
      <c r="O10" s="101"/>
      <c r="P10" s="101"/>
      <c r="Q10" s="101"/>
      <c r="R10" s="101"/>
    </row>
    <row r="11" spans="1:18">
      <c r="A11" s="104"/>
      <c r="B11" s="9"/>
      <c r="C11" s="10"/>
      <c r="D11" s="104"/>
      <c r="E11" s="9"/>
      <c r="F11" s="9"/>
      <c r="G11" s="104"/>
      <c r="H11" s="9"/>
      <c r="I11" s="10"/>
      <c r="J11" s="10"/>
      <c r="K11" s="107"/>
      <c r="L11" s="107"/>
      <c r="M11" s="107"/>
      <c r="N11" s="108"/>
      <c r="O11" s="101"/>
      <c r="P11" s="101"/>
      <c r="Q11" s="101"/>
      <c r="R11" s="101"/>
    </row>
    <row r="12" spans="1:18">
      <c r="A12" s="104"/>
      <c r="B12" s="9"/>
      <c r="C12" s="10"/>
      <c r="D12" s="104"/>
      <c r="E12" s="9"/>
      <c r="F12" s="9"/>
      <c r="G12" s="104"/>
      <c r="H12" s="9"/>
      <c r="I12" s="10"/>
      <c r="J12" s="41"/>
      <c r="K12" s="109"/>
      <c r="L12" s="109"/>
      <c r="M12" s="109"/>
      <c r="N12" s="110"/>
      <c r="O12" s="101"/>
      <c r="P12" s="101"/>
      <c r="Q12" s="101"/>
      <c r="R12" s="101"/>
    </row>
    <row r="13" spans="1:18">
      <c r="A13" s="104"/>
      <c r="B13" s="9"/>
      <c r="C13" s="9"/>
      <c r="D13" s="104"/>
      <c r="E13" s="9"/>
      <c r="F13" s="9"/>
      <c r="G13" s="104"/>
      <c r="H13" s="9"/>
      <c r="I13" s="10"/>
      <c r="J13" s="10"/>
      <c r="K13" s="107"/>
      <c r="L13" s="9"/>
      <c r="M13" s="107"/>
      <c r="N13" s="108"/>
      <c r="O13" s="101"/>
      <c r="P13" s="101"/>
      <c r="Q13" s="101"/>
      <c r="R13" s="101"/>
    </row>
    <row r="14" spans="1:18">
      <c r="A14" s="111"/>
      <c r="B14" s="112"/>
      <c r="C14" s="113"/>
      <c r="D14" s="104"/>
      <c r="E14" s="9"/>
      <c r="F14" s="9"/>
      <c r="G14" s="104"/>
      <c r="H14" s="9"/>
      <c r="I14" s="10"/>
      <c r="J14" s="10"/>
      <c r="K14" s="101"/>
      <c r="L14" s="101"/>
      <c r="M14" s="101"/>
      <c r="N14" s="101"/>
      <c r="O14" s="101"/>
      <c r="P14" s="101"/>
      <c r="Q14" s="101"/>
      <c r="R14" s="101"/>
    </row>
    <row r="15" spans="1:18">
      <c r="A15" s="10"/>
      <c r="B15" s="10"/>
      <c r="C15" s="10"/>
      <c r="D15" s="111"/>
      <c r="E15" s="112"/>
      <c r="F15" s="9"/>
      <c r="G15" s="111"/>
      <c r="H15" s="112"/>
      <c r="I15" s="10"/>
      <c r="J15" s="10"/>
      <c r="K15" s="101"/>
      <c r="L15" s="101"/>
      <c r="M15" s="101"/>
      <c r="N15" s="101"/>
      <c r="O15" s="101"/>
      <c r="P15" s="101"/>
      <c r="Q15" s="101"/>
      <c r="R15" s="101"/>
    </row>
    <row r="16" spans="1:18">
      <c r="A16" s="10"/>
      <c r="B16" s="10"/>
      <c r="C16" s="10"/>
      <c r="D16" s="10"/>
      <c r="E16" s="9"/>
      <c r="F16" s="114"/>
      <c r="G16" s="10"/>
      <c r="H16" s="9"/>
      <c r="I16" s="10"/>
      <c r="J16" s="102"/>
      <c r="K16" s="103"/>
      <c r="L16" s="103"/>
      <c r="M16" s="101"/>
      <c r="N16" s="101"/>
      <c r="O16" s="101"/>
      <c r="P16" s="101"/>
      <c r="Q16" s="101"/>
      <c r="R16" s="101"/>
    </row>
    <row r="17" spans="1:18">
      <c r="A17" s="10"/>
      <c r="B17" s="10"/>
      <c r="C17" s="10"/>
      <c r="D17" s="41"/>
      <c r="E17" s="112"/>
      <c r="F17" s="112"/>
      <c r="G17" s="41"/>
      <c r="H17" s="112"/>
      <c r="I17" s="10"/>
      <c r="J17" s="10"/>
      <c r="K17" s="108"/>
      <c r="L17" s="108"/>
      <c r="M17" s="101"/>
      <c r="N17" s="101"/>
      <c r="O17" s="101"/>
      <c r="P17" s="101"/>
      <c r="Q17" s="101"/>
      <c r="R17" s="101"/>
    </row>
    <row r="18" spans="1:18">
      <c r="A18" s="10"/>
      <c r="B18" s="10"/>
      <c r="C18" s="10"/>
      <c r="D18" s="10"/>
      <c r="E18" s="10"/>
      <c r="F18" s="10"/>
      <c r="G18" s="10"/>
      <c r="H18" s="10"/>
      <c r="I18" s="10"/>
      <c r="J18" s="10"/>
      <c r="K18" s="108"/>
      <c r="L18" s="108"/>
      <c r="M18" s="101"/>
      <c r="N18" s="101"/>
      <c r="O18" s="101"/>
      <c r="P18" s="101"/>
      <c r="Q18" s="101"/>
      <c r="R18" s="101"/>
    </row>
    <row r="19" spans="1:18">
      <c r="A19" s="10"/>
      <c r="B19" s="10"/>
      <c r="C19" s="10"/>
      <c r="D19" s="10"/>
      <c r="E19" s="10"/>
      <c r="F19" s="10"/>
      <c r="G19" s="10"/>
      <c r="H19" s="10"/>
      <c r="I19" s="10"/>
      <c r="J19" s="10"/>
      <c r="K19" s="108"/>
      <c r="L19" s="108"/>
      <c r="M19" s="101"/>
      <c r="N19" s="101"/>
      <c r="O19" s="101"/>
      <c r="P19" s="101"/>
      <c r="Q19" s="101"/>
      <c r="R19" s="101"/>
    </row>
    <row r="20" spans="1:18">
      <c r="A20" s="10"/>
      <c r="B20" s="10"/>
      <c r="C20" s="10"/>
      <c r="D20" s="10"/>
      <c r="E20" s="10"/>
      <c r="F20" s="10"/>
      <c r="G20" s="10"/>
      <c r="H20" s="10"/>
      <c r="I20" s="10"/>
      <c r="J20" s="10"/>
      <c r="K20" s="108"/>
      <c r="L20" s="108"/>
      <c r="M20" s="101"/>
      <c r="N20" s="101"/>
      <c r="O20" s="101"/>
      <c r="P20" s="101"/>
      <c r="Q20" s="101"/>
      <c r="R20" s="101"/>
    </row>
    <row r="21" spans="1:18">
      <c r="A21" s="10"/>
      <c r="B21" s="10"/>
      <c r="C21" s="10"/>
      <c r="D21" s="10"/>
      <c r="E21" s="10"/>
      <c r="F21" s="10"/>
      <c r="G21" s="10"/>
      <c r="H21" s="10"/>
      <c r="I21" s="10"/>
      <c r="J21" s="10"/>
      <c r="K21" s="108"/>
      <c r="L21" s="108"/>
      <c r="M21" s="101"/>
      <c r="N21" s="101"/>
      <c r="O21" s="101"/>
      <c r="P21" s="101"/>
      <c r="Q21" s="101"/>
      <c r="R21" s="101"/>
    </row>
    <row r="22" spans="1:18">
      <c r="A22" s="10"/>
      <c r="B22" s="10"/>
      <c r="C22" s="10"/>
      <c r="D22" s="10"/>
      <c r="E22" s="10"/>
      <c r="F22" s="10"/>
      <c r="G22" s="10"/>
      <c r="H22" s="10"/>
      <c r="I22" s="10"/>
      <c r="J22" s="10"/>
      <c r="K22" s="108"/>
      <c r="L22" s="108"/>
      <c r="M22" s="101"/>
      <c r="N22" s="101"/>
      <c r="O22" s="101"/>
      <c r="P22" s="101"/>
      <c r="Q22" s="101"/>
      <c r="R22" s="101"/>
    </row>
    <row r="23" spans="1:18">
      <c r="A23" s="10"/>
      <c r="B23" s="10"/>
      <c r="C23" s="10"/>
      <c r="D23" s="41"/>
      <c r="E23" s="41"/>
      <c r="F23" s="115"/>
      <c r="G23" s="41"/>
      <c r="H23" s="115"/>
      <c r="I23" s="10"/>
      <c r="J23" s="41"/>
      <c r="K23" s="108"/>
      <c r="L23" s="108"/>
      <c r="M23" s="101"/>
      <c r="N23" s="116"/>
      <c r="O23" s="117"/>
      <c r="P23" s="118"/>
      <c r="Q23" s="101"/>
      <c r="R23" s="101"/>
    </row>
    <row r="24" spans="1:18">
      <c r="A24" s="101"/>
      <c r="B24" s="101"/>
      <c r="C24" s="101"/>
      <c r="D24" s="116"/>
      <c r="E24" s="116"/>
      <c r="F24" s="101"/>
      <c r="G24" s="101"/>
      <c r="H24" s="101"/>
      <c r="I24" s="101"/>
      <c r="J24" s="101"/>
      <c r="K24" s="108"/>
      <c r="L24" s="108"/>
      <c r="M24" s="101"/>
      <c r="N24" s="101"/>
      <c r="O24" s="101"/>
      <c r="P24" s="101"/>
      <c r="Q24" s="101"/>
      <c r="R24" s="101"/>
    </row>
    <row r="25" spans="1:18">
      <c r="A25" s="101"/>
      <c r="B25" s="101"/>
      <c r="C25" s="101"/>
      <c r="D25" s="101"/>
      <c r="E25" s="101"/>
      <c r="F25" s="101"/>
      <c r="G25" s="101"/>
      <c r="H25" s="101"/>
      <c r="I25" s="101"/>
      <c r="J25" s="101"/>
      <c r="K25" s="101"/>
      <c r="L25" s="101"/>
      <c r="M25" s="101"/>
      <c r="N25" s="101"/>
      <c r="O25" s="101"/>
      <c r="P25" s="101"/>
      <c r="Q25" s="101"/>
      <c r="R25" s="101"/>
    </row>
    <row r="26" spans="1:18">
      <c r="A26" s="101"/>
      <c r="B26" s="101"/>
      <c r="C26" s="101"/>
      <c r="D26" s="101"/>
      <c r="E26" s="101"/>
      <c r="F26" s="101"/>
      <c r="G26" s="101"/>
      <c r="H26" s="101"/>
      <c r="I26" s="101"/>
      <c r="J26" s="101"/>
      <c r="K26" s="101"/>
      <c r="L26" s="101"/>
      <c r="M26" s="101"/>
      <c r="N26" s="101"/>
      <c r="O26" s="101"/>
      <c r="P26" s="101"/>
      <c r="Q26" s="101"/>
      <c r="R26" s="101"/>
    </row>
    <row r="27" spans="1:18">
      <c r="A27" s="101"/>
      <c r="B27" s="101"/>
      <c r="C27" s="101"/>
      <c r="D27" s="101"/>
      <c r="E27" s="101"/>
      <c r="F27" s="108"/>
      <c r="G27" s="119"/>
      <c r="H27" s="101"/>
      <c r="I27" s="101"/>
      <c r="J27" s="101"/>
      <c r="K27" s="101"/>
      <c r="L27" s="101"/>
      <c r="M27" s="101"/>
      <c r="N27" s="101"/>
      <c r="O27" s="101"/>
      <c r="P27" s="101"/>
      <c r="Q27" s="101"/>
      <c r="R27" s="101"/>
    </row>
    <row r="28" spans="1:18">
      <c r="A28" s="116"/>
      <c r="B28" s="116"/>
      <c r="C28" s="116"/>
      <c r="D28" s="116"/>
      <c r="E28" s="116"/>
      <c r="F28" s="101"/>
      <c r="G28" s="101"/>
      <c r="H28" s="101"/>
      <c r="I28" s="101"/>
      <c r="J28" s="101"/>
      <c r="K28" s="101"/>
      <c r="L28" s="101"/>
      <c r="M28" s="101"/>
      <c r="N28" s="101"/>
      <c r="O28" s="101"/>
      <c r="P28" s="101"/>
      <c r="Q28" s="101"/>
      <c r="R28" s="101"/>
    </row>
    <row r="29" spans="1:18">
      <c r="A29" s="101"/>
      <c r="B29" s="101"/>
      <c r="C29" s="101"/>
      <c r="D29" s="101"/>
      <c r="E29" s="101"/>
      <c r="F29" s="101"/>
      <c r="G29" s="101"/>
      <c r="H29" s="101"/>
      <c r="I29" s="101"/>
      <c r="J29" s="101"/>
      <c r="K29" s="101"/>
      <c r="L29" s="101"/>
      <c r="M29" s="101"/>
      <c r="N29" s="101"/>
      <c r="O29" s="101"/>
      <c r="P29" s="101"/>
      <c r="Q29" s="101"/>
      <c r="R29" s="101"/>
    </row>
    <row r="30" spans="1:18">
      <c r="A30" s="101"/>
      <c r="B30" s="101"/>
      <c r="C30" s="101"/>
      <c r="D30" s="101"/>
      <c r="E30" s="101"/>
      <c r="F30" s="101"/>
      <c r="G30" s="101"/>
      <c r="H30" s="101"/>
      <c r="I30" s="101"/>
      <c r="J30" s="101"/>
      <c r="K30" s="101"/>
      <c r="L30" s="101"/>
      <c r="M30" s="101"/>
      <c r="N30" s="101"/>
      <c r="O30" s="101"/>
      <c r="P30" s="101"/>
      <c r="Q30" s="101"/>
      <c r="R30" s="101"/>
    </row>
    <row r="31" spans="1:18">
      <c r="A31" s="101"/>
      <c r="B31" s="101"/>
      <c r="C31" s="101"/>
      <c r="D31" s="101"/>
      <c r="E31" s="101"/>
      <c r="F31" s="101"/>
      <c r="G31" s="101"/>
      <c r="H31" s="101"/>
      <c r="I31" s="101"/>
      <c r="J31" s="101"/>
      <c r="K31" s="101"/>
      <c r="L31" s="101"/>
      <c r="M31" s="101"/>
      <c r="N31" s="101"/>
      <c r="O31" s="101"/>
      <c r="P31" s="101"/>
      <c r="Q31" s="101"/>
      <c r="R31" s="101"/>
    </row>
    <row r="32" spans="1:18">
      <c r="A32" s="101"/>
      <c r="B32" s="101"/>
      <c r="C32" s="101"/>
      <c r="D32" s="101"/>
      <c r="E32" s="101"/>
      <c r="F32" s="101"/>
      <c r="G32" s="101"/>
      <c r="H32" s="101"/>
      <c r="I32" s="101"/>
      <c r="J32" s="101"/>
      <c r="K32" s="101"/>
      <c r="L32" s="101"/>
      <c r="M32" s="101"/>
      <c r="N32" s="101"/>
      <c r="O32" s="101"/>
      <c r="P32" s="101"/>
      <c r="Q32" s="101"/>
      <c r="R32" s="101"/>
    </row>
    <row r="33" spans="1:18">
      <c r="A33" s="101"/>
      <c r="B33" s="101"/>
      <c r="C33" s="101"/>
      <c r="D33" s="101"/>
      <c r="E33" s="101"/>
      <c r="F33" s="101"/>
      <c r="G33" s="101"/>
      <c r="H33" s="101"/>
      <c r="I33" s="101"/>
      <c r="J33" s="101"/>
      <c r="K33" s="101"/>
      <c r="L33" s="101"/>
      <c r="M33" s="101"/>
      <c r="N33" s="101"/>
      <c r="O33" s="101"/>
      <c r="P33" s="101"/>
      <c r="Q33" s="101"/>
      <c r="R33" s="101"/>
    </row>
    <row r="34" spans="1:18">
      <c r="A34" s="101"/>
      <c r="B34" s="101"/>
      <c r="C34" s="101"/>
      <c r="D34" s="101"/>
      <c r="E34" s="101"/>
      <c r="F34" s="101"/>
      <c r="G34" s="101"/>
      <c r="H34" s="101"/>
      <c r="I34" s="101"/>
      <c r="J34" s="101"/>
      <c r="K34" s="101"/>
      <c r="L34" s="101"/>
      <c r="M34" s="101"/>
      <c r="N34" s="101"/>
      <c r="O34" s="101"/>
      <c r="P34" s="101"/>
      <c r="Q34" s="101"/>
      <c r="R34" s="101"/>
    </row>
  </sheetData>
  <mergeCells count="1">
    <mergeCell ref="B3:O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Fig. 5.1</vt:lpstr>
      <vt:lpstr>Fig. 5.2</vt:lpstr>
      <vt:lpstr>Fig. 5.3</vt:lpstr>
      <vt:lpstr>Fig. 5.4</vt:lpstr>
      <vt:lpstr>Fig. 5.6</vt:lpstr>
      <vt:lpstr>Fig. 5.7</vt:lpstr>
      <vt:lpstr>Fig. 5.8</vt:lpstr>
      <vt:lpstr>Fig. 5.9</vt:lpstr>
      <vt:lpstr>Fig. 5.10</vt:lpstr>
      <vt:lpstr>Fig. 5.11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Simon M</cp:lastModifiedBy>
  <dcterms:created xsi:type="dcterms:W3CDTF">2017-06-19T11:38:21Z</dcterms:created>
  <dcterms:modified xsi:type="dcterms:W3CDTF">2017-06-20T16:45:10Z</dcterms:modified>
</cp:coreProperties>
</file>