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6" windowWidth="20736" windowHeight="11760" activeTab="5"/>
  </bookViews>
  <sheets>
    <sheet name="Figure 6.1" sheetId="1" r:id="rId1"/>
    <sheet name="Figure 6.2" sheetId="2" r:id="rId2"/>
    <sheet name="Figure 6.3" sheetId="3" r:id="rId3"/>
    <sheet name="Figure 6.4" sheetId="8" r:id="rId4"/>
    <sheet name="Figure 6.5" sheetId="5" r:id="rId5"/>
    <sheet name="Figure 6.6"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 localSheetId="1">#REF!</definedName>
    <definedName name="\A" localSheetId="2">#REF!</definedName>
    <definedName name="\A" localSheetId="3">#REF!</definedName>
    <definedName name="\A" localSheetId="4">#REF!</definedName>
    <definedName name="\A" localSheetId="5">#REF!</definedName>
    <definedName name="\A">#REF!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 localSheetId="1">#REF!</definedName>
    <definedName name="\C" localSheetId="2">#REF!</definedName>
    <definedName name="\C" localSheetId="3">#REF!</definedName>
    <definedName name="\C" localSheetId="4">#REF!</definedName>
    <definedName name="\C" localSheetId="5">#REF!</definedName>
    <definedName name="\C">#REF!</definedName>
    <definedName name="\D" localSheetId="1">#REF!</definedName>
    <definedName name="\D" localSheetId="2">#REF!</definedName>
    <definedName name="\D" localSheetId="3">#REF!</definedName>
    <definedName name="\D" localSheetId="5">#REF!</definedName>
    <definedName name="\D">#REF!</definedName>
    <definedName name="\E" localSheetId="1">#REF!</definedName>
    <definedName name="\E" localSheetId="2">#REF!</definedName>
    <definedName name="\E" localSheetId="3">#REF!</definedName>
    <definedName name="\E" localSheetId="5">#REF!</definedName>
    <definedName name="\E">#REF!</definedName>
    <definedName name="\F" localSheetId="1">#REF!</definedName>
    <definedName name="\F" localSheetId="2">#REF!</definedName>
    <definedName name="\F" localSheetId="3">#REF!</definedName>
    <definedName name="\F" localSheetId="5">#REF!</definedName>
    <definedName name="\F">#REF!</definedName>
    <definedName name="\G" localSheetId="1">#REF!</definedName>
    <definedName name="\G" localSheetId="2">#REF!</definedName>
    <definedName name="\G" localSheetId="3">#REF!</definedName>
    <definedName name="\G" localSheetId="5">#REF!</definedName>
    <definedName name="\G">#REF!</definedName>
    <definedName name="\M" localSheetId="1">#REF!</definedName>
    <definedName name="\M" localSheetId="2">#REF!</definedName>
    <definedName name="\M" localSheetId="3">#REF!</definedName>
    <definedName name="\M" localSheetId="5">#REF!</definedName>
    <definedName name="\M">#REF!</definedName>
    <definedName name="\Y" localSheetId="1">#REF!</definedName>
    <definedName name="\Y" localSheetId="2">#REF!</definedName>
    <definedName name="\Y" localSheetId="3">#REF!</definedName>
    <definedName name="\Y" localSheetId="5">#REF!</definedName>
    <definedName name="\Y">#REF!</definedName>
    <definedName name="\Z" localSheetId="1">#REF!</definedName>
    <definedName name="\Z" localSheetId="2">#REF!</definedName>
    <definedName name="\Z" localSheetId="3">#REF!</definedName>
    <definedName name="\Z" localSheetId="5">#REF!</definedName>
    <definedName name="\Z">#REF!</definedName>
    <definedName name="_EX9596" localSheetId="1">#REF!</definedName>
    <definedName name="_EX9596" localSheetId="2">#REF!</definedName>
    <definedName name="_EX9596" localSheetId="3">#REF!</definedName>
    <definedName name="_EX9596" localSheetId="5">#REF!</definedName>
    <definedName name="_EX9596">#REF!</definedName>
    <definedName name="_xlnm._FilterDatabase" localSheetId="2" hidden="1">'Figure 6.3'!#REF!</definedName>
    <definedName name="_xlnm._FilterDatabase" localSheetId="3" hidden="1">'Figure 6.4'!$B$8:$E$14</definedName>
    <definedName name="_xlnm._FilterDatabase" localSheetId="4" hidden="1">'Figure 6.5'!$B$9:$E$19</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hidden="1">#REF!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adrra" localSheetId="1">#REF!</definedName>
    <definedName name="adrra" localSheetId="2">#REF!</definedName>
    <definedName name="adrra" localSheetId="3">#REF!</definedName>
    <definedName name="adrra" localSheetId="5">#REF!</definedName>
    <definedName name="adrra">#REF!</definedName>
    <definedName name="adsadrr" localSheetId="1" hidden="1">#REF!</definedName>
    <definedName name="adsadrr" localSheetId="2" hidden="1">#REF!</definedName>
    <definedName name="adsadrr" localSheetId="3" hidden="1">#REF!</definedName>
    <definedName name="adsadrr" localSheetId="5" hidden="1">#REF!</definedName>
    <definedName name="adsadrr" hidden="1">#REF!</definedName>
    <definedName name="ALLBIRR" localSheetId="1">#REF!</definedName>
    <definedName name="ALLBIRR" localSheetId="2">#REF!</definedName>
    <definedName name="ALLBIRR" localSheetId="3">#REF!</definedName>
    <definedName name="ALLBIRR" localSheetId="5">#REF!</definedName>
    <definedName name="ALLBIRR">#REF!</definedName>
    <definedName name="AllData" localSheetId="1">#REF!</definedName>
    <definedName name="AllData" localSheetId="2">#REF!</definedName>
    <definedName name="AllData" localSheetId="3">#REF!</definedName>
    <definedName name="AllData" localSheetId="5">#REF!</definedName>
    <definedName name="AllData">#REF!</definedName>
    <definedName name="ALLSDR" localSheetId="1">#REF!</definedName>
    <definedName name="ALLSDR" localSheetId="2">#REF!</definedName>
    <definedName name="ALLSDR" localSheetId="3">#REF!</definedName>
    <definedName name="ALLSDR" localSheetId="5">#REF!</definedName>
    <definedName name="ALLSDR">#REF!</definedName>
    <definedName name="asdrae" localSheetId="1" hidden="1">#REF!</definedName>
    <definedName name="asdrae" localSheetId="2" hidden="1">#REF!</definedName>
    <definedName name="asdrae" localSheetId="3" hidden="1">#REF!</definedName>
    <definedName name="asdrae" localSheetId="5" hidden="1">#REF!</definedName>
    <definedName name="asdrae" hidden="1">#REF!</definedName>
    <definedName name="asdrra" localSheetId="1">#REF!</definedName>
    <definedName name="asdrra" localSheetId="2">#REF!</definedName>
    <definedName name="asdrra" localSheetId="3">#REF!</definedName>
    <definedName name="asdrra" localSheetId="5">#REF!</definedName>
    <definedName name="asdrra">#REF!</definedName>
    <definedName name="ase" localSheetId="1">#REF!</definedName>
    <definedName name="ase" localSheetId="2">#REF!</definedName>
    <definedName name="ase" localSheetId="3">#REF!</definedName>
    <definedName name="ase" localSheetId="5">#REF!</definedName>
    <definedName name="ase">#REF!</definedName>
    <definedName name="aser" localSheetId="1">#REF!</definedName>
    <definedName name="aser" localSheetId="2">#REF!</definedName>
    <definedName name="aser" localSheetId="3">#REF!</definedName>
    <definedName name="aser" localSheetId="5">#REF!</definedName>
    <definedName name="aser">#REF!</definedName>
    <definedName name="asraa" localSheetId="1">#REF!</definedName>
    <definedName name="asraa" localSheetId="2">#REF!</definedName>
    <definedName name="asraa" localSheetId="3">#REF!</definedName>
    <definedName name="asraa" localSheetId="5">#REF!</definedName>
    <definedName name="asraa">#REF!</definedName>
    <definedName name="asrraa44" localSheetId="1">#REF!</definedName>
    <definedName name="asrraa44" localSheetId="2">#REF!</definedName>
    <definedName name="asrraa44" localSheetId="3">#REF!</definedName>
    <definedName name="asrraa44" localSheetId="5">#REF!</definedName>
    <definedName name="asrraa44">#REF!</definedName>
    <definedName name="ASSUM" localSheetId="1">#REF!</definedName>
    <definedName name="ASSUM" localSheetId="2">#REF!</definedName>
    <definedName name="ASSUM" localSheetId="3">#REF!</definedName>
    <definedName name="ASSUM" localSheetId="5">#REF!</definedName>
    <definedName name="ASSUM">#REF!</definedName>
    <definedName name="Average_Daily_Depreciation" localSheetId="1">'[1]Inter-Bank'!$G$5</definedName>
    <definedName name="Average_Daily_Depreciation">'[2]Inter-Bank'!$G$5</definedName>
    <definedName name="Average_Weekly_Depreciation" localSheetId="1">'[1]Inter-Bank'!$K$5</definedName>
    <definedName name="Average_Weekly_Depreciation">'[2]Inter-Bank'!$K$5</definedName>
    <definedName name="Average_Weekly_Inter_Bank_Exchange_Rate" localSheetId="1">'[1]Inter-Bank'!$H$5</definedName>
    <definedName name="Average_Weekly_Inter_Bank_Exchange_Rate">'[2]Inter-Bank'!$H$5</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c" localSheetId="1">#REF!</definedName>
    <definedName name="cc" localSheetId="2">#REF!</definedName>
    <definedName name="cc" localSheetId="3">#REF!</definedName>
    <definedName name="cc" localSheetId="4">#REF!</definedName>
    <definedName name="cc" localSheetId="5">#REF!</definedName>
    <definedName name="cc">#REF!</definedName>
    <definedName name="countries" localSheetId="2">[3]lists!$A$2:$A$190</definedName>
    <definedName name="countries" localSheetId="3">[3]lists!$A$2:$A$190</definedName>
    <definedName name="countries" localSheetId="4">[3]lists!$A$2:$A$190</definedName>
    <definedName name="countries" localSheetId="5">[3]lists!$A$2:$A$190</definedName>
    <definedName name="countries">[4]lists!$A$2:$A$190</definedName>
    <definedName name="Crt" localSheetId="1">#REF!</definedName>
    <definedName name="Crt" localSheetId="2">#REF!</definedName>
    <definedName name="Crt" localSheetId="3">#REF!</definedName>
    <definedName name="Crt" localSheetId="4">#REF!</definedName>
    <definedName name="Crt" localSheetId="5">#REF!</definedName>
    <definedName name="Crt">#REF!</definedName>
    <definedName name="DACcountries" localSheetId="1">'[5]2011 DAC deflators'!$A$5:$A$28</definedName>
    <definedName name="DACcountries" localSheetId="2">'[5]2011 DAC deflators'!$A$5:$A$28</definedName>
    <definedName name="DACcountries" localSheetId="3">'[5]2011 DAC deflators'!$A$5:$A$28</definedName>
    <definedName name="DACcountries" localSheetId="4">'[5]2011 DAC deflators'!$A$5:$A$28</definedName>
    <definedName name="DACcountries" localSheetId="5">'[5]2011 DAC deflators'!$A$5:$A$28</definedName>
    <definedName name="DACcountries">'[6]2011 DAC deflators'!$A$5:$A$28</definedName>
    <definedName name="Daily_Depreciation" localSheetId="1">'[1]Inter-Bank'!$E$5</definedName>
    <definedName name="Daily_Depreciation">'[2]Inter-Bank'!$E$5</definedName>
    <definedName name="Data">[7]sheet0!$C$2</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#REF!</definedName>
    <definedName name="dd" localSheetId="1">#REF!</definedName>
    <definedName name="dd" localSheetId="2">#REF!</definedName>
    <definedName name="dd" localSheetId="3">#REF!</definedName>
    <definedName name="dd" localSheetId="4">#REF!</definedName>
    <definedName name="dd" localSheetId="5">#REF!</definedName>
    <definedName name="dd">#REF!</definedName>
    <definedName name="Deal_Date" localSheetId="1">'[1]Inter-Bank'!$B$5</definedName>
    <definedName name="Deal_Date">'[2]Inter-Bank'!$B$5</definedName>
    <definedName name="DEBT" localSheetId="1">#REF!</definedName>
    <definedName name="DEBT" localSheetId="2">#REF!</definedName>
    <definedName name="DEBT" localSheetId="3">#REF!</definedName>
    <definedName name="DEBT" localSheetId="4">#REF!</definedName>
    <definedName name="DEBT" localSheetId="5">#REF!</definedName>
    <definedName name="DEBT">#REF!</definedName>
    <definedName name="developing_countries" localSheetId="1">'[8]country selector'!$AB$8:$AB$181</definedName>
    <definedName name="developing_countries" localSheetId="2">'[8]country selector'!$AB$8:$AB$181</definedName>
    <definedName name="developing_countries" localSheetId="3">'[8]country selector'!$AB$8:$AB$181</definedName>
    <definedName name="developing_countries" localSheetId="4">'[8]country selector'!$AB$8:$AB$181</definedName>
    <definedName name="developing_countries" localSheetId="5">'[8]country selector'!$AB$8:$AB$181</definedName>
    <definedName name="developing_countries">'[9]country selector'!$AB$8:$AB$181</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#REF!</definedName>
    <definedName name="ee" localSheetId="1">#REF!</definedName>
    <definedName name="ee" localSheetId="2">#REF!</definedName>
    <definedName name="ee" localSheetId="3">#REF!</definedName>
    <definedName name="ee" localSheetId="4">#REF!</definedName>
    <definedName name="ee" localSheetId="5">#REF!</definedName>
    <definedName name="ee">#REF!</definedName>
    <definedName name="govtexpgroups" localSheetId="2">[10]Groups!$G$4:$G$9</definedName>
    <definedName name="govtexpgroups" localSheetId="3">[10]Groups!$G$4:$G$9</definedName>
    <definedName name="govtexpgroups" localSheetId="4">[10]Groups!$G$4:$G$9</definedName>
    <definedName name="govtexpgroups" localSheetId="5">[10]Groups!$G$4:$G$9</definedName>
    <definedName name="govtexpgroups">[11]Groups!$G$4:$G$9</definedName>
    <definedName name="Highest_Inter_Bank_Rate" localSheetId="1">'[1]Inter-Bank'!$L$5</definedName>
    <definedName name="Highest_Inter_Bank_Rate">'[2]Inter-Bank'!$L$5</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#REF!</definedName>
    <definedName name="Lowest_Inter_Bank_Rate" localSheetId="1">'[1]Inter-Bank'!$M$5</definedName>
    <definedName name="Lowest_Inter_Bank_Rate">'[2]Inter-Bank'!$M$5</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#REF!</definedName>
    <definedName name="nmColumnHeader" localSheetId="1">#REF!</definedName>
    <definedName name="nmColumnHeader" localSheetId="2">#REF!</definedName>
    <definedName name="nmColumnHeader" localSheetId="3">#REF!</definedName>
    <definedName name="nmColumnHeader" localSheetId="5">#REF!</definedName>
    <definedName name="nmColumnHeader">#REF!</definedName>
    <definedName name="nmData" localSheetId="1">#REF!</definedName>
    <definedName name="nmData" localSheetId="2">#REF!</definedName>
    <definedName name="nmData" localSheetId="3">#REF!</definedName>
    <definedName name="nmData" localSheetId="5">#REF!</definedName>
    <definedName name="nmData">#REF!</definedName>
    <definedName name="nmIndexTable" localSheetId="1">#REF!</definedName>
    <definedName name="nmIndexTable" localSheetId="2">#REF!</definedName>
    <definedName name="nmIndexTable" localSheetId="3">#REF!</definedName>
    <definedName name="nmIndexTable" localSheetId="5">#REF!</definedName>
    <definedName name="nmIndexTable">#REF!</definedName>
    <definedName name="nmReportFooter" localSheetId="1">#REF!</definedName>
    <definedName name="nmReportFooter" localSheetId="2">#REF!</definedName>
    <definedName name="nmReportFooter" localSheetId="3">#REF!</definedName>
    <definedName name="nmReportFooter" localSheetId="5">#REF!</definedName>
    <definedName name="nmReportFooter">#REF!</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5">#REF!</definedName>
    <definedName name="nmReportNotes">#REF!</definedName>
    <definedName name="nmRowHeader" localSheetId="1">#REF!</definedName>
    <definedName name="nmRowHeader" localSheetId="2">#REF!</definedName>
    <definedName name="nmRowHeader" localSheetId="3">#REF!</definedName>
    <definedName name="nmRowHeader" localSheetId="5">#REF!</definedName>
    <definedName name="nmRowHeader">#REF!</definedName>
    <definedName name="_xlnm.Print_Area">[12]MONTHLY!$A$2:$U$25,[12]MONTHLY!$A$29:$U$66,[12]MONTHLY!$A$71:$U$124,[12]MONTHLY!$A$127:$U$180,[12]MONTHLY!$A$183:$U$238,[12]MONTHLY!$A$244:$U$287,[12]MONTHLY!$A$291:$U$330</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#REF!</definedName>
    <definedName name="qrtdata2" localSheetId="1">'[13]Authnot Prelim'!#REF!</definedName>
    <definedName name="qrtdata2" localSheetId="2">'[14]Authnot Prelim'!#REF!</definedName>
    <definedName name="qrtdata2" localSheetId="3">'[14]Authnot Prelim'!#REF!</definedName>
    <definedName name="qrtdata2" localSheetId="4">'[14]Authnot Prelim'!#REF!</definedName>
    <definedName name="qrtdata2" localSheetId="5">'[14]Authnot Prelim'!#REF!</definedName>
    <definedName name="qrtdata2">'[14]Authnot Prelim'!#REF!</definedName>
    <definedName name="QtrData" localSheetId="1">'[13]Authnot Prelim'!#REF!</definedName>
    <definedName name="QtrData" localSheetId="2">'[14]Authnot Prelim'!#REF!</definedName>
    <definedName name="QtrData" localSheetId="3">'[14]Authnot Prelim'!#REF!</definedName>
    <definedName name="QtrData" localSheetId="4">'[14]Authnot Prelim'!#REF!</definedName>
    <definedName name="QtrData" localSheetId="5">'[14]Authnot Prelim'!#REF!</definedName>
    <definedName name="QtrData">'[14]Authnot Prelim'!#REF!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#REF!</definedName>
    <definedName name="recipients1">'[15]lists of DCs'!$A$3:$A$148</definedName>
    <definedName name="Regions" localSheetId="2">'[16]OECD ODA Recipients'!$A$5:$C$187</definedName>
    <definedName name="Regions" localSheetId="3">'[16]OECD ODA Recipients'!$A$5:$C$187</definedName>
    <definedName name="Regions" localSheetId="4">'[16]OECD ODA Recipients'!$A$5:$C$187</definedName>
    <definedName name="Regions" localSheetId="5">'[16]OECD ODA Recipients'!$A$5:$C$187</definedName>
    <definedName name="Regions">'[17]OECD ODA Recipients'!$A$5:$C$187</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#REF!</definedName>
    <definedName name="Spread_Between_Highest_and_Lowest_Rates" localSheetId="1">'[1]Inter-Bank'!$N$5</definedName>
    <definedName name="Spread_Between_Highest_and_Lowest_Rates">'[2]Inter-Bank'!$N$5</definedName>
    <definedName name="ss" localSheetId="1">#REF!</definedName>
    <definedName name="ss" localSheetId="2">#REF!</definedName>
    <definedName name="ss" localSheetId="3">#REF!</definedName>
    <definedName name="ss" localSheetId="4">#REF!</definedName>
    <definedName name="ss" localSheetId="5">#REF!</definedName>
    <definedName name="ss">#REF!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#REF!</definedName>
    <definedName name="TOC" localSheetId="1">#REF!</definedName>
    <definedName name="TOC" localSheetId="2">#REF!</definedName>
    <definedName name="TOC" localSheetId="3">#REF!</definedName>
    <definedName name="TOC" localSheetId="5">#REF!</definedName>
    <definedName name="TOC">#REF!</definedName>
    <definedName name="tt" localSheetId="1">#REF!</definedName>
    <definedName name="tt" localSheetId="2">#REF!</definedName>
    <definedName name="tt" localSheetId="3">#REF!</definedName>
    <definedName name="tt" localSheetId="5">#REF!</definedName>
    <definedName name="tt">#REF!</definedName>
    <definedName name="tta" localSheetId="1">#REF!</definedName>
    <definedName name="tta" localSheetId="2">#REF!</definedName>
    <definedName name="tta" localSheetId="3">#REF!</definedName>
    <definedName name="tta" localSheetId="5">#REF!</definedName>
    <definedName name="tta">#REF!</definedName>
    <definedName name="ttaa" localSheetId="1">#REF!</definedName>
    <definedName name="ttaa" localSheetId="2">#REF!</definedName>
    <definedName name="ttaa" localSheetId="3">#REF!</definedName>
    <definedName name="ttaa" localSheetId="5">#REF!</definedName>
    <definedName name="ttaa">#REF!</definedName>
    <definedName name="USSR" localSheetId="1">#REF!</definedName>
    <definedName name="USSR" localSheetId="2">#REF!</definedName>
    <definedName name="USSR" localSheetId="3">#REF!</definedName>
    <definedName name="USSR" localSheetId="5">#REF!</definedName>
    <definedName name="USSR">#REF!</definedName>
    <definedName name="Weekly_Depreciation" localSheetId="1">'[1]Inter-Bank'!$I$5</definedName>
    <definedName name="Weekly_Depreciation">'[2]Inter-Bank'!$I$5</definedName>
    <definedName name="Weighted_Average_Inter_Bank_Exchange_Rate" localSheetId="1">'[1]Inter-Bank'!$C$5</definedName>
    <definedName name="Weighted_Average_Inter_Bank_Exchange_Rate">'[2]Inter-Bank'!$C$5</definedName>
    <definedName name="years" localSheetId="1">[3]lists!$B$2:$B$15</definedName>
    <definedName name="years" localSheetId="2">[3]lists!$B$2:$B$15</definedName>
    <definedName name="years" localSheetId="3">[3]lists!$B$2:$B$15</definedName>
    <definedName name="years" localSheetId="4">[3]lists!$B$2:$B$15</definedName>
    <definedName name="years" localSheetId="5">[3]lists!$B$2:$B$15</definedName>
    <definedName name="years">[4]lists!$B$2:$B$15</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#REF!</definedName>
  </definedNames>
  <calcPr calcId="125725"/>
</workbook>
</file>

<file path=xl/calcChain.xml><?xml version="1.0" encoding="utf-8"?>
<calcChain xmlns="http://schemas.openxmlformats.org/spreadsheetml/2006/main">
  <c r="H14" i="2"/>
  <c r="H13"/>
  <c r="H12"/>
  <c r="H11"/>
  <c r="H10"/>
  <c r="H9"/>
  <c r="C24" i="1"/>
  <c r="G23"/>
  <c r="G22"/>
  <c r="G21"/>
  <c r="G20"/>
  <c r="C19"/>
  <c r="I17"/>
  <c r="H17"/>
  <c r="G17"/>
  <c r="I16"/>
  <c r="H16"/>
  <c r="G16"/>
  <c r="I15"/>
  <c r="H15"/>
  <c r="G15"/>
  <c r="I14"/>
  <c r="H14"/>
  <c r="G14"/>
  <c r="I13"/>
  <c r="H13"/>
  <c r="G13"/>
  <c r="I12"/>
  <c r="H12"/>
  <c r="G12"/>
  <c r="C12"/>
  <c r="C11"/>
  <c r="B8"/>
</calcChain>
</file>

<file path=xl/sharedStrings.xml><?xml version="1.0" encoding="utf-8"?>
<sst xmlns="http://schemas.openxmlformats.org/spreadsheetml/2006/main" count="122" uniqueCount="75">
  <si>
    <t>Title:</t>
  </si>
  <si>
    <t>Souce:</t>
  </si>
  <si>
    <t>Notes:</t>
  </si>
  <si>
    <t>First-level recipient</t>
  </si>
  <si>
    <t>Second-level recipient</t>
  </si>
  <si>
    <t>Public (government)</t>
  </si>
  <si>
    <t>US$ bn</t>
  </si>
  <si>
    <t>OECD DAC governments</t>
  </si>
  <si>
    <t>Channel</t>
  </si>
  <si>
    <t>DAC</t>
  </si>
  <si>
    <t>Non-DAC</t>
  </si>
  <si>
    <t>Total US$ bn</t>
  </si>
  <si>
    <t>?</t>
  </si>
  <si>
    <t>Other governments</t>
  </si>
  <si>
    <t>Public sector</t>
  </si>
  <si>
    <t>NGOs</t>
  </si>
  <si>
    <t>RCRC</t>
  </si>
  <si>
    <t>Multilateral organisations</t>
  </si>
  <si>
    <t>Other</t>
  </si>
  <si>
    <t>Private</t>
  </si>
  <si>
    <t>Total</t>
  </si>
  <si>
    <t>Figure #</t>
  </si>
  <si>
    <t>Funding channels of international humanitarian assistance, 2014</t>
  </si>
  <si>
    <t>Development Initiatives based on OECD Development Assistance Committee (DAC), UN Office for the Coordination of Humanitarian Affairs
(OCHA) Financial Tracking Service (FTS), UN Central Emergency Response Fund (CERF) data and Development Initiatives’ unique dataset for private voluntary
contributions</t>
  </si>
  <si>
    <t>Our first-level recipient data from government donors and EU institutions uses OECD DAC Creditor Reporting System (CRS), UN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on private voluntary
contributions for humanitarian assistance. RCRC: International Red Cross and Red Crescent Movement. Data is in constant 2014 prices.</t>
  </si>
  <si>
    <t>International humanitarian assistance from governments
to six UN agencies, 2010–2014</t>
  </si>
  <si>
    <t>Source:</t>
  </si>
  <si>
    <t>Development Initiatives based on OECD Development Assistance Committee (DAC), UN Office for the Coordination of Humanitarian Affairs
(OCHA) Financial Tracking Service and UN Central Emergency Response Fund data</t>
  </si>
  <si>
    <t>The calculation for the figure includes earmarked and unearmarked humanitarian assistance given by governments to the UN High
Commissioner for Refugees (UNHCR), UN Relief and Works Agency for Palestine Refugees in the Near East (UNRWA), World Food Programme (WFP),
UNICEF, Food and Agriculture Organization (FAO) and UN OCHA. Unearmarked humanitarian contributions for FAO and UN OCHA from the DAC
governments are not included for 2010 due to a lack of available data. Full methodological notes on how unearmarked funding is captured can be
found in Methodology and definitions. Data is in constant 2014 prices.</t>
  </si>
  <si>
    <t>UNHCR</t>
  </si>
  <si>
    <t>UNRWA</t>
  </si>
  <si>
    <t>UNICEF</t>
  </si>
  <si>
    <t>WFP</t>
  </si>
  <si>
    <t>FAO</t>
  </si>
  <si>
    <t>UNOCHA</t>
  </si>
  <si>
    <t>Total funding to UN-managed humanitarian pooled
funds, 2011–2015</t>
  </si>
  <si>
    <t>Development Initiatives based on UN Office for the Coordination of Humanitarian Affairs
Financial Tracking Service and UN Central Emergency Response Fund data</t>
  </si>
  <si>
    <t>CBPF: country-based pooled funds – these consist of funding from emergency response
funds and common humanitarian funds. CERF: Central Emergency Response Fund. Data is in
constant 2014 prices.</t>
  </si>
  <si>
    <t>Pooled fund</t>
  </si>
  <si>
    <t>CERF</t>
  </si>
  <si>
    <t>CBPFs</t>
  </si>
  <si>
    <t>International humanitarian assistance channelled directly to NGOs by category, 2013,
2014 and 2015</t>
  </si>
  <si>
    <t>Development Initiatives based on UN Office for the Coordination of Humanitarian Affairs Financial Tracking Service data</t>
  </si>
  <si>
    <t>Figure shows humanitarian assistance to each category of non-governmental organisation (NGO) as a percentage of the total humanitarian
assistance channelled through NGOs; it does not show funding channelled to categories of NGOs as a percentage of total international humanitarian
assistance. Data is in constant 2014 prices. Circles are scaled by percentage. For NGO-coding methodology, see Methodology and definitions.</t>
  </si>
  <si>
    <t>US$ millions deflated</t>
  </si>
  <si>
    <t>% of total to NGOs 2013</t>
  </si>
  <si>
    <t>% of total to NGOs 2014</t>
  </si>
  <si>
    <t>% of total to NGOs 2015</t>
  </si>
  <si>
    <t>Undefined</t>
  </si>
  <si>
    <t>Local NGOs</t>
  </si>
  <si>
    <t>Affiliated national NGO</t>
  </si>
  <si>
    <t>National NGOs</t>
  </si>
  <si>
    <t>SINGOs</t>
  </si>
  <si>
    <t>International NGOs</t>
  </si>
  <si>
    <t>Funding sources for the Nepal Red Cross Society in response
to the Nepal earthquake, 2015</t>
  </si>
  <si>
    <t>Development Initiatives based on International Federation of Red Cross and Red Crescent Societies (IFRC) data</t>
  </si>
  <si>
    <t>Coding on funding sources based on our own methodology. ‘Other’ refers to ’Other multi’ and NGOs (Save the Children, OPEC fund,
United Way, World Health Organization’s Voluntary Emergency Relief Fund and IFRC at the UN Inc). Data is in current prices.</t>
  </si>
  <si>
    <t>Category</t>
  </si>
  <si>
    <t>Total (US$)</t>
  </si>
  <si>
    <t>Total (US$, million)</t>
  </si>
  <si>
    <t>National Societies (Private donors)</t>
  </si>
  <si>
    <t>Foundation</t>
  </si>
  <si>
    <t>Online</t>
  </si>
  <si>
    <t>Private donors</t>
  </si>
  <si>
    <t>Government</t>
  </si>
  <si>
    <t>Bilateral</t>
  </si>
  <si>
    <t>National Societies (Governments)</t>
  </si>
  <si>
    <t>National Societies (Unspecified donors)</t>
  </si>
  <si>
    <t>Grand Total</t>
  </si>
  <si>
    <t>International humanitarian assistance to governments
of affected states, 2006–2015</t>
  </si>
  <si>
    <t>Development Initiatives based on UN Office for the Coordination of Humanitarian Affairs Financial Tracking Service (FTS)</t>
  </si>
  <si>
    <t>Data for this figure includes only funding that is channelled through the domestic government in the affected country as reported to the FTS.
(Note that data from the ‘Public sector’ in Figure 6.1 refers to funds that were channelled through the donor-government public sector, the recipientgovernment
public sector and a third-party-government sector as reported to OECD Development Assistance Committee Creditor Reporting System
and FTS). Data is in constant 2014 prices.</t>
  </si>
  <si>
    <t>Year</t>
  </si>
  <si>
    <t>Funding to affected state</t>
  </si>
  <si>
    <t>% of total humanitarian assistance</t>
  </si>
</sst>
</file>

<file path=xl/styles.xml><?xml version="1.0" encoding="utf-8"?>
<styleSheet xmlns="http://schemas.openxmlformats.org/spreadsheetml/2006/main">
  <numFmts count="48">
    <numFmt numFmtId="41" formatCode="_-* #,##0_-;\-* #,##0_-;_-* &quot;-&quot;_-;_-@_-"/>
    <numFmt numFmtId="43" formatCode="_-* #,##0.00_-;\-* #,##0.00_-;_-* &quot;-&quot;??_-;_-@_-"/>
    <numFmt numFmtId="164" formatCode="_-* #,##0.0_-;\-* #,##0.0_-;_-* &quot;-&quot;??_-;_-@_-"/>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mmm\ yy_)"/>
    <numFmt numFmtId="187" formatCode="yyyy_)"/>
    <numFmt numFmtId="188" formatCode="_-* #,##0\ _F_B_-;\-* #,##0\ _F_B_-;_-* &quot;-&quot;\ _F_B_-;_-@_-"/>
    <numFmt numFmtId="189" formatCode="_-* #,##0.00\ _F_B_-;\-* #,##0.00\ _F_B_-;_-* &quot;-&quot;??\ _F_B_-;_-@_-"/>
    <numFmt numFmtId="190" formatCode="0.0"/>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_-* #,##0_-;\-* #,##0_-;_-* &quot;-&quot;??_-;_-@_-"/>
    <numFmt numFmtId="209" formatCode="0.0%"/>
  </numFmts>
  <fonts count="15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theme="1"/>
      <name val="Calibri"/>
      <family val="2"/>
      <scheme val="minor"/>
    </font>
    <font>
      <sz val="10.5"/>
      <color theme="1"/>
      <name val="Calibri"/>
      <family val="2"/>
      <scheme val="minor"/>
    </font>
    <font>
      <i/>
      <sz val="10.5"/>
      <color theme="1"/>
      <name val="Calibri"/>
      <family val="2"/>
      <scheme val="minor"/>
    </font>
    <font>
      <b/>
      <i/>
      <sz val="10.5"/>
      <color theme="1"/>
      <name val="Calibri"/>
      <family val="2"/>
      <scheme val="minor"/>
    </font>
    <font>
      <b/>
      <i/>
      <sz val="10.5"/>
      <color theme="0"/>
      <name val="Calibri"/>
      <family val="2"/>
      <scheme val="minor"/>
    </font>
    <font>
      <sz val="10.5"/>
      <color theme="0"/>
      <name val="Calibri"/>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sz val="11"/>
      <color rgb="FF000000"/>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0.5"/>
      <name val="Calibri"/>
      <family val="2"/>
      <scheme val="minor"/>
    </font>
    <font>
      <b/>
      <sz val="10.5"/>
      <name val="Calibri"/>
      <family val="2"/>
      <scheme val="minor"/>
    </font>
    <font>
      <sz val="8"/>
      <color theme="1"/>
      <name val="Verdana"/>
      <family val="2"/>
    </font>
    <font>
      <b/>
      <sz val="10.5"/>
      <color rgb="FFFF0000"/>
      <name val="Calibri"/>
      <family val="2"/>
      <scheme val="minor"/>
    </font>
    <font>
      <sz val="10.5"/>
      <color rgb="FF000000"/>
      <name val="Calibri"/>
      <family val="2"/>
      <scheme val="minor"/>
    </font>
  </fonts>
  <fills count="9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1"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theme="4" tint="0.39997558519241921"/>
        <bgColor indexed="64"/>
      </patternFill>
    </fill>
    <fill>
      <patternFill patternType="solid">
        <fgColor rgb="FF00CCFF"/>
        <bgColor indexed="64"/>
      </patternFill>
    </fill>
    <fill>
      <patternFill patternType="solid">
        <fgColor rgb="FF10BC8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medium">
        <color indexed="64"/>
      </bottom>
      <diagonal/>
    </border>
  </borders>
  <cellStyleXfs count="1214">
    <xf numFmtId="0" fontId="0" fillId="0" borderId="0"/>
    <xf numFmtId="43" fontId="1" fillId="0" borderId="0" applyFont="0" applyFill="0" applyBorder="0" applyAlignment="0" applyProtection="0"/>
    <xf numFmtId="9" fontId="1" fillId="0" borderId="0" applyFont="0" applyFill="0" applyBorder="0" applyAlignment="0" applyProtection="0"/>
    <xf numFmtId="0" fontId="24" fillId="0" borderId="0"/>
    <xf numFmtId="0" fontId="25" fillId="0" borderId="0">
      <alignment vertical="top"/>
    </xf>
    <xf numFmtId="0" fontId="25" fillId="0" borderId="0">
      <alignment vertical="top"/>
    </xf>
    <xf numFmtId="0" fontId="26"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8" fillId="10" borderId="0" applyNumberFormat="0" applyBorder="0" applyAlignment="0" applyProtection="0"/>
    <xf numFmtId="0" fontId="26" fillId="35" borderId="0" applyNumberFormat="0" applyBorder="0" applyAlignment="0" applyProtection="0"/>
    <xf numFmtId="0" fontId="27"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8" fillId="14"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6"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8" fillId="18" borderId="0" applyNumberFormat="0" applyBorder="0" applyAlignment="0" applyProtection="0"/>
    <xf numFmtId="0" fontId="26" fillId="37" borderId="0" applyNumberFormat="0" applyBorder="0" applyAlignment="0" applyProtection="0"/>
    <xf numFmtId="0" fontId="27" fillId="3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8" fillId="22"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8" fillId="26"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30"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11"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6"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8" fillId="15" borderId="0" applyNumberFormat="0" applyBorder="0" applyAlignment="0" applyProtection="0"/>
    <xf numFmtId="0" fontId="26" fillId="42" borderId="0" applyNumberFormat="0" applyBorder="0" applyAlignment="0" applyProtection="0"/>
    <xf numFmtId="0" fontId="27" fillId="42"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6"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8" fillId="19" borderId="0" applyNumberFormat="0" applyBorder="0" applyAlignment="0" applyProtection="0"/>
    <xf numFmtId="0" fontId="26" fillId="43" borderId="0" applyNumberFormat="0" applyBorder="0" applyAlignment="0" applyProtection="0"/>
    <xf numFmtId="0" fontId="27" fillId="43"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7" fillId="43"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8" fillId="23"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27"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8" fillId="31" borderId="0" applyNumberFormat="0" applyBorder="0" applyAlignment="0" applyProtection="0"/>
    <xf numFmtId="0" fontId="26" fillId="44" borderId="0" applyNumberFormat="0" applyBorder="0" applyAlignment="0" applyProtection="0"/>
    <xf numFmtId="0" fontId="27" fillId="4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3"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7" fillId="44"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1" fillId="12"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17" fillId="12"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29"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1" fillId="16" borderId="0" applyNumberFormat="0" applyBorder="0" applyAlignment="0" applyProtection="0"/>
    <xf numFmtId="0" fontId="29" fillId="42" borderId="0" applyNumberFormat="0" applyBorder="0" applyAlignment="0" applyProtection="0"/>
    <xf numFmtId="0" fontId="30" fillId="42" borderId="0" applyNumberFormat="0" applyBorder="0" applyAlignment="0" applyProtection="0"/>
    <xf numFmtId="0" fontId="17" fillId="1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29"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1" fillId="20" borderId="0" applyNumberFormat="0" applyBorder="0" applyAlignment="0" applyProtection="0"/>
    <xf numFmtId="0" fontId="29" fillId="43" borderId="0" applyNumberFormat="0" applyBorder="0" applyAlignment="0" applyProtection="0"/>
    <xf numFmtId="0" fontId="30" fillId="43" borderId="0" applyNumberFormat="0" applyBorder="0" applyAlignment="0" applyProtection="0"/>
    <xf numFmtId="0" fontId="17" fillId="20"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1" fillId="24"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17" fillId="2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1" fillId="28"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17" fillId="28"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29"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1" fillId="32" borderId="0" applyNumberFormat="0" applyBorder="0" applyAlignment="0" applyProtection="0"/>
    <xf numFmtId="0" fontId="29" fillId="48" borderId="0" applyNumberFormat="0" applyBorder="0" applyAlignment="0" applyProtection="0"/>
    <xf numFmtId="0" fontId="30" fillId="48" borderId="0" applyNumberFormat="0" applyBorder="0" applyAlignment="0" applyProtection="0"/>
    <xf numFmtId="0" fontId="17" fillId="32"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5"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8" borderId="0" applyNumberFormat="0" applyBorder="0" applyAlignment="0" applyProtection="0"/>
    <xf numFmtId="0" fontId="29"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1" fillId="9" borderId="0" applyNumberFormat="0" applyBorder="0" applyAlignment="0" applyProtection="0"/>
    <xf numFmtId="0" fontId="29" fillId="49" borderId="0" applyNumberFormat="0" applyBorder="0" applyAlignment="0" applyProtection="0"/>
    <xf numFmtId="0" fontId="30" fillId="49" borderId="0" applyNumberFormat="0" applyBorder="0" applyAlignment="0" applyProtection="0"/>
    <xf numFmtId="0" fontId="17" fillId="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9"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1" fillId="13" borderId="0" applyNumberFormat="0" applyBorder="0" applyAlignment="0" applyProtection="0"/>
    <xf numFmtId="0" fontId="29" fillId="50" borderId="0" applyNumberFormat="0" applyBorder="0" applyAlignment="0" applyProtection="0"/>
    <xf numFmtId="0" fontId="30" fillId="50" borderId="0" applyNumberFormat="0" applyBorder="0" applyAlignment="0" applyProtection="0"/>
    <xf numFmtId="0" fontId="17" fillId="13"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29"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1" fillId="17" borderId="0" applyNumberFormat="0" applyBorder="0" applyAlignment="0" applyProtection="0"/>
    <xf numFmtId="0" fontId="29" fillId="51" borderId="0" applyNumberFormat="0" applyBorder="0" applyAlignment="0" applyProtection="0"/>
    <xf numFmtId="0" fontId="30" fillId="51" borderId="0" applyNumberFormat="0" applyBorder="0" applyAlignment="0" applyProtection="0"/>
    <xf numFmtId="0" fontId="17" fillId="17"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30" fillId="51"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1" fillId="21"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17" fillId="21"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1" fillId="25"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17" fillId="25"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29"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1" fillId="29" borderId="0" applyNumberFormat="0" applyBorder="0" applyAlignment="0" applyProtection="0"/>
    <xf numFmtId="0" fontId="29" fillId="52" borderId="0" applyNumberFormat="0" applyBorder="0" applyAlignment="0" applyProtection="0"/>
    <xf numFmtId="0" fontId="30" fillId="52" borderId="0" applyNumberFormat="0" applyBorder="0" applyAlignment="0" applyProtection="0"/>
    <xf numFmtId="0" fontId="17" fillId="29"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30" fillId="52" borderId="0" applyNumberFormat="0" applyBorder="0" applyAlignment="0" applyProtection="0"/>
    <xf numFmtId="0" fontId="24" fillId="0" borderId="0" applyNumberFormat="0" applyFill="0" applyBorder="0" applyAlignment="0" applyProtection="0"/>
    <xf numFmtId="0" fontId="32" fillId="0" borderId="0" applyAlignment="0"/>
    <xf numFmtId="0" fontId="33" fillId="0" borderId="10">
      <alignment horizontal="center" vertical="center"/>
    </xf>
    <xf numFmtId="0" fontId="34"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3" borderId="0" applyNumberFormat="0" applyBorder="0" applyAlignment="0" applyProtection="0"/>
    <xf numFmtId="0" fontId="34" fillId="36" borderId="0" applyNumberFormat="0" applyBorder="0" applyAlignment="0" applyProtection="0"/>
    <xf numFmtId="0" fontId="35" fillId="36" borderId="0" applyNumberFormat="0" applyBorder="0" applyAlignment="0" applyProtection="0"/>
    <xf numFmtId="0" fontId="7" fillId="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7" fillId="53" borderId="11" applyNumberFormat="0" applyAlignment="0" applyProtection="0"/>
    <xf numFmtId="0" fontId="38" fillId="54" borderId="12"/>
    <xf numFmtId="0" fontId="39" fillId="55" borderId="13">
      <alignment horizontal="right" vertical="top" wrapText="1"/>
    </xf>
    <xf numFmtId="165" fontId="40" fillId="0" borderId="0">
      <alignment vertical="top"/>
    </xf>
    <xf numFmtId="0" fontId="41" fillId="53" borderId="11" applyNumberFormat="0" applyAlignment="0" applyProtection="0"/>
    <xf numFmtId="0" fontId="42"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3" fillId="6" borderId="4" applyNumberFormat="0" applyAlignment="0" applyProtection="0"/>
    <xf numFmtId="0" fontId="42"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11" fillId="6" borderId="4"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38" fillId="0" borderId="14"/>
    <xf numFmtId="0" fontId="44" fillId="0" borderId="15" applyNumberFormat="0" applyFill="0" applyAlignment="0" applyProtection="0"/>
    <xf numFmtId="0" fontId="45" fillId="56" borderId="16" applyNumberFormat="0" applyAlignment="0" applyProtection="0"/>
    <xf numFmtId="0" fontId="46" fillId="56" borderId="16" applyNumberFormat="0" applyAlignment="0" applyProtection="0"/>
    <xf numFmtId="0" fontId="45" fillId="56" borderId="16" applyNumberFormat="0" applyAlignment="0" applyProtection="0"/>
    <xf numFmtId="0" fontId="45" fillId="56" borderId="16" applyNumberFormat="0" applyAlignment="0" applyProtection="0"/>
    <xf numFmtId="0" fontId="47" fillId="7" borderId="7" applyNumberFormat="0" applyAlignment="0" applyProtection="0"/>
    <xf numFmtId="0" fontId="46" fillId="56" borderId="16" applyNumberFormat="0" applyAlignment="0" applyProtection="0"/>
    <xf numFmtId="0" fontId="45" fillId="56" borderId="16" applyNumberFormat="0" applyAlignment="0" applyProtection="0"/>
    <xf numFmtId="0" fontId="45" fillId="56" borderId="16" applyNumberFormat="0" applyAlignment="0" applyProtection="0"/>
    <xf numFmtId="0" fontId="13" fillId="7" borderId="7" applyNumberFormat="0" applyAlignment="0" applyProtection="0"/>
    <xf numFmtId="0" fontId="45" fillId="56" borderId="16" applyNumberFormat="0" applyAlignment="0" applyProtection="0"/>
    <xf numFmtId="0" fontId="45" fillId="56" borderId="16" applyNumberFormat="0" applyAlignment="0" applyProtection="0"/>
    <xf numFmtId="0" fontId="45" fillId="56" borderId="16" applyNumberFormat="0" applyAlignment="0" applyProtection="0"/>
    <xf numFmtId="0" fontId="45" fillId="56" borderId="16" applyNumberFormat="0" applyAlignment="0" applyProtection="0"/>
    <xf numFmtId="0" fontId="45" fillId="56" borderId="16" applyNumberFormat="0" applyAlignment="0" applyProtection="0"/>
    <xf numFmtId="166" fontId="48" fillId="0" borderId="0" applyNumberFormat="0" applyAlignment="0">
      <alignment vertical="center"/>
    </xf>
    <xf numFmtId="1" fontId="49" fillId="57" borderId="14">
      <alignment horizontal="right" vertical="center"/>
    </xf>
    <xf numFmtId="3" fontId="50" fillId="57" borderId="17">
      <alignment horizontal="right" vertical="center" indent="1"/>
    </xf>
    <xf numFmtId="3" fontId="50" fillId="58" borderId="17">
      <alignment horizontal="right" vertical="center" indent="1"/>
    </xf>
    <xf numFmtId="0" fontId="51" fillId="57" borderId="14">
      <alignment horizontal="right" vertical="center" indent="1"/>
    </xf>
    <xf numFmtId="3" fontId="52" fillId="57" borderId="17">
      <alignment horizontal="right" vertical="center" indent="1"/>
    </xf>
    <xf numFmtId="3" fontId="52" fillId="58" borderId="17">
      <alignment horizontal="right" vertical="center" indent="1"/>
    </xf>
    <xf numFmtId="0" fontId="50" fillId="57" borderId="17">
      <alignment horizontal="left" vertical="center" indent="1"/>
    </xf>
    <xf numFmtId="0" fontId="50" fillId="58" borderId="17">
      <alignment horizontal="left" vertical="center" indent="1"/>
    </xf>
    <xf numFmtId="0" fontId="24" fillId="57" borderId="18"/>
    <xf numFmtId="0" fontId="24" fillId="57" borderId="19">
      <alignment vertical="center"/>
    </xf>
    <xf numFmtId="0" fontId="24" fillId="59" borderId="19">
      <alignment vertical="center"/>
    </xf>
    <xf numFmtId="0" fontId="24" fillId="59" borderId="19">
      <alignment vertical="center"/>
    </xf>
    <xf numFmtId="0" fontId="49" fillId="60" borderId="14">
      <alignment horizontal="center" vertical="center"/>
    </xf>
    <xf numFmtId="0" fontId="49" fillId="61" borderId="17">
      <alignment horizontal="center" vertical="center"/>
    </xf>
    <xf numFmtId="0" fontId="49" fillId="62" borderId="17">
      <alignment horizontal="center" vertical="center"/>
    </xf>
    <xf numFmtId="0" fontId="49" fillId="62" borderId="17">
      <alignment horizontal="center" vertical="center"/>
    </xf>
    <xf numFmtId="0" fontId="53" fillId="63" borderId="17">
      <alignment horizontal="center" vertical="center"/>
    </xf>
    <xf numFmtId="0" fontId="53" fillId="64" borderId="17">
      <alignment horizontal="center" vertical="center"/>
    </xf>
    <xf numFmtId="0" fontId="53" fillId="64" borderId="17">
      <alignment horizontal="center" vertical="center"/>
    </xf>
    <xf numFmtId="0" fontId="53" fillId="65" borderId="17">
      <alignment horizontal="center" vertical="center"/>
    </xf>
    <xf numFmtId="0" fontId="53" fillId="66" borderId="17">
      <alignment horizontal="center" vertical="center"/>
    </xf>
    <xf numFmtId="0" fontId="53" fillId="66" borderId="17">
      <alignment horizontal="center" vertical="center"/>
    </xf>
    <xf numFmtId="1" fontId="49" fillId="57" borderId="14">
      <alignment horizontal="right" vertical="center"/>
    </xf>
    <xf numFmtId="3" fontId="50" fillId="57" borderId="17">
      <alignment horizontal="right" vertical="center" indent="1"/>
    </xf>
    <xf numFmtId="3" fontId="50" fillId="67" borderId="17">
      <alignment horizontal="right" vertical="center" indent="1"/>
    </xf>
    <xf numFmtId="0" fontId="24" fillId="57" borderId="0"/>
    <xf numFmtId="0" fontId="24" fillId="57" borderId="0">
      <alignment vertical="center"/>
    </xf>
    <xf numFmtId="0" fontId="24" fillId="59" borderId="0">
      <alignment vertical="center"/>
    </xf>
    <xf numFmtId="0" fontId="24" fillId="59" borderId="0">
      <alignment vertical="center"/>
    </xf>
    <xf numFmtId="0" fontId="54" fillId="57" borderId="14">
      <alignment horizontal="left" vertical="center" indent="1"/>
    </xf>
    <xf numFmtId="0" fontId="54" fillId="57" borderId="20">
      <alignment horizontal="left" vertical="center" indent="1"/>
    </xf>
    <xf numFmtId="0" fontId="54" fillId="57" borderId="21">
      <alignment horizontal="left" vertical="center" indent="1"/>
    </xf>
    <xf numFmtId="0" fontId="54" fillId="59" borderId="21">
      <alignment horizontal="left" vertical="center" indent="1"/>
    </xf>
    <xf numFmtId="0" fontId="54" fillId="59" borderId="21">
      <alignment horizontal="left" vertical="center" indent="1"/>
    </xf>
    <xf numFmtId="0" fontId="53" fillId="57" borderId="22">
      <alignment horizontal="left" vertical="center" indent="1"/>
    </xf>
    <xf numFmtId="0" fontId="53" fillId="57" borderId="23">
      <alignment horizontal="left" vertical="center" indent="1"/>
    </xf>
    <xf numFmtId="0" fontId="53" fillId="59" borderId="23">
      <alignment horizontal="left" vertical="center" indent="1"/>
    </xf>
    <xf numFmtId="0" fontId="53" fillId="59" borderId="23">
      <alignment horizontal="left" vertical="center" indent="1"/>
    </xf>
    <xf numFmtId="0" fontId="54" fillId="57" borderId="14">
      <alignment horizontal="left" indent="1"/>
    </xf>
    <xf numFmtId="0" fontId="54" fillId="57" borderId="17">
      <alignment horizontal="left" vertical="center" indent="1"/>
    </xf>
    <xf numFmtId="0" fontId="54" fillId="68" borderId="17">
      <alignment horizontal="left" vertical="center" indent="1"/>
    </xf>
    <xf numFmtId="0" fontId="54" fillId="68" borderId="17">
      <alignment horizontal="left" vertical="center" indent="1"/>
    </xf>
    <xf numFmtId="0" fontId="51" fillId="57" borderId="14">
      <alignment horizontal="right" vertical="center" indent="1"/>
    </xf>
    <xf numFmtId="3" fontId="52" fillId="57" borderId="17">
      <alignment horizontal="right" vertical="center" indent="1"/>
    </xf>
    <xf numFmtId="3" fontId="52" fillId="67" borderId="17">
      <alignment horizontal="right" vertical="center" indent="1"/>
    </xf>
    <xf numFmtId="0" fontId="54" fillId="57" borderId="19">
      <alignment vertical="center"/>
    </xf>
    <xf numFmtId="0" fontId="54" fillId="59" borderId="19">
      <alignment vertical="center"/>
    </xf>
    <xf numFmtId="0" fontId="54" fillId="59" borderId="19">
      <alignment vertical="center"/>
    </xf>
    <xf numFmtId="0" fontId="55" fillId="69" borderId="14">
      <alignment horizontal="left" vertical="center" indent="1"/>
    </xf>
    <xf numFmtId="0" fontId="56" fillId="70" borderId="17">
      <alignment horizontal="left" vertical="center" indent="1"/>
    </xf>
    <xf numFmtId="0" fontId="56" fillId="71" borderId="17">
      <alignment horizontal="left" vertical="center" indent="1"/>
    </xf>
    <xf numFmtId="0" fontId="55" fillId="72" borderId="14">
      <alignment horizontal="left" vertical="center" indent="1"/>
    </xf>
    <xf numFmtId="0" fontId="56" fillId="70" borderId="17">
      <alignment horizontal="left" vertical="center" indent="1"/>
    </xf>
    <xf numFmtId="0" fontId="56" fillId="73" borderId="17">
      <alignment horizontal="left" vertical="center" indent="1"/>
    </xf>
    <xf numFmtId="0" fontId="57" fillId="57" borderId="14">
      <alignment horizontal="left" vertical="center"/>
    </xf>
    <xf numFmtId="0" fontId="50" fillId="57" borderId="17">
      <alignment horizontal="left" vertical="center" indent="1"/>
    </xf>
    <xf numFmtId="0" fontId="50" fillId="59" borderId="17">
      <alignment horizontal="left" vertical="center" indent="1"/>
    </xf>
    <xf numFmtId="0" fontId="58" fillId="57" borderId="17">
      <alignment horizontal="left" vertical="center" wrapText="1" indent="1"/>
    </xf>
    <xf numFmtId="0" fontId="58" fillId="59" borderId="17">
      <alignment horizontal="left" vertical="center" wrapText="1" indent="1"/>
    </xf>
    <xf numFmtId="0" fontId="59" fillId="57" borderId="18"/>
    <xf numFmtId="0" fontId="54" fillId="57" borderId="19">
      <alignment vertical="center"/>
    </xf>
    <xf numFmtId="0" fontId="54" fillId="59" borderId="19">
      <alignment vertical="center"/>
    </xf>
    <xf numFmtId="0" fontId="54" fillId="59" borderId="19">
      <alignment vertical="center"/>
    </xf>
    <xf numFmtId="0" fontId="49" fillId="74" borderId="14">
      <alignment horizontal="left" vertical="center" indent="1"/>
    </xf>
    <xf numFmtId="0" fontId="49" fillId="75" borderId="17">
      <alignment horizontal="left" vertical="center" indent="1"/>
    </xf>
    <xf numFmtId="0" fontId="49" fillId="76" borderId="17">
      <alignment horizontal="left" vertical="center" indent="1"/>
    </xf>
    <xf numFmtId="0" fontId="49" fillId="76" borderId="17">
      <alignment horizontal="left" vertical="center" indent="1"/>
    </xf>
    <xf numFmtId="0" fontId="60" fillId="60" borderId="0">
      <alignment horizontal="center"/>
    </xf>
    <xf numFmtId="0" fontId="61" fillId="60" borderId="0">
      <alignment horizontal="center" vertical="center"/>
    </xf>
    <xf numFmtId="0" fontId="30" fillId="49" borderId="0" applyNumberFormat="0" applyBorder="0" applyAlignment="0" applyProtection="0"/>
    <xf numFmtId="0" fontId="30" fillId="50" borderId="0" applyNumberFormat="0" applyBorder="0" applyAlignment="0" applyProtection="0"/>
    <xf numFmtId="0" fontId="30" fillId="51"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52" borderId="0" applyNumberFormat="0" applyBorder="0" applyAlignment="0" applyProtection="0"/>
    <xf numFmtId="0" fontId="24" fillId="77" borderId="0">
      <alignment horizontal="center" wrapText="1"/>
    </xf>
    <xf numFmtId="0" fontId="62" fillId="60" borderId="0">
      <alignment horizontal="center"/>
    </xf>
    <xf numFmtId="0" fontId="63" fillId="78" borderId="0" applyNumberFormat="0">
      <alignment horizontal="center" vertical="top" wrapText="1"/>
    </xf>
    <xf numFmtId="0" fontId="63" fillId="78" borderId="0" applyNumberFormat="0">
      <alignment horizontal="left" vertical="top" wrapText="1"/>
    </xf>
    <xf numFmtId="0" fontId="63" fillId="78" borderId="0" applyNumberFormat="0">
      <alignment horizontal="centerContinuous" vertical="top"/>
    </xf>
    <xf numFmtId="0" fontId="64" fillId="78" borderId="0" applyNumberFormat="0">
      <alignment horizontal="center" vertical="top" wrapText="1"/>
    </xf>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0" fontId="24" fillId="0" borderId="0" applyFont="0" applyFill="0" applyBorder="0" applyAlignment="0" applyProtection="0"/>
    <xf numFmtId="167"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0" fontId="65"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24" fillId="0" borderId="0" applyFont="0" applyFill="0" applyBorder="0" applyAlignment="0" applyProtection="0"/>
    <xf numFmtId="40" fontId="65" fillId="0" borderId="0" applyFont="0" applyFill="0" applyBorder="0" applyAlignment="0" applyProtection="0"/>
    <xf numFmtId="43" fontId="1"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43" fontId="1" fillId="0" borderId="0" applyFont="0" applyFill="0" applyBorder="0" applyAlignment="0" applyProtection="0"/>
    <xf numFmtId="167" fontId="26" fillId="0" borderId="0" applyFont="0" applyFill="0" applyBorder="0" applyAlignment="0" applyProtection="0"/>
    <xf numFmtId="167" fontId="28" fillId="0" borderId="0" applyFont="0" applyFill="0" applyBorder="0" applyAlignment="0" applyProtection="0"/>
    <xf numFmtId="167" fontId="66" fillId="0" borderId="0" applyFont="0" applyFill="0" applyBorder="0" applyAlignment="0" applyProtection="0"/>
    <xf numFmtId="43" fontId="24" fillId="0" borderId="0" applyFont="0" applyFill="0" applyBorder="0" applyAlignment="0" applyProtection="0"/>
    <xf numFmtId="167" fontId="66"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167" fontId="28"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27"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27"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27" fillId="0" borderId="0" applyFont="0" applyFill="0" applyBorder="0" applyAlignment="0" applyProtection="0"/>
    <xf numFmtId="167" fontId="66" fillId="0" borderId="0" applyFont="0" applyFill="0" applyBorder="0" applyAlignment="0" applyProtection="0"/>
    <xf numFmtId="167" fontId="66" fillId="0" borderId="0" applyFont="0" applyFill="0" applyBorder="0" applyAlignment="0" applyProtection="0"/>
    <xf numFmtId="167" fontId="27"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7" fillId="0" borderId="0">
      <alignment horizontal="right"/>
    </xf>
    <xf numFmtId="168" fontId="67" fillId="0" borderId="0">
      <alignment horizontal="right" vertical="top"/>
    </xf>
    <xf numFmtId="169" fontId="67" fillId="0" borderId="0">
      <alignment horizontal="right" vertical="top"/>
    </xf>
    <xf numFmtId="3" fontId="67" fillId="0" borderId="0">
      <alignment horizontal="right"/>
    </xf>
    <xf numFmtId="168" fontId="67" fillId="0" borderId="0">
      <alignment horizontal="right" vertical="top"/>
    </xf>
    <xf numFmtId="170" fontId="68" fillId="0" borderId="0">
      <protection locked="0"/>
    </xf>
    <xf numFmtId="170" fontId="68" fillId="0" borderId="0">
      <protection locked="0"/>
    </xf>
    <xf numFmtId="0" fontId="69" fillId="56" borderId="16" applyNumberFormat="0" applyAlignment="0" applyProtection="0"/>
    <xf numFmtId="171" fontId="64" fillId="0" borderId="0" applyFont="0" applyFill="0" applyBorder="0" applyAlignment="0" applyProtection="0">
      <alignment vertical="center"/>
    </xf>
    <xf numFmtId="172" fontId="24" fillId="0" borderId="0" applyFont="0" applyFill="0" applyBorder="0" applyAlignment="0" applyProtection="0"/>
    <xf numFmtId="172" fontId="24" fillId="0" borderId="0" applyFont="0" applyFill="0" applyBorder="0" applyAlignment="0" applyProtection="0"/>
    <xf numFmtId="173" fontId="64" fillId="0" borderId="0" applyFont="0" applyFill="0" applyBorder="0" applyAlignment="0" applyProtection="0">
      <alignment vertical="center"/>
    </xf>
    <xf numFmtId="174" fontId="64" fillId="0" borderId="0" applyFont="0" applyFill="0" applyBorder="0" applyAlignment="0" applyProtection="0">
      <alignment vertical="center"/>
    </xf>
    <xf numFmtId="175" fontId="64" fillId="0" borderId="0" applyFont="0" applyFill="0" applyBorder="0" applyAlignment="0" applyProtection="0">
      <alignment vertical="center"/>
    </xf>
    <xf numFmtId="176" fontId="64" fillId="0" borderId="0" applyFont="0" applyFill="0" applyBorder="0" applyAlignment="0" applyProtection="0">
      <alignment vertical="center"/>
    </xf>
    <xf numFmtId="177" fontId="64" fillId="0" borderId="0" applyFont="0" applyFill="0" applyBorder="0" applyAlignment="0" applyProtection="0">
      <alignment vertical="center"/>
    </xf>
    <xf numFmtId="178" fontId="64" fillId="0" borderId="0" applyFont="0" applyFill="0" applyBorder="0" applyAlignment="0" applyProtection="0">
      <alignment vertical="center"/>
    </xf>
    <xf numFmtId="179" fontId="64" fillId="0" borderId="0" applyFont="0" applyFill="0" applyBorder="0" applyAlignment="0" applyProtection="0">
      <alignment vertical="center"/>
    </xf>
    <xf numFmtId="180" fontId="64" fillId="0" borderId="0" applyFont="0" applyFill="0" applyBorder="0" applyAlignment="0" applyProtection="0">
      <alignment vertical="center"/>
    </xf>
    <xf numFmtId="181" fontId="64" fillId="0" borderId="0" applyFont="0" applyFill="0" applyBorder="0" applyAlignment="0" applyProtection="0">
      <alignment vertical="center"/>
    </xf>
    <xf numFmtId="182" fontId="64" fillId="0" borderId="0" applyFont="0" applyFill="0" applyBorder="0" applyAlignment="0" applyProtection="0">
      <alignment vertical="center"/>
    </xf>
    <xf numFmtId="183" fontId="64" fillId="0" borderId="0" applyFont="0" applyFill="0" applyBorder="0" applyAlignment="0" applyProtection="0">
      <alignment vertical="center"/>
    </xf>
    <xf numFmtId="184" fontId="64" fillId="0" borderId="0" applyFont="0" applyFill="0" applyBorder="0" applyAlignment="0" applyProtection="0">
      <alignment vertical="center"/>
    </xf>
    <xf numFmtId="185" fontId="68" fillId="0" borderId="0">
      <protection locked="0"/>
    </xf>
    <xf numFmtId="185" fontId="68" fillId="0" borderId="0">
      <protection locked="0"/>
    </xf>
    <xf numFmtId="0" fontId="70" fillId="57" borderId="12" applyBorder="0">
      <protection locked="0"/>
    </xf>
    <xf numFmtId="0" fontId="68" fillId="0" borderId="0">
      <protection locked="0"/>
    </xf>
    <xf numFmtId="186" fontId="64" fillId="0" borderId="0" applyFont="0" applyFill="0" applyBorder="0" applyAlignment="0" applyProtection="0">
      <alignment vertical="center"/>
    </xf>
    <xf numFmtId="187" fontId="64" fillId="0" borderId="0" applyFont="0" applyFill="0" applyBorder="0" applyAlignment="0" applyProtection="0">
      <alignment vertical="center"/>
    </xf>
    <xf numFmtId="0" fontId="68" fillId="0" borderId="0">
      <protection locked="0"/>
    </xf>
    <xf numFmtId="188" fontId="24" fillId="0" borderId="0" applyFont="0" applyFill="0" applyBorder="0" applyAlignment="0" applyProtection="0"/>
    <xf numFmtId="189" fontId="24" fillId="0" borderId="0" applyFont="0" applyFill="0" applyBorder="0" applyAlignment="0" applyProtection="0"/>
    <xf numFmtId="190" fontId="33" fillId="0" borderId="0" applyBorder="0"/>
    <xf numFmtId="190" fontId="33" fillId="0" borderId="24"/>
    <xf numFmtId="0" fontId="71" fillId="57" borderId="12">
      <protection locked="0"/>
    </xf>
    <xf numFmtId="0" fontId="24" fillId="57" borderId="14"/>
    <xf numFmtId="0" fontId="24" fillId="60" borderId="0"/>
    <xf numFmtId="191" fontId="24" fillId="0" borderId="0" applyFon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15"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192" fontId="75" fillId="0" borderId="0" applyFont="0" applyFill="0" applyBorder="0" applyAlignment="0" applyProtection="0"/>
    <xf numFmtId="193" fontId="75" fillId="0" borderId="0" applyFont="0" applyFill="0" applyBorder="0" applyAlignment="0" applyProtection="0"/>
    <xf numFmtId="194" fontId="68" fillId="0" borderId="0">
      <protection locked="0"/>
    </xf>
    <xf numFmtId="194" fontId="68" fillId="0" borderId="0">
      <protection locked="0"/>
    </xf>
    <xf numFmtId="0" fontId="76" fillId="0" borderId="0" applyNumberFormat="0" applyFill="0" applyBorder="0" applyAlignment="0" applyProtection="0"/>
    <xf numFmtId="0" fontId="77" fillId="0" borderId="0" applyNumberFormat="0" applyFill="0" applyBorder="0" applyAlignment="0" applyProtection="0"/>
    <xf numFmtId="0" fontId="78" fillId="60" borderId="14">
      <alignment horizontal="left"/>
    </xf>
    <xf numFmtId="0" fontId="25" fillId="60" borderId="0">
      <alignment horizontal="left"/>
    </xf>
    <xf numFmtId="0" fontId="79" fillId="0" borderId="15" applyNumberFormat="0" applyFill="0" applyAlignment="0" applyProtection="0"/>
    <xf numFmtId="0" fontId="80" fillId="37" borderId="0" applyNumberFormat="0" applyBorder="0" applyAlignment="0" applyProtection="0"/>
    <xf numFmtId="0" fontId="81"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3" fillId="2" borderId="0" applyNumberFormat="0" applyBorder="0" applyAlignment="0" applyProtection="0"/>
    <xf numFmtId="0" fontId="81" fillId="37" borderId="0" applyNumberFormat="0" applyBorder="0" applyAlignment="0" applyProtection="0"/>
    <xf numFmtId="0" fontId="82" fillId="37" borderId="0" applyNumberFormat="0" applyBorder="0" applyAlignment="0" applyProtection="0"/>
    <xf numFmtId="0" fontId="6" fillId="2"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82" fillId="37" borderId="0" applyNumberFormat="0" applyBorder="0" applyAlignment="0" applyProtection="0"/>
    <xf numFmtId="0" fontId="39" fillId="79" borderId="0">
      <alignment horizontal="right" vertical="top" wrapText="1"/>
    </xf>
    <xf numFmtId="0" fontId="84" fillId="78" borderId="0" applyNumberFormat="0">
      <alignment vertical="center"/>
    </xf>
    <xf numFmtId="0" fontId="85" fillId="0" borderId="0"/>
    <xf numFmtId="0" fontId="85" fillId="0" borderId="0">
      <alignment horizontal="left" indent="1"/>
    </xf>
    <xf numFmtId="0" fontId="24" fillId="0" borderId="0">
      <alignment horizontal="left" indent="2"/>
    </xf>
    <xf numFmtId="0" fontId="24" fillId="0" borderId="0">
      <alignment horizontal="left" indent="3"/>
    </xf>
    <xf numFmtId="0" fontId="24" fillId="0" borderId="0">
      <alignment horizontal="left" indent="4"/>
    </xf>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7" fillId="0" borderId="1"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3" fillId="0" borderId="1"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9" fillId="0" borderId="2"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4" fillId="0" borderId="2"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88" fillId="0" borderId="26"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1" fillId="0" borderId="3"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5" fillId="0" borderId="3"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5"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64" fillId="80" borderId="0" applyNumberFormat="0" applyFont="0" applyBorder="0" applyAlignment="0" applyProtection="0">
      <alignment vertical="center"/>
    </xf>
    <xf numFmtId="0" fontId="92" fillId="0" borderId="0" applyNumberFormat="0" applyFill="0" applyBorder="0" applyAlignment="0" applyProtection="0">
      <alignment vertical="top"/>
      <protection locked="0"/>
    </xf>
    <xf numFmtId="0" fontId="77" fillId="0" borderId="0" applyNumberFormat="0" applyFill="0" applyBorder="0" applyAlignment="0" applyProtection="0"/>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xf numFmtId="0" fontId="102"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4" fillId="5" borderId="4" applyNumberFormat="0" applyAlignment="0" applyProtection="0"/>
    <xf numFmtId="0" fontId="102"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9" fillId="5" borderId="4"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64" fillId="0" borderId="28" applyNumberFormat="0" applyAlignment="0">
      <alignment vertical="center"/>
    </xf>
    <xf numFmtId="0" fontId="64" fillId="0" borderId="29" applyNumberFormat="0" applyAlignment="0">
      <alignment vertical="center"/>
      <protection locked="0"/>
    </xf>
    <xf numFmtId="195" fontId="64" fillId="81" borderId="29" applyNumberFormat="0" applyAlignment="0">
      <alignment vertical="center"/>
      <protection locked="0"/>
    </xf>
    <xf numFmtId="0" fontId="64" fillId="74" borderId="0" applyNumberFormat="0" applyAlignment="0">
      <alignment vertical="center"/>
    </xf>
    <xf numFmtId="0" fontId="64" fillId="82" borderId="0" applyNumberFormat="0" applyAlignment="0">
      <alignment vertical="center"/>
    </xf>
    <xf numFmtId="0" fontId="64" fillId="0" borderId="30" applyNumberFormat="0" applyAlignment="0">
      <alignment vertical="center"/>
      <protection locked="0"/>
    </xf>
    <xf numFmtId="0" fontId="105" fillId="40" borderId="11" applyNumberFormat="0" applyAlignment="0" applyProtection="0"/>
    <xf numFmtId="0" fontId="85" fillId="77" borderId="0">
      <alignment horizontal="center"/>
    </xf>
    <xf numFmtId="0" fontId="24" fillId="60" borderId="14">
      <alignment horizontal="centerContinuous" wrapText="1"/>
    </xf>
    <xf numFmtId="0" fontId="106" fillId="83" borderId="0">
      <alignment horizontal="center" wrapText="1"/>
    </xf>
    <xf numFmtId="196" fontId="59" fillId="0" borderId="0" applyFont="0" applyFill="0" applyBorder="0" applyAlignment="0" applyProtection="0"/>
    <xf numFmtId="0" fontId="107" fillId="0" borderId="25" applyNumberFormat="0" applyFill="0" applyAlignment="0" applyProtection="0"/>
    <xf numFmtId="0" fontId="108" fillId="0" borderId="26" applyNumberFormat="0" applyFill="0" applyAlignment="0" applyProtection="0"/>
    <xf numFmtId="0" fontId="109" fillId="0" borderId="27" applyNumberFormat="0" applyFill="0" applyAlignment="0" applyProtection="0"/>
    <xf numFmtId="0" fontId="109" fillId="0" borderId="0" applyNumberFormat="0" applyFill="0" applyBorder="0" applyAlignment="0" applyProtection="0"/>
    <xf numFmtId="0" fontId="38" fillId="60" borderId="10">
      <alignment wrapText="1"/>
    </xf>
    <xf numFmtId="0" fontId="38" fillId="60" borderId="31"/>
    <xf numFmtId="0" fontId="38" fillId="60" borderId="32"/>
    <xf numFmtId="0" fontId="38" fillId="60" borderId="33">
      <alignment horizontal="center" wrapText="1"/>
    </xf>
    <xf numFmtId="0" fontId="110" fillId="0" borderId="15"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111" fillId="0" borderId="6" applyNumberFormat="0" applyFill="0" applyAlignment="0" applyProtection="0"/>
    <xf numFmtId="0" fontId="110" fillId="0" borderId="15"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12" fillId="0" borderId="6"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44" fillId="0" borderId="15" applyNumberFormat="0" applyFill="0" applyAlignment="0" applyProtection="0"/>
    <xf numFmtId="0" fontId="24" fillId="0" borderId="0" applyFont="0" applyFill="0" applyBorder="0" applyAlignment="0" applyProtection="0"/>
    <xf numFmtId="167" fontId="24"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197" fontId="24" fillId="0" borderId="0" applyFont="0" applyFill="0" applyBorder="0" applyAlignment="0" applyProtection="0"/>
    <xf numFmtId="198" fontId="24" fillId="0" borderId="0" applyFont="0" applyFill="0" applyBorder="0" applyAlignment="0" applyProtection="0"/>
    <xf numFmtId="0" fontId="112" fillId="0" borderId="0" applyNumberFormat="0" applyAlignment="0">
      <alignment vertical="center"/>
    </xf>
    <xf numFmtId="0" fontId="113" fillId="84" borderId="0" applyNumberFormat="0" applyBorder="0" applyAlignment="0" applyProtection="0"/>
    <xf numFmtId="0" fontId="114" fillId="8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16" fillId="4" borderId="0" applyNumberFormat="0" applyBorder="0" applyAlignment="0" applyProtection="0"/>
    <xf numFmtId="0" fontId="114" fillId="84" borderId="0" applyNumberFormat="0" applyBorder="0" applyAlignment="0" applyProtection="0"/>
    <xf numFmtId="0" fontId="115" fillId="84" borderId="0" applyNumberFormat="0" applyBorder="0" applyAlignment="0" applyProtection="0"/>
    <xf numFmtId="0" fontId="8" fillId="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15" fillId="84" borderId="0" applyNumberFormat="0" applyBorder="0" applyAlignment="0" applyProtection="0"/>
    <xf numFmtId="0" fontId="1" fillId="0" borderId="0"/>
    <xf numFmtId="0" fontId="27" fillId="0" borderId="0"/>
    <xf numFmtId="0" fontId="66" fillId="0" borderId="0"/>
    <xf numFmtId="0" fontId="66" fillId="0" borderId="0"/>
    <xf numFmtId="0" fontId="66" fillId="0" borderId="0"/>
    <xf numFmtId="0" fontId="66" fillId="0" borderId="0"/>
    <xf numFmtId="0" fontId="24" fillId="0" borderId="0"/>
    <xf numFmtId="0" fontId="1" fillId="0" borderId="0"/>
    <xf numFmtId="0" fontId="66" fillId="0" borderId="0"/>
    <xf numFmtId="0" fontId="66" fillId="0" borderId="0"/>
    <xf numFmtId="0" fontId="1" fillId="0" borderId="0"/>
    <xf numFmtId="0" fontId="66" fillId="0" borderId="0"/>
    <xf numFmtId="0" fontId="66" fillId="0" borderId="0"/>
    <xf numFmtId="0" fontId="1" fillId="0" borderId="0"/>
    <xf numFmtId="0" fontId="24" fillId="0" borderId="0"/>
    <xf numFmtId="0" fontId="66" fillId="0" borderId="0"/>
    <xf numFmtId="0" fontId="66" fillId="0" borderId="0"/>
    <xf numFmtId="0" fontId="27"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27" fillId="0" borderId="0"/>
    <xf numFmtId="0" fontId="66" fillId="0" borderId="0"/>
    <xf numFmtId="0" fontId="66" fillId="0" borderId="0"/>
    <xf numFmtId="0" fontId="66" fillId="0" borderId="0"/>
    <xf numFmtId="0" fontId="66" fillId="0" borderId="0"/>
    <xf numFmtId="0" fontId="27" fillId="0" borderId="0"/>
    <xf numFmtId="0" fontId="66" fillId="0" borderId="0"/>
    <xf numFmtId="0" fontId="66" fillId="0" borderId="0"/>
    <xf numFmtId="0" fontId="27" fillId="0" borderId="0"/>
    <xf numFmtId="0" fontId="1" fillId="0" borderId="0"/>
    <xf numFmtId="0" fontId="1" fillId="0" borderId="0"/>
    <xf numFmtId="0" fontId="24" fillId="0" borderId="0"/>
    <xf numFmtId="0" fontId="27" fillId="0" borderId="0"/>
    <xf numFmtId="0" fontId="27" fillId="0" borderId="0"/>
    <xf numFmtId="0" fontId="65" fillId="0" borderId="0"/>
    <xf numFmtId="0" fontId="1" fillId="0" borderId="0"/>
    <xf numFmtId="0" fontId="1" fillId="0" borderId="0"/>
    <xf numFmtId="0" fontId="24" fillId="0" borderId="0"/>
    <xf numFmtId="0" fontId="27" fillId="0" borderId="0"/>
    <xf numFmtId="0" fontId="24" fillId="0" borderId="0"/>
    <xf numFmtId="0" fontId="24" fillId="0" borderId="0"/>
    <xf numFmtId="0" fontId="27" fillId="0" borderId="0"/>
    <xf numFmtId="0" fontId="24" fillId="0" borderId="0"/>
    <xf numFmtId="0" fontId="24" fillId="0" borderId="0"/>
    <xf numFmtId="0" fontId="24" fillId="0" borderId="0"/>
    <xf numFmtId="0" fontId="1" fillId="0" borderId="0"/>
    <xf numFmtId="0" fontId="24" fillId="0" borderId="0"/>
    <xf numFmtId="0" fontId="24" fillId="0" borderId="0"/>
    <xf numFmtId="0" fontId="24" fillId="0" borderId="0"/>
    <xf numFmtId="0" fontId="24" fillId="0" borderId="0"/>
    <xf numFmtId="0" fontId="1" fillId="0" borderId="0"/>
    <xf numFmtId="0" fontId="24" fillId="0" borderId="0"/>
    <xf numFmtId="0" fontId="1" fillId="0" borderId="0"/>
    <xf numFmtId="0" fontId="24" fillId="0" borderId="0"/>
    <xf numFmtId="0" fontId="27" fillId="0" borderId="0"/>
    <xf numFmtId="0" fontId="24" fillId="0" borderId="0"/>
    <xf numFmtId="0" fontId="24" fillId="0" borderId="0"/>
    <xf numFmtId="0" fontId="65" fillId="0" borderId="0"/>
    <xf numFmtId="0" fontId="66" fillId="0" borderId="0"/>
    <xf numFmtId="0" fontId="65" fillId="0" borderId="0"/>
    <xf numFmtId="0" fontId="27" fillId="0" borderId="0"/>
    <xf numFmtId="0" fontId="1" fillId="0" borderId="0"/>
    <xf numFmtId="0" fontId="1" fillId="0" borderId="0"/>
    <xf numFmtId="0" fontId="27" fillId="0" borderId="0"/>
    <xf numFmtId="0" fontId="24" fillId="0" borderId="0"/>
    <xf numFmtId="0" fontId="24" fillId="0" borderId="0"/>
    <xf numFmtId="0" fontId="27" fillId="0" borderId="0"/>
    <xf numFmtId="0" fontId="27" fillId="0" borderId="0"/>
    <xf numFmtId="0" fontId="24" fillId="0" borderId="0"/>
    <xf numFmtId="0" fontId="24" fillId="0" borderId="0"/>
    <xf numFmtId="0" fontId="27" fillId="0" borderId="0"/>
    <xf numFmtId="0" fontId="24" fillId="0" borderId="0"/>
    <xf numFmtId="0" fontId="27" fillId="0" borderId="0"/>
    <xf numFmtId="0" fontId="66" fillId="0" borderId="0"/>
    <xf numFmtId="0" fontId="66"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5" fillId="0" borderId="0"/>
    <xf numFmtId="0" fontId="117"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4" fillId="0" borderId="0"/>
    <xf numFmtId="0" fontId="24" fillId="0" borderId="0"/>
    <xf numFmtId="0" fontId="1" fillId="0" borderId="0"/>
    <xf numFmtId="0" fontId="65" fillId="0" borderId="0"/>
    <xf numFmtId="0" fontId="59" fillId="0" borderId="0"/>
    <xf numFmtId="0" fontId="1" fillId="0" borderId="0"/>
    <xf numFmtId="0" fontId="24" fillId="0" borderId="0"/>
    <xf numFmtId="0" fontId="1" fillId="0" borderId="0"/>
    <xf numFmtId="0" fontId="59"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4"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118" fillId="0" borderId="0"/>
    <xf numFmtId="0" fontId="27" fillId="0" borderId="0"/>
    <xf numFmtId="0" fontId="1" fillId="0" borderId="0"/>
    <xf numFmtId="0" fontId="1"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32" fillId="0" borderId="0"/>
    <xf numFmtId="0" fontId="1"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19" fillId="0" borderId="0"/>
    <xf numFmtId="0" fontId="24" fillId="0" borderId="0"/>
    <xf numFmtId="0" fontId="1" fillId="0" borderId="0"/>
    <xf numFmtId="0" fontId="1" fillId="0" borderId="0"/>
    <xf numFmtId="0" fontId="24" fillId="0" borderId="0"/>
    <xf numFmtId="0" fontId="24" fillId="0" borderId="0"/>
    <xf numFmtId="0" fontId="26" fillId="0" borderId="0"/>
    <xf numFmtId="0" fontId="28" fillId="0" borderId="0"/>
    <xf numFmtId="0" fontId="24" fillId="0" borderId="0"/>
    <xf numFmtId="0" fontId="24" fillId="0" borderId="0"/>
    <xf numFmtId="0" fontId="24" fillId="0" borderId="0"/>
    <xf numFmtId="0" fontId="65" fillId="0" borderId="0"/>
    <xf numFmtId="0" fontId="24" fillId="0" borderId="0"/>
    <xf numFmtId="0" fontId="120" fillId="0" borderId="0"/>
    <xf numFmtId="0" fontId="1" fillId="0" borderId="0"/>
    <xf numFmtId="0" fontId="26" fillId="0" borderId="0"/>
    <xf numFmtId="0" fontId="28" fillId="0" borderId="0"/>
    <xf numFmtId="0" fontId="26" fillId="0" borderId="0"/>
    <xf numFmtId="0" fontId="27" fillId="0" borderId="0"/>
    <xf numFmtId="0" fontId="66" fillId="0" borderId="0"/>
    <xf numFmtId="0" fontId="66" fillId="0" borderId="0"/>
    <xf numFmtId="0" fontId="66" fillId="0" borderId="0"/>
    <xf numFmtId="0" fontId="66" fillId="0" borderId="0"/>
    <xf numFmtId="0" fontId="27" fillId="0" borderId="0"/>
    <xf numFmtId="0" fontId="24" fillId="0" borderId="0"/>
    <xf numFmtId="0" fontId="27" fillId="0" borderId="0"/>
    <xf numFmtId="0" fontId="1" fillId="0" borderId="0"/>
    <xf numFmtId="0" fontId="1" fillId="0" borderId="0"/>
    <xf numFmtId="0" fontId="66" fillId="0" borderId="0"/>
    <xf numFmtId="0" fontId="66" fillId="0" borderId="0"/>
    <xf numFmtId="0" fontId="27" fillId="0" borderId="0"/>
    <xf numFmtId="0" fontId="1" fillId="0" borderId="0"/>
    <xf numFmtId="0" fontId="38" fillId="0" borderId="0"/>
    <xf numFmtId="0" fontId="1" fillId="0" borderId="0"/>
    <xf numFmtId="0" fontId="1" fillId="0" borderId="0"/>
    <xf numFmtId="0" fontId="27" fillId="0" borderId="0"/>
    <xf numFmtId="0" fontId="1" fillId="0" borderId="0"/>
    <xf numFmtId="0" fontId="66" fillId="0" borderId="0"/>
    <xf numFmtId="0" fontId="66" fillId="0" borderId="0"/>
    <xf numFmtId="0" fontId="121" fillId="0" borderId="0"/>
    <xf numFmtId="1" fontId="67" fillId="0" borderId="0">
      <alignment horizontal="right" vertical="top"/>
    </xf>
    <xf numFmtId="0" fontId="25" fillId="0" borderId="0"/>
    <xf numFmtId="0" fontId="75" fillId="0" borderId="0"/>
    <xf numFmtId="0" fontId="122" fillId="0" borderId="0"/>
    <xf numFmtId="0" fontId="75" fillId="0" borderId="0"/>
    <xf numFmtId="0" fontId="27" fillId="85" borderId="34" applyNumberFormat="0" applyFont="0" applyAlignment="0" applyProtection="0"/>
    <xf numFmtId="0" fontId="26"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8" fillId="8" borderId="8" applyNumberFormat="0" applyFont="0" applyAlignment="0" applyProtection="0"/>
    <xf numFmtId="0" fontId="26" fillId="85" borderId="34" applyNumberFormat="0" applyFont="0" applyAlignment="0" applyProtection="0"/>
    <xf numFmtId="0" fontId="24" fillId="85" borderId="34" applyNumberFormat="0" applyFont="0" applyAlignment="0" applyProtection="0"/>
    <xf numFmtId="0" fontId="27" fillId="85" borderId="3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123" fillId="0" borderId="0">
      <alignment horizontal="left"/>
    </xf>
    <xf numFmtId="0" fontId="59" fillId="85" borderId="34" applyNumberFormat="0" applyFont="0" applyAlignment="0" applyProtection="0"/>
    <xf numFmtId="195" fontId="64" fillId="0" borderId="0" applyFont="0" applyFill="0" applyBorder="0" applyAlignment="0" applyProtection="0">
      <alignment vertical="center"/>
    </xf>
    <xf numFmtId="166" fontId="64" fillId="0" borderId="0" applyFont="0" applyFill="0" applyBorder="0" applyAlignment="0" applyProtection="0">
      <alignment vertical="center"/>
    </xf>
    <xf numFmtId="0" fontId="124" fillId="36" borderId="0" applyNumberFormat="0" applyBorder="0" applyAlignment="0" applyProtection="0"/>
    <xf numFmtId="0" fontId="125"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7" fillId="6" borderId="5" applyNumberFormat="0" applyAlignment="0" applyProtection="0"/>
    <xf numFmtId="0" fontId="125"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0" fillId="6" borderId="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199" fontId="75" fillId="0" borderId="0" applyFont="0" applyFill="0" applyBorder="0" applyAlignment="0" applyProtection="0"/>
    <xf numFmtId="200" fontId="7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28"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7"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201" fontId="64" fillId="0" borderId="0" applyFont="0" applyFill="0" applyBorder="0" applyAlignment="0" applyProtection="0">
      <alignment horizontal="right" vertical="center"/>
    </xf>
    <xf numFmtId="202" fontId="64" fillId="0" borderId="0" applyFont="0" applyFill="0" applyBorder="0" applyAlignment="0" applyProtection="0">
      <alignment vertical="center"/>
    </xf>
    <xf numFmtId="9" fontId="24" fillId="0" borderId="0" applyNumberFormat="0" applyFont="0" applyFill="0" applyBorder="0" applyAlignment="0" applyProtection="0"/>
    <xf numFmtId="0" fontId="38" fillId="60" borderId="14"/>
    <xf numFmtId="0" fontId="63" fillId="0" borderId="0" applyNumberFormat="0" applyFill="0" applyBorder="0">
      <alignment horizontal="left" vertical="center" wrapText="1"/>
    </xf>
    <xf numFmtId="0" fontId="64" fillId="0" borderId="0" applyNumberFormat="0" applyFill="0" applyBorder="0">
      <alignment horizontal="left" vertical="center" wrapText="1" indent="1"/>
    </xf>
    <xf numFmtId="0" fontId="61" fillId="60" borderId="0">
      <alignment horizontal="right"/>
    </xf>
    <xf numFmtId="0" fontId="129" fillId="83" borderId="0">
      <alignment horizontal="center"/>
    </xf>
    <xf numFmtId="0" fontId="130" fillId="79" borderId="14">
      <alignment horizontal="left" vertical="top" wrapText="1"/>
    </xf>
    <xf numFmtId="0" fontId="131" fillId="79" borderId="36">
      <alignment horizontal="left" vertical="top" wrapText="1"/>
    </xf>
    <xf numFmtId="0" fontId="130" fillId="79" borderId="37">
      <alignment horizontal="left" vertical="top" wrapText="1"/>
    </xf>
    <xf numFmtId="0" fontId="130" fillId="79" borderId="36">
      <alignment horizontal="left" vertical="top"/>
    </xf>
    <xf numFmtId="0" fontId="33" fillId="0" borderId="32">
      <alignment horizontal="center" vertical="center"/>
    </xf>
    <xf numFmtId="0" fontId="24" fillId="63" borderId="0" applyNumberFormat="0" applyFont="0" applyBorder="0" applyProtection="0">
      <alignment horizontal="left" vertical="center"/>
    </xf>
    <xf numFmtId="0" fontId="24" fillId="0" borderId="38" applyNumberFormat="0" applyFill="0" applyProtection="0">
      <alignment horizontal="left" vertical="center" wrapText="1" indent="1"/>
    </xf>
    <xf numFmtId="203" fontId="24" fillId="0" borderId="38" applyFill="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indent="1"/>
    </xf>
    <xf numFmtId="203" fontId="24" fillId="0" borderId="0" applyFill="0" applyBorder="0" applyProtection="0">
      <alignment horizontal="right" vertical="center" wrapText="1"/>
    </xf>
    <xf numFmtId="204" fontId="24" fillId="0" borderId="0" applyFill="0" applyBorder="0" applyProtection="0">
      <alignment horizontal="right" vertical="center" wrapText="1"/>
    </xf>
    <xf numFmtId="0" fontId="24" fillId="0" borderId="39" applyNumberFormat="0" applyFill="0" applyProtection="0">
      <alignment horizontal="left" vertical="center" wrapText="1"/>
    </xf>
    <xf numFmtId="0" fontId="24" fillId="0" borderId="39" applyNumberFormat="0" applyFill="0" applyProtection="0">
      <alignment horizontal="left" vertical="center" wrapText="1" indent="1"/>
    </xf>
    <xf numFmtId="203" fontId="24" fillId="0" borderId="39" applyFill="0" applyProtection="0">
      <alignment horizontal="right" vertical="center" wrapText="1"/>
    </xf>
    <xf numFmtId="0" fontId="24" fillId="0" borderId="0" applyNumberFormat="0" applyFill="0" applyBorder="0" applyProtection="0">
      <alignment vertical="center" wrapText="1"/>
    </xf>
    <xf numFmtId="0" fontId="24" fillId="0" borderId="0" applyNumberFormat="0" applyFill="0" applyBorder="0" applyAlignment="0" applyProtection="0"/>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ont="0" applyFill="0" applyBorder="0" applyProtection="0">
      <alignment horizontal="right" vertical="center"/>
    </xf>
    <xf numFmtId="0" fontId="132" fillId="0" borderId="0" applyNumberFormat="0" applyFill="0" applyBorder="0" applyProtection="0">
      <alignment horizontal="left" vertical="center" wrapText="1"/>
    </xf>
    <xf numFmtId="0" fontId="132" fillId="0" borderId="0" applyNumberFormat="0" applyFill="0" applyBorder="0" applyProtection="0">
      <alignment horizontal="left" vertical="center" wrapText="1"/>
    </xf>
    <xf numFmtId="0" fontId="133" fillId="0" borderId="0" applyNumberFormat="0" applyFill="0" applyBorder="0" applyProtection="0">
      <alignment vertical="center" wrapText="1"/>
    </xf>
    <xf numFmtId="0" fontId="24" fillId="0" borderId="40" applyNumberFormat="0" applyFont="0" applyFill="0" applyProtection="0">
      <alignment horizontal="center" vertical="center" wrapText="1"/>
    </xf>
    <xf numFmtId="0" fontId="132" fillId="0" borderId="40" applyNumberFormat="0" applyFill="0" applyProtection="0">
      <alignment horizontal="center" vertical="center" wrapText="1"/>
    </xf>
    <xf numFmtId="0" fontId="132" fillId="0" borderId="40" applyNumberFormat="0" applyFill="0" applyProtection="0">
      <alignment horizontal="center" vertical="center" wrapText="1"/>
    </xf>
    <xf numFmtId="0" fontId="24" fillId="0" borderId="38" applyNumberFormat="0" applyFill="0" applyProtection="0">
      <alignment horizontal="left" vertical="center" wrapText="1"/>
    </xf>
    <xf numFmtId="0" fontId="59" fillId="0" borderId="0"/>
    <xf numFmtId="0" fontId="65" fillId="0" borderId="0"/>
    <xf numFmtId="0" fontId="24" fillId="0" borderId="0"/>
    <xf numFmtId="0" fontId="24" fillId="0" borderId="0">
      <alignment horizontal="left" wrapText="1"/>
    </xf>
    <xf numFmtId="0" fontId="24" fillId="0" borderId="0">
      <alignment vertical="top"/>
    </xf>
    <xf numFmtId="205" fontId="24" fillId="0" borderId="0" applyFill="0" applyBorder="0" applyAlignment="0" applyProtection="0">
      <alignment wrapText="1"/>
    </xf>
    <xf numFmtId="0" fontId="85" fillId="0" borderId="0" applyNumberFormat="0" applyFill="0" applyBorder="0">
      <alignment horizontal="center" wrapText="1"/>
    </xf>
    <xf numFmtId="0" fontId="85" fillId="0" borderId="0" applyNumberFormat="0" applyFill="0" applyBorder="0">
      <alignment horizontal="center" wrapText="1"/>
    </xf>
    <xf numFmtId="195" fontId="63" fillId="0" borderId="41" applyNumberFormat="0" applyFill="0" applyAlignment="0" applyProtection="0">
      <alignment vertical="center"/>
    </xf>
    <xf numFmtId="195" fontId="64" fillId="0" borderId="42" applyNumberFormat="0" applyFont="0" applyFill="0" applyAlignment="0" applyProtection="0">
      <alignment vertical="center"/>
    </xf>
    <xf numFmtId="0" fontId="134" fillId="0" borderId="43"/>
    <xf numFmtId="0" fontId="64" fillId="60" borderId="0" applyNumberFormat="0" applyFont="0" applyBorder="0" applyAlignment="0" applyProtection="0">
      <alignment vertical="center"/>
    </xf>
    <xf numFmtId="0" fontId="135" fillId="0" borderId="0"/>
    <xf numFmtId="0" fontId="64" fillId="0" borderId="0" applyNumberFormat="0" applyFont="0" applyFill="0" applyAlignment="0" applyProtection="0">
      <alignment vertical="center"/>
    </xf>
    <xf numFmtId="195" fontId="64" fillId="0" borderId="0" applyNumberFormat="0" applyFont="0" applyBorder="0" applyAlignment="0" applyProtection="0">
      <alignment vertical="center"/>
    </xf>
    <xf numFmtId="0" fontId="136" fillId="0" borderId="0">
      <alignment horizontal="left" vertical="top"/>
    </xf>
    <xf numFmtId="0" fontId="60" fillId="60" borderId="0">
      <alignment horizontal="center"/>
    </xf>
    <xf numFmtId="0" fontId="137" fillId="0" borderId="0" applyNumberFormat="0" applyFill="0" applyBorder="0" applyAlignment="0" applyProtection="0"/>
    <xf numFmtId="0" fontId="73" fillId="0" borderId="0" applyNumberFormat="0" applyFill="0" applyBorder="0" applyAlignment="0" applyProtection="0"/>
    <xf numFmtId="0" fontId="138" fillId="0" borderId="0"/>
    <xf numFmtId="49" fontId="64" fillId="0" borderId="0" applyFont="0" applyFill="0" applyBorder="0" applyAlignment="0" applyProtection="0">
      <alignment horizontal="center" vertical="center"/>
    </xf>
    <xf numFmtId="0" fontId="64" fillId="0" borderId="0">
      <alignment vertical="top"/>
    </xf>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2"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40" fillId="60" borderId="0"/>
    <xf numFmtId="0" fontId="139" fillId="0" borderId="0" applyNumberFormat="0" applyFill="0" applyBorder="0" applyAlignment="0" applyProtection="0"/>
    <xf numFmtId="0" fontId="86" fillId="0" borderId="25" applyNumberFormat="0" applyFill="0" applyAlignment="0" applyProtection="0"/>
    <xf numFmtId="0" fontId="88" fillId="0" borderId="26" applyNumberFormat="0" applyFill="0" applyAlignment="0" applyProtection="0"/>
    <xf numFmtId="0" fontId="90" fillId="0" borderId="27" applyNumberFormat="0" applyFill="0" applyAlignment="0" applyProtection="0"/>
    <xf numFmtId="0" fontId="90" fillId="0" borderId="0" applyNumberFormat="0" applyFill="0" applyBorder="0" applyAlignment="0" applyProtection="0"/>
    <xf numFmtId="0" fontId="139" fillId="0" borderId="0" applyNumberFormat="0" applyFill="0" applyBorder="0" applyAlignment="0" applyProtection="0"/>
    <xf numFmtId="0" fontId="141" fillId="0" borderId="0"/>
    <xf numFmtId="0" fontId="142" fillId="0" borderId="44" applyNumberFormat="0" applyFill="0" applyAlignment="0" applyProtection="0"/>
    <xf numFmtId="0" fontId="143"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5" fillId="0" borderId="9" applyNumberFormat="0" applyFill="0" applyAlignment="0" applyProtection="0"/>
    <xf numFmtId="0" fontId="143"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6" fillId="0" borderId="9"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195" fontId="63" fillId="78" borderId="0" applyNumberFormat="0" applyAlignment="0" applyProtection="0">
      <alignment vertical="center"/>
    </xf>
    <xf numFmtId="0" fontId="144" fillId="0" borderId="44" applyNumberFormat="0" applyFill="0" applyAlignment="0" applyProtection="0"/>
    <xf numFmtId="0" fontId="146" fillId="53" borderId="35" applyNumberFormat="0" applyAlignment="0" applyProtection="0"/>
    <xf numFmtId="0" fontId="64" fillId="0" borderId="0" applyNumberFormat="0" applyFont="0" applyBorder="0" applyAlignment="0" applyProtection="0">
      <alignment vertical="center"/>
    </xf>
    <xf numFmtId="0" fontId="64" fillId="0" borderId="0" applyNumberFormat="0" applyFont="0" applyAlignment="0" applyProtection="0">
      <alignment vertical="center"/>
    </xf>
    <xf numFmtId="0" fontId="35" fillId="36" borderId="0" applyNumberFormat="0" applyBorder="0" applyAlignment="0" applyProtection="0"/>
    <xf numFmtId="0" fontId="82" fillId="37" borderId="0" applyNumberFormat="0" applyBorder="0" applyAlignment="0" applyProtection="0"/>
    <xf numFmtId="0" fontId="147" fillId="0" borderId="0" applyNumberFormat="0" applyFill="0" applyBorder="0" applyAlignment="0" applyProtection="0"/>
    <xf numFmtId="0" fontId="148" fillId="0" borderId="0" applyNumberFormat="0" applyFill="0" applyBorder="0" applyAlignment="0" applyProtection="0"/>
    <xf numFmtId="206" fontId="24" fillId="0" borderId="0" applyFont="0" applyFill="0" applyBorder="0" applyAlignment="0" applyProtection="0"/>
    <xf numFmtId="207" fontId="24" fillId="0" borderId="0" applyFont="0" applyFill="0" applyBorder="0" applyAlignment="0" applyProtection="0"/>
    <xf numFmtId="0" fontId="149"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37" fillId="0" borderId="0" applyNumberFormat="0" applyFill="0" applyBorder="0" applyAlignment="0" applyProtection="0"/>
    <xf numFmtId="0" fontId="14"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1" fontId="67" fillId="0" borderId="0">
      <alignment vertical="top" wrapText="1"/>
    </xf>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0" fontId="41" fillId="53" borderId="11" applyNumberFormat="0" applyAlignment="0" applyProtection="0"/>
    <xf numFmtId="43" fontId="24" fillId="0" borderId="0" applyFont="0" applyFill="0" applyBorder="0" applyAlignment="0" applyProtection="0"/>
    <xf numFmtId="43" fontId="1" fillId="0" borderId="0" applyFont="0" applyFill="0" applyBorder="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3"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03" fillId="40" borderId="11" applyNumberFormat="0" applyAlignment="0" applyProtection="0"/>
    <xf numFmtId="0" fontId="1" fillId="0" borderId="0"/>
    <xf numFmtId="0" fontId="24" fillId="0" borderId="0"/>
    <xf numFmtId="0" fontId="153" fillId="0" borderId="0"/>
    <xf numFmtId="0" fontId="24" fillId="0" borderId="0"/>
    <xf numFmtId="0" fontId="24" fillId="0" borderId="0"/>
    <xf numFmtId="0" fontId="24" fillId="0" borderId="0"/>
    <xf numFmtId="0" fontId="24" fillId="0" borderId="0"/>
    <xf numFmtId="0" fontId="65" fillId="0" borderId="0"/>
    <xf numFmtId="0" fontId="24" fillId="0" borderId="0"/>
    <xf numFmtId="0" fontId="1" fillId="0" borderId="0"/>
    <xf numFmtId="0" fontId="24" fillId="0" borderId="0"/>
    <xf numFmtId="0" fontId="1" fillId="0" borderId="0"/>
    <xf numFmtId="0" fontId="27"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24" fillId="85" borderId="34" applyNumberFormat="0" applyFon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26" fillId="53" borderId="35" applyNumberFormat="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xf numFmtId="0" fontId="144" fillId="0" borderId="44" applyNumberFormat="0" applyFill="0" applyAlignment="0" applyProtection="0"/>
  </cellStyleXfs>
  <cellXfs count="74">
    <xf numFmtId="0" fontId="0" fillId="0" borderId="0" xfId="0"/>
    <xf numFmtId="0" fontId="18" fillId="0" borderId="0" xfId="0" applyFont="1" applyAlignment="1"/>
    <xf numFmtId="0" fontId="16" fillId="0" borderId="0" xfId="0" applyFont="1"/>
    <xf numFmtId="0" fontId="19" fillId="0" borderId="0" xfId="0" applyFont="1"/>
    <xf numFmtId="0" fontId="19" fillId="0" borderId="0" xfId="0" applyFont="1" applyAlignment="1">
      <alignment wrapText="1"/>
    </xf>
    <xf numFmtId="0" fontId="18" fillId="33" borderId="0" xfId="0" applyFont="1" applyFill="1" applyAlignment="1"/>
    <xf numFmtId="0" fontId="19" fillId="33" borderId="0" xfId="0" applyFont="1" applyFill="1" applyAlignment="1"/>
    <xf numFmtId="0" fontId="20" fillId="33" borderId="0" xfId="0" applyFont="1" applyFill="1" applyAlignment="1"/>
    <xf numFmtId="0" fontId="21" fillId="0" borderId="0" xfId="0" applyFont="1" applyAlignment="1"/>
    <xf numFmtId="0" fontId="19" fillId="0" borderId="0" xfId="0" applyFont="1" applyAlignment="1"/>
    <xf numFmtId="0" fontId="20" fillId="0" borderId="0" xfId="0" applyFont="1" applyAlignment="1"/>
    <xf numFmtId="0" fontId="22" fillId="34" borderId="0" xfId="0" applyFont="1" applyFill="1" applyAlignment="1"/>
    <xf numFmtId="0" fontId="22" fillId="34" borderId="0" xfId="0" applyFont="1" applyFill="1" applyAlignment="1">
      <alignment horizontal="center"/>
    </xf>
    <xf numFmtId="164" fontId="19" fillId="0" borderId="0" xfId="1" applyNumberFormat="1" applyFont="1" applyAlignment="1"/>
    <xf numFmtId="9" fontId="19" fillId="0" borderId="0" xfId="2" applyFont="1" applyAlignment="1"/>
    <xf numFmtId="0" fontId="23" fillId="34" borderId="0" xfId="0" applyFont="1" applyFill="1" applyAlignment="1"/>
    <xf numFmtId="164" fontId="18" fillId="0" borderId="0" xfId="1" applyNumberFormat="1" applyFont="1" applyAlignment="1"/>
    <xf numFmtId="0" fontId="0" fillId="0" borderId="0" xfId="0" applyFont="1"/>
    <xf numFmtId="0" fontId="19" fillId="0" borderId="0" xfId="0" quotePrefix="1" applyFont="1" applyAlignment="1"/>
    <xf numFmtId="0" fontId="18" fillId="0" borderId="0" xfId="0" applyFont="1"/>
    <xf numFmtId="0" fontId="151" fillId="0" borderId="45" xfId="0" applyFont="1" applyFill="1" applyBorder="1"/>
    <xf numFmtId="0" fontId="152" fillId="0" borderId="45" xfId="0" applyFont="1" applyFill="1" applyBorder="1" applyAlignment="1">
      <alignment horizontal="center"/>
    </xf>
    <xf numFmtId="9" fontId="0" fillId="0" borderId="0" xfId="2" applyFont="1"/>
    <xf numFmtId="164" fontId="151" fillId="0" borderId="45" xfId="0" applyNumberFormat="1" applyFont="1" applyFill="1" applyBorder="1"/>
    <xf numFmtId="164" fontId="151" fillId="0" borderId="45" xfId="1" applyNumberFormat="1" applyFont="1" applyFill="1" applyBorder="1"/>
    <xf numFmtId="164" fontId="0" fillId="0" borderId="0" xfId="2" applyNumberFormat="1" applyFont="1"/>
    <xf numFmtId="43" fontId="0" fillId="0" borderId="0" xfId="0" applyNumberFormat="1"/>
    <xf numFmtId="164" fontId="18" fillId="0" borderId="0" xfId="0" applyNumberFormat="1" applyFont="1"/>
    <xf numFmtId="9" fontId="19" fillId="0" borderId="0" xfId="2" applyFont="1"/>
    <xf numFmtId="43" fontId="18" fillId="0" borderId="0" xfId="0" applyNumberFormat="1" applyFont="1"/>
    <xf numFmtId="164" fontId="0" fillId="0" borderId="0" xfId="1" applyNumberFormat="1" applyFont="1"/>
    <xf numFmtId="164" fontId="0" fillId="0" borderId="0" xfId="0" applyNumberFormat="1"/>
    <xf numFmtId="0" fontId="151" fillId="0" borderId="0" xfId="0" applyFont="1" applyFill="1" applyBorder="1"/>
    <xf numFmtId="0" fontId="152" fillId="0" borderId="0" xfId="0" applyFont="1" applyFill="1" applyBorder="1" applyAlignment="1">
      <alignment horizontal="center"/>
    </xf>
    <xf numFmtId="164" fontId="151" fillId="0" borderId="0" xfId="0" applyNumberFormat="1" applyFont="1" applyFill="1" applyBorder="1"/>
    <xf numFmtId="164" fontId="151" fillId="0" borderId="0" xfId="1" applyNumberFormat="1" applyFont="1" applyFill="1" applyBorder="1"/>
    <xf numFmtId="0" fontId="0" fillId="0" borderId="0" xfId="0" applyBorder="1"/>
    <xf numFmtId="0" fontId="154" fillId="0" borderId="0" xfId="0" applyFont="1" applyFill="1"/>
    <xf numFmtId="0" fontId="18" fillId="86" borderId="0" xfId="0" applyFont="1" applyFill="1"/>
    <xf numFmtId="0" fontId="19" fillId="0" borderId="0" xfId="0" applyFont="1" applyFill="1"/>
    <xf numFmtId="190" fontId="19" fillId="0" borderId="0" xfId="0" applyNumberFormat="1" applyFont="1" applyFill="1"/>
    <xf numFmtId="208" fontId="19" fillId="0" borderId="0" xfId="1" applyNumberFormat="1" applyFont="1" applyFill="1"/>
    <xf numFmtId="10" fontId="19" fillId="0" borderId="0" xfId="2" applyNumberFormat="1" applyFont="1"/>
    <xf numFmtId="209" fontId="19" fillId="0" borderId="0" xfId="2" applyNumberFormat="1" applyFont="1"/>
    <xf numFmtId="9" fontId="19" fillId="0" borderId="0" xfId="2" applyFont="1" applyFill="1"/>
    <xf numFmtId="209" fontId="19" fillId="0" borderId="0" xfId="2" applyNumberFormat="1" applyFont="1" applyFill="1"/>
    <xf numFmtId="9" fontId="19" fillId="0" borderId="0" xfId="0" applyNumberFormat="1" applyFont="1"/>
    <xf numFmtId="9" fontId="18" fillId="0" borderId="0" xfId="2" applyFont="1"/>
    <xf numFmtId="0" fontId="19" fillId="0" borderId="0" xfId="0" applyFont="1" applyAlignment="1">
      <alignment horizontal="center" vertical="center" wrapText="1"/>
    </xf>
    <xf numFmtId="0" fontId="152" fillId="87" borderId="0" xfId="0" applyFont="1" applyFill="1" applyAlignment="1">
      <alignment horizontal="center" vertical="center" wrapText="1"/>
    </xf>
    <xf numFmtId="209" fontId="19" fillId="0" borderId="0" xfId="0" applyNumberFormat="1" applyFont="1"/>
    <xf numFmtId="190" fontId="18" fillId="0" borderId="0" xfId="0" applyNumberFormat="1" applyFont="1"/>
    <xf numFmtId="190" fontId="18" fillId="0" borderId="0" xfId="0" applyNumberFormat="1" applyFont="1" applyBorder="1"/>
    <xf numFmtId="0" fontId="155" fillId="0" borderId="0" xfId="0" applyFont="1" applyAlignment="1"/>
    <xf numFmtId="0" fontId="16" fillId="88" borderId="0" xfId="0" applyFont="1" applyFill="1"/>
    <xf numFmtId="43" fontId="16" fillId="88" borderId="0" xfId="1" applyFont="1" applyFill="1"/>
    <xf numFmtId="43" fontId="16" fillId="88" borderId="0" xfId="0" applyNumberFormat="1" applyFont="1" applyFill="1"/>
    <xf numFmtId="9" fontId="16" fillId="88" borderId="0" xfId="2" applyFont="1" applyFill="1"/>
    <xf numFmtId="43" fontId="0" fillId="0" borderId="0" xfId="1" applyFont="1"/>
    <xf numFmtId="209" fontId="0" fillId="0" borderId="0" xfId="2" applyNumberFormat="1" applyFont="1"/>
    <xf numFmtId="164" fontId="16" fillId="88" borderId="0" xfId="0" applyNumberFormat="1" applyFont="1" applyFill="1"/>
    <xf numFmtId="0" fontId="0" fillId="0" borderId="0" xfId="0" applyFill="1"/>
    <xf numFmtId="0" fontId="14" fillId="0" borderId="0" xfId="0" applyFont="1" applyFill="1"/>
    <xf numFmtId="0" fontId="152" fillId="0" borderId="0" xfId="0" applyFont="1"/>
    <xf numFmtId="0" fontId="151" fillId="0" borderId="0" xfId="0" applyFont="1" applyAlignment="1"/>
    <xf numFmtId="0" fontId="151" fillId="0" borderId="0" xfId="0" applyFont="1"/>
    <xf numFmtId="0" fontId="23" fillId="89" borderId="0" xfId="0" applyFont="1" applyFill="1"/>
    <xf numFmtId="164" fontId="19" fillId="0" borderId="0" xfId="1" applyNumberFormat="1" applyFont="1"/>
    <xf numFmtId="0" fontId="151" fillId="0" borderId="46" xfId="0" applyFont="1" applyBorder="1"/>
    <xf numFmtId="208" fontId="151" fillId="0" borderId="46" xfId="1" applyNumberFormat="1" applyFont="1" applyBorder="1"/>
    <xf numFmtId="209" fontId="151" fillId="0" borderId="46" xfId="2" applyNumberFormat="1" applyFont="1" applyBorder="1"/>
    <xf numFmtId="0" fontId="19" fillId="0" borderId="0" xfId="927" applyFont="1" applyFill="1" applyAlignment="1">
      <alignment vertical="top"/>
    </xf>
    <xf numFmtId="0" fontId="19" fillId="0" borderId="0" xfId="927" applyFont="1" applyFill="1"/>
    <xf numFmtId="190" fontId="19" fillId="0" borderId="0" xfId="0" applyNumberFormat="1" applyFont="1"/>
  </cellXfs>
  <cellStyles count="1214">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aché" xfId="342"/>
    <cellStyle name="Calcolo" xfId="343"/>
    <cellStyle name="Calculation 2" xfId="344"/>
    <cellStyle name="Calculation 2 2" xfId="345"/>
    <cellStyle name="Calculation 2 2 2" xfId="1152"/>
    <cellStyle name="Calculation 2 3" xfId="346"/>
    <cellStyle name="Calculation 2 3 2" xfId="1153"/>
    <cellStyle name="Calculation 2 4" xfId="347"/>
    <cellStyle name="Calculation 2 5" xfId="348"/>
    <cellStyle name="Calculation 2_10-WRD_charts_v1" xfId="349"/>
    <cellStyle name="Calculation 3" xfId="350"/>
    <cellStyle name="Calculation 3 2" xfId="351"/>
    <cellStyle name="Calculation 3 3" xfId="1154"/>
    <cellStyle name="Calculation 4" xfId="352"/>
    <cellStyle name="Calculation 4 2" xfId="1155"/>
    <cellStyle name="Calculation 5" xfId="353"/>
    <cellStyle name="Calculation 5 2" xfId="1156"/>
    <cellStyle name="Calculation 6" xfId="354"/>
    <cellStyle name="Calculation 6 2" xfId="1157"/>
    <cellStyle name="Calculation 7" xfId="355"/>
    <cellStyle name="Calculation 7 2" xfId="1158"/>
    <cellStyle name="Calculation 8" xfId="356"/>
    <cellStyle name="Calculation 8 2" xfId="1159"/>
    <cellStyle name="cell" xfId="357"/>
    <cellStyle name="Cella collegata" xfId="358"/>
    <cellStyle name="Cella da controllare" xfId="359"/>
    <cellStyle name="Check Cell 2" xfId="360"/>
    <cellStyle name="Check Cell 2 2" xfId="361"/>
    <cellStyle name="Check Cell 2 3" xfId="362"/>
    <cellStyle name="Check Cell 2 4" xfId="363"/>
    <cellStyle name="Check Cell 2 5" xfId="364"/>
    <cellStyle name="Check Cell 2_10-WRD_charts_v1" xfId="365"/>
    <cellStyle name="Check Cell 3" xfId="366"/>
    <cellStyle name="Check Cell 3 2" xfId="367"/>
    <cellStyle name="Check Cell 4" xfId="368"/>
    <cellStyle name="Check Cell 5" xfId="369"/>
    <cellStyle name="Check Cell 6" xfId="370"/>
    <cellStyle name="Check Cell 7" xfId="371"/>
    <cellStyle name="Check Cell 8" xfId="372"/>
    <cellStyle name="Checksum" xfId="373"/>
    <cellStyle name="clsAltData" xfId="374"/>
    <cellStyle name="clsAltData 2" xfId="375"/>
    <cellStyle name="clsAltData 2 2" xfId="376"/>
    <cellStyle name="clsAltMRVData" xfId="377"/>
    <cellStyle name="clsAltMRVData 2" xfId="378"/>
    <cellStyle name="clsAltMRVData 2 2" xfId="379"/>
    <cellStyle name="clsAltRowHeader" xfId="380"/>
    <cellStyle name="clsAltRowHeader 2" xfId="381"/>
    <cellStyle name="clsBlank" xfId="382"/>
    <cellStyle name="clsBlank 2" xfId="383"/>
    <cellStyle name="clsBlank 2 2" xfId="384"/>
    <cellStyle name="clsBlank 2 3" xfId="385"/>
    <cellStyle name="clsColumnHeader" xfId="386"/>
    <cellStyle name="clsColumnHeader 2" xfId="387"/>
    <cellStyle name="clsColumnHeader 2 2" xfId="388"/>
    <cellStyle name="clsColumnHeader 2 3" xfId="389"/>
    <cellStyle name="clsColumnHeader1" xfId="390"/>
    <cellStyle name="clsColumnHeader1 2" xfId="391"/>
    <cellStyle name="clsColumnHeader1 3" xfId="392"/>
    <cellStyle name="clsColumnHeader2" xfId="393"/>
    <cellStyle name="clsColumnHeader2 2" xfId="394"/>
    <cellStyle name="clsColumnHeader2 3" xfId="395"/>
    <cellStyle name="clsData" xfId="396"/>
    <cellStyle name="clsData 2" xfId="397"/>
    <cellStyle name="clsData 2 2" xfId="398"/>
    <cellStyle name="clsDefault" xfId="399"/>
    <cellStyle name="clsDefault 2" xfId="400"/>
    <cellStyle name="clsDefault 2 2" xfId="401"/>
    <cellStyle name="clsDefault 2 3" xfId="402"/>
    <cellStyle name="clsFooter" xfId="403"/>
    <cellStyle name="clsIndexTableData" xfId="404"/>
    <cellStyle name="clsIndexTableData 2" xfId="405"/>
    <cellStyle name="clsIndexTableData 2 2" xfId="406"/>
    <cellStyle name="clsIndexTableData 2 3" xfId="407"/>
    <cellStyle name="clsIndexTableHdr" xfId="408"/>
    <cellStyle name="clsIndexTableHdr 2" xfId="409"/>
    <cellStyle name="clsIndexTableHdr 2 2" xfId="410"/>
    <cellStyle name="clsIndexTableHdr 2 3" xfId="411"/>
    <cellStyle name="clsIndexTableTitle" xfId="412"/>
    <cellStyle name="clsIndexTableTitle 2" xfId="413"/>
    <cellStyle name="clsIndexTableTitle 2 2" xfId="414"/>
    <cellStyle name="clsIndexTableTitle 2 3" xfId="415"/>
    <cellStyle name="clsMRVData" xfId="416"/>
    <cellStyle name="clsMRVData 2" xfId="417"/>
    <cellStyle name="clsMRVData 2 2" xfId="418"/>
    <cellStyle name="clsMRVRow" xfId="419"/>
    <cellStyle name="clsMRVRow 2" xfId="420"/>
    <cellStyle name="clsMRVRow 3" xfId="421"/>
    <cellStyle name="clsReportFooter" xfId="422"/>
    <cellStyle name="clsReportFooter 2" xfId="423"/>
    <cellStyle name="clsReportFooter 2 2" xfId="424"/>
    <cellStyle name="clsReportHeader" xfId="425"/>
    <cellStyle name="clsReportHeader 2" xfId="426"/>
    <cellStyle name="clsReportHeader 2 2" xfId="427"/>
    <cellStyle name="clsRowHeader" xfId="428"/>
    <cellStyle name="clsRowHeader 2" xfId="429"/>
    <cellStyle name="clsRowHeader 2 2" xfId="430"/>
    <cellStyle name="clsRptComment" xfId="431"/>
    <cellStyle name="clsRptComment 2" xfId="432"/>
    <cellStyle name="clsScale" xfId="433"/>
    <cellStyle name="clsScale 2" xfId="434"/>
    <cellStyle name="clsScale 2 2" xfId="435"/>
    <cellStyle name="clsScale 2 3" xfId="436"/>
    <cellStyle name="clsSection" xfId="437"/>
    <cellStyle name="clsSection 2" xfId="438"/>
    <cellStyle name="clsSection 2 2" xfId="439"/>
    <cellStyle name="clsSection 2 3" xfId="440"/>
    <cellStyle name="Col&amp;RowHeadings" xfId="441"/>
    <cellStyle name="ColCodes" xfId="442"/>
    <cellStyle name="Colore 1" xfId="443"/>
    <cellStyle name="Colore 2" xfId="444"/>
    <cellStyle name="Colore 3" xfId="445"/>
    <cellStyle name="Colore 4" xfId="446"/>
    <cellStyle name="Colore 5" xfId="447"/>
    <cellStyle name="Colore 6" xfId="448"/>
    <cellStyle name="ColTitles" xfId="449"/>
    <cellStyle name="column" xfId="450"/>
    <cellStyle name="Column label" xfId="451"/>
    <cellStyle name="Column label (left aligned)" xfId="452"/>
    <cellStyle name="Column label (no wrap)" xfId="453"/>
    <cellStyle name="Column label (not bold)" xfId="454"/>
    <cellStyle name="Comma" xfId="1" builtinId="3"/>
    <cellStyle name="Comma 10" xfId="455"/>
    <cellStyle name="Comma 10 2" xfId="456"/>
    <cellStyle name="Comma 11" xfId="457"/>
    <cellStyle name="Comma 12" xfId="458"/>
    <cellStyle name="Comma 12 2" xfId="1160"/>
    <cellStyle name="Comma 13" xfId="459"/>
    <cellStyle name="Comma 13 2" xfId="460"/>
    <cellStyle name="Comma 13 2 2" xfId="461"/>
    <cellStyle name="Comma 13 2 2 2" xfId="462"/>
    <cellStyle name="Comma 13 2 3" xfId="463"/>
    <cellStyle name="Comma 13 2 4" xfId="464"/>
    <cellStyle name="Comma 13 2 5" xfId="465"/>
    <cellStyle name="Comma 13 2 6" xfId="466"/>
    <cellStyle name="Comma 13 3" xfId="467"/>
    <cellStyle name="Comma 13 3 2" xfId="468"/>
    <cellStyle name="Comma 13 4" xfId="469"/>
    <cellStyle name="Comma 13 5" xfId="470"/>
    <cellStyle name="Comma 13 6" xfId="471"/>
    <cellStyle name="Comma 14" xfId="472"/>
    <cellStyle name="Comma 15" xfId="473"/>
    <cellStyle name="Comma 16" xfId="474"/>
    <cellStyle name="Comma 2" xfId="475"/>
    <cellStyle name="Comma 2 2" xfId="476"/>
    <cellStyle name="Comma 2 2 2" xfId="477"/>
    <cellStyle name="Comma 2 2 3" xfId="478"/>
    <cellStyle name="Comma 2 2 4" xfId="479"/>
    <cellStyle name="Comma 2 3" xfId="480"/>
    <cellStyle name="Comma 2 4" xfId="481"/>
    <cellStyle name="Comma 2 5" xfId="482"/>
    <cellStyle name="Comma 2 7" xfId="483"/>
    <cellStyle name="Comma 2_GII2013_Mika_June07" xfId="484"/>
    <cellStyle name="Comma 3" xfId="485"/>
    <cellStyle name="Comma 3 2" xfId="486"/>
    <cellStyle name="Comma 3 2 2" xfId="487"/>
    <cellStyle name="Comma 3 3" xfId="488"/>
    <cellStyle name="Comma 3 4" xfId="489"/>
    <cellStyle name="Comma 3 5" xfId="490"/>
    <cellStyle name="Comma 3 6" xfId="491"/>
    <cellStyle name="Comma 3 7" xfId="492"/>
    <cellStyle name="Comma 4" xfId="493"/>
    <cellStyle name="Comma 4 2" xfId="494"/>
    <cellStyle name="Comma 4 3" xfId="1161"/>
    <cellStyle name="Comma 5" xfId="495"/>
    <cellStyle name="Comma 5 2" xfId="496"/>
    <cellStyle name="Comma 5 2 2" xfId="497"/>
    <cellStyle name="Comma 5 2 3" xfId="498"/>
    <cellStyle name="Comma 5 3" xfId="499"/>
    <cellStyle name="Comma 5 4" xfId="500"/>
    <cellStyle name="Comma 6" xfId="501"/>
    <cellStyle name="Comma 6 2" xfId="502"/>
    <cellStyle name="Comma 6 3" xfId="503"/>
    <cellStyle name="Comma 7" xfId="504"/>
    <cellStyle name="Comma 7 2" xfId="505"/>
    <cellStyle name="Comma 7 3" xfId="506"/>
    <cellStyle name="Comma 8" xfId="507"/>
    <cellStyle name="Comma 8 2" xfId="508"/>
    <cellStyle name="Comma 8 3" xfId="509"/>
    <cellStyle name="Comma 9" xfId="510"/>
    <cellStyle name="Comma 9 2" xfId="511"/>
    <cellStyle name="Comma 9 3" xfId="512"/>
    <cellStyle name="Comma(0)" xfId="513"/>
    <cellStyle name="comma(1)" xfId="514"/>
    <cellStyle name="Comma(3)" xfId="515"/>
    <cellStyle name="Comma[0]" xfId="516"/>
    <cellStyle name="Comma[1]" xfId="517"/>
    <cellStyle name="Comma0" xfId="518"/>
    <cellStyle name="Comma0 2" xfId="519"/>
    <cellStyle name="Controlecel 2" xfId="520"/>
    <cellStyle name="Currency (2dp)" xfId="521"/>
    <cellStyle name="Currency 2" xfId="522"/>
    <cellStyle name="Currency 3" xfId="523"/>
    <cellStyle name="Currency Dollar" xfId="524"/>
    <cellStyle name="Currency Dollar (2dp)" xfId="525"/>
    <cellStyle name="Currency EUR" xfId="526"/>
    <cellStyle name="Currency EUR (2dp)" xfId="527"/>
    <cellStyle name="Currency Euro" xfId="528"/>
    <cellStyle name="Currency Euro (2dp)" xfId="529"/>
    <cellStyle name="Currency GBP" xfId="530"/>
    <cellStyle name="Currency GBP (2dp)" xfId="531"/>
    <cellStyle name="Currency Pound" xfId="532"/>
    <cellStyle name="Currency Pound (2dp)" xfId="533"/>
    <cellStyle name="Currency USD" xfId="534"/>
    <cellStyle name="Currency USD (2dp)" xfId="535"/>
    <cellStyle name="Currency0" xfId="536"/>
    <cellStyle name="Currency0 2" xfId="537"/>
    <cellStyle name="DataEntryCells" xfId="538"/>
    <cellStyle name="Date" xfId="539"/>
    <cellStyle name="Date (Month)" xfId="540"/>
    <cellStyle name="Date (Year)" xfId="541"/>
    <cellStyle name="Date 2" xfId="542"/>
    <cellStyle name="Dezimal [0]_Germany" xfId="543"/>
    <cellStyle name="Dezimal_Germany" xfId="544"/>
    <cellStyle name="données" xfId="545"/>
    <cellStyle name="donnéesbord" xfId="546"/>
    <cellStyle name="ErrRpt_DataEntryCells" xfId="547"/>
    <cellStyle name="ErrRpt-DataEntryCells" xfId="548"/>
    <cellStyle name="ErrRpt-GreyBackground" xfId="549"/>
    <cellStyle name="Euro" xfId="550"/>
    <cellStyle name="Explanatory Text 2" xfId="551"/>
    <cellStyle name="Explanatory Text 2 2" xfId="552"/>
    <cellStyle name="Explanatory Text 2 3" xfId="553"/>
    <cellStyle name="Explanatory Text 2 4" xfId="554"/>
    <cellStyle name="Explanatory Text 2 5" xfId="555"/>
    <cellStyle name="Explanatory Text 3" xfId="556"/>
    <cellStyle name="Explanatory Text 3 2" xfId="557"/>
    <cellStyle name="Explanatory Text 4" xfId="558"/>
    <cellStyle name="Explanatory Text 5" xfId="559"/>
    <cellStyle name="Explanatory Text 6" xfId="560"/>
    <cellStyle name="Explanatory Text 7" xfId="561"/>
    <cellStyle name="Explanatory Text 8" xfId="562"/>
    <cellStyle name="Ezres [0]_demo" xfId="563"/>
    <cellStyle name="Ezres_demo" xfId="564"/>
    <cellStyle name="Fixed" xfId="565"/>
    <cellStyle name="Fixed 2" xfId="566"/>
    <cellStyle name="Followed Hyperlink 2" xfId="567"/>
    <cellStyle name="Followed Hyperlink 2 2" xfId="568"/>
    <cellStyle name="formula" xfId="569"/>
    <cellStyle name="gap" xfId="570"/>
    <cellStyle name="Gekoppelde cel 2" xfId="571"/>
    <cellStyle name="Goed 2" xfId="572"/>
    <cellStyle name="Good 2" xfId="573"/>
    <cellStyle name="Good 2 2" xfId="574"/>
    <cellStyle name="Good 2 3" xfId="575"/>
    <cellStyle name="Good 2 4" xfId="576"/>
    <cellStyle name="Good 2 5" xfId="577"/>
    <cellStyle name="Good 3" xfId="578"/>
    <cellStyle name="Good 3 2" xfId="579"/>
    <cellStyle name="Good 4" xfId="580"/>
    <cellStyle name="Good 5" xfId="581"/>
    <cellStyle name="Good 6" xfId="582"/>
    <cellStyle name="Good 7" xfId="583"/>
    <cellStyle name="Good 8" xfId="584"/>
    <cellStyle name="GreyBackground" xfId="585"/>
    <cellStyle name="H0" xfId="586"/>
    <cellStyle name="H1" xfId="587"/>
    <cellStyle name="H2" xfId="588"/>
    <cellStyle name="H3" xfId="589"/>
    <cellStyle name="H4" xfId="590"/>
    <cellStyle name="H5" xfId="591"/>
    <cellStyle name="Heading 1 2" xfId="592"/>
    <cellStyle name="Heading 1 2 2" xfId="593"/>
    <cellStyle name="Heading 1 2 3" xfId="594"/>
    <cellStyle name="Heading 1 2 4" xfId="595"/>
    <cellStyle name="Heading 1 2 5" xfId="596"/>
    <cellStyle name="Heading 1 2_10-WRD_charts_v1" xfId="597"/>
    <cellStyle name="Heading 1 3" xfId="598"/>
    <cellStyle name="Heading 1 3 2" xfId="599"/>
    <cellStyle name="Heading 1 4" xfId="600"/>
    <cellStyle name="Heading 1 5" xfId="601"/>
    <cellStyle name="Heading 1 6" xfId="602"/>
    <cellStyle name="Heading 1 7" xfId="603"/>
    <cellStyle name="Heading 1 8" xfId="604"/>
    <cellStyle name="Heading 2 2" xfId="605"/>
    <cellStyle name="Heading 2 2 2" xfId="606"/>
    <cellStyle name="Heading 2 2 3" xfId="607"/>
    <cellStyle name="Heading 2 2 4" xfId="608"/>
    <cellStyle name="Heading 2 2 5" xfId="609"/>
    <cellStyle name="Heading 2 2_10-WRD_charts_v1" xfId="610"/>
    <cellStyle name="Heading 2 3" xfId="611"/>
    <cellStyle name="Heading 2 3 2" xfId="612"/>
    <cellStyle name="Heading 2 4" xfId="613"/>
    <cellStyle name="Heading 2 5" xfId="614"/>
    <cellStyle name="Heading 2 6" xfId="615"/>
    <cellStyle name="Heading 2 7" xfId="616"/>
    <cellStyle name="Heading 2 8" xfId="617"/>
    <cellStyle name="Heading 3 2" xfId="618"/>
    <cellStyle name="Heading 3 2 2" xfId="619"/>
    <cellStyle name="Heading 3 2 2 2" xfId="1162"/>
    <cellStyle name="Heading 3 2 3" xfId="620"/>
    <cellStyle name="Heading 3 2 3 2" xfId="1163"/>
    <cellStyle name="Heading 3 2 4" xfId="621"/>
    <cellStyle name="Heading 3 2 5" xfId="622"/>
    <cellStyle name="Heading 3 2_10-WRD_charts_v1" xfId="623"/>
    <cellStyle name="Heading 3 3" xfId="624"/>
    <cellStyle name="Heading 3 3 2" xfId="625"/>
    <cellStyle name="Heading 3 3 3" xfId="1164"/>
    <cellStyle name="Heading 3 4" xfId="626"/>
    <cellStyle name="Heading 3 4 2" xfId="1165"/>
    <cellStyle name="Heading 3 5" xfId="627"/>
    <cellStyle name="Heading 3 5 2" xfId="1166"/>
    <cellStyle name="Heading 3 6" xfId="628"/>
    <cellStyle name="Heading 3 6 2" xfId="1167"/>
    <cellStyle name="Heading 3 7" xfId="629"/>
    <cellStyle name="Heading 3 7 2" xfId="1168"/>
    <cellStyle name="Heading 3 8" xfId="630"/>
    <cellStyle name="Heading 3 8 2" xfId="1169"/>
    <cellStyle name="Heading 4 2" xfId="631"/>
    <cellStyle name="Heading 4 2 2" xfId="632"/>
    <cellStyle name="Heading 4 2 3" xfId="633"/>
    <cellStyle name="Heading 4 2 4" xfId="634"/>
    <cellStyle name="Heading 4 2 5" xfId="635"/>
    <cellStyle name="Heading 4 3" xfId="636"/>
    <cellStyle name="Heading 4 3 2" xfId="637"/>
    <cellStyle name="Heading 4 4" xfId="638"/>
    <cellStyle name="Heading 4 5" xfId="639"/>
    <cellStyle name="Heading 4 6" xfId="640"/>
    <cellStyle name="Heading 4 7" xfId="641"/>
    <cellStyle name="Heading 4 8" xfId="642"/>
    <cellStyle name="Highlight" xfId="643"/>
    <cellStyle name="Hyperlink 2" xfId="644"/>
    <cellStyle name="Hyperlink 2 2" xfId="645"/>
    <cellStyle name="Hyperlink 2 3" xfId="646"/>
    <cellStyle name="Hyperlink 3" xfId="647"/>
    <cellStyle name="Hyperlink 3 2" xfId="648"/>
    <cellStyle name="Hyperlink 3 3" xfId="649"/>
    <cellStyle name="Hyperlink 3 4" xfId="1170"/>
    <cellStyle name="Hyperlink 4" xfId="650"/>
    <cellStyle name="Hyperlink 4 2" xfId="651"/>
    <cellStyle name="Hyperlink 5" xfId="652"/>
    <cellStyle name="Hyperlink 5 2" xfId="653"/>
    <cellStyle name="Hyperlink 6" xfId="654"/>
    <cellStyle name="Hyperlink 7" xfId="655"/>
    <cellStyle name="Hyperlink 7 2" xfId="1171"/>
    <cellStyle name="Îáű÷íűé_ÂŰŐÎÄ" xfId="656"/>
    <cellStyle name="Input 2" xfId="657"/>
    <cellStyle name="Input 2 2" xfId="658"/>
    <cellStyle name="Input 2 2 2" xfId="1172"/>
    <cellStyle name="Input 2 3" xfId="659"/>
    <cellStyle name="Input 2 3 2" xfId="1173"/>
    <cellStyle name="Input 2 4" xfId="660"/>
    <cellStyle name="Input 2 5" xfId="661"/>
    <cellStyle name="Input 2_10-WRD_charts_v1" xfId="662"/>
    <cellStyle name="Input 3" xfId="663"/>
    <cellStyle name="Input 3 2" xfId="664"/>
    <cellStyle name="Input 3 3" xfId="1174"/>
    <cellStyle name="Input 4" xfId="665"/>
    <cellStyle name="Input 4 2" xfId="1175"/>
    <cellStyle name="Input 5" xfId="666"/>
    <cellStyle name="Input 5 2" xfId="1176"/>
    <cellStyle name="Input 6" xfId="667"/>
    <cellStyle name="Input 6 2" xfId="1177"/>
    <cellStyle name="Input 7" xfId="668"/>
    <cellStyle name="Input 7 2" xfId="1178"/>
    <cellStyle name="Input 8" xfId="669"/>
    <cellStyle name="Input 8 2" xfId="1179"/>
    <cellStyle name="Input calculation" xfId="670"/>
    <cellStyle name="Input data" xfId="671"/>
    <cellStyle name="Input estimate" xfId="672"/>
    <cellStyle name="Input link" xfId="673"/>
    <cellStyle name="Input link (different workbook)" xfId="674"/>
    <cellStyle name="Input parameter" xfId="675"/>
    <cellStyle name="Invoer 2" xfId="676"/>
    <cellStyle name="ISC" xfId="677"/>
    <cellStyle name="isced" xfId="678"/>
    <cellStyle name="ISCED Titles" xfId="679"/>
    <cellStyle name="Komma 2" xfId="680"/>
    <cellStyle name="Kop 1 2" xfId="681"/>
    <cellStyle name="Kop 2 2" xfId="682"/>
    <cellStyle name="Kop 3 2" xfId="683"/>
    <cellStyle name="Kop 4 2" xfId="684"/>
    <cellStyle name="level1a" xfId="685"/>
    <cellStyle name="level2" xfId="686"/>
    <cellStyle name="level2a" xfId="687"/>
    <cellStyle name="level3" xfId="688"/>
    <cellStyle name="Linked Cell 2" xfId="689"/>
    <cellStyle name="Linked Cell 2 2" xfId="690"/>
    <cellStyle name="Linked Cell 2 3" xfId="691"/>
    <cellStyle name="Linked Cell 2 4" xfId="692"/>
    <cellStyle name="Linked Cell 2 5" xfId="693"/>
    <cellStyle name="Linked Cell 2_10-WRD_charts_v1" xfId="694"/>
    <cellStyle name="Linked Cell 3" xfId="695"/>
    <cellStyle name="Linked Cell 3 2" xfId="696"/>
    <cellStyle name="Linked Cell 4" xfId="697"/>
    <cellStyle name="Linked Cell 5" xfId="698"/>
    <cellStyle name="Linked Cell 6" xfId="699"/>
    <cellStyle name="Linked Cell 7" xfId="700"/>
    <cellStyle name="Linked Cell 8" xfId="701"/>
    <cellStyle name="Migliaia (0)_conti99" xfId="702"/>
    <cellStyle name="Millares_Hoja1" xfId="703"/>
    <cellStyle name="Milliers [0]_8GRAD" xfId="704"/>
    <cellStyle name="Milliers_8GRAD" xfId="705"/>
    <cellStyle name="Monétaire [0]_8GRAD" xfId="706"/>
    <cellStyle name="Monétaire_8GRAD" xfId="707"/>
    <cellStyle name="Name" xfId="708"/>
    <cellStyle name="Neutraal 2" xfId="709"/>
    <cellStyle name="Neutral 2" xfId="710"/>
    <cellStyle name="Neutral 2 2" xfId="711"/>
    <cellStyle name="Neutral 2 3" xfId="712"/>
    <cellStyle name="Neutral 2 4" xfId="713"/>
    <cellStyle name="Neutral 2 5" xfId="714"/>
    <cellStyle name="Neutral 3" xfId="715"/>
    <cellStyle name="Neutral 3 2" xfId="716"/>
    <cellStyle name="Neutral 4" xfId="717"/>
    <cellStyle name="Neutral 5" xfId="718"/>
    <cellStyle name="Neutral 6" xfId="719"/>
    <cellStyle name="Neutral 7" xfId="720"/>
    <cellStyle name="Neutral 8" xfId="721"/>
    <cellStyle name="Neutrale" xfId="722"/>
    <cellStyle name="Normal" xfId="0" builtinId="0"/>
    <cellStyle name="Normal 10" xfId="723"/>
    <cellStyle name="Normal 10 2" xfId="724"/>
    <cellStyle name="Normal 10 2 2" xfId="725"/>
    <cellStyle name="Normal 10 2 3" xfId="726"/>
    <cellStyle name="Normal 10 3" xfId="727"/>
    <cellStyle name="Normal 10 4" xfId="728"/>
    <cellStyle name="Normal 10 5" xfId="729"/>
    <cellStyle name="Normal 11" xfId="730"/>
    <cellStyle name="Normal 11 2" xfId="731"/>
    <cellStyle name="Normal 11 3" xfId="732"/>
    <cellStyle name="Normal 11 4" xfId="1180"/>
    <cellStyle name="Normal 12" xfId="733"/>
    <cellStyle name="Normal 12 2" xfId="734"/>
    <cellStyle name="Normal 12 3" xfId="735"/>
    <cellStyle name="Normal 12 4" xfId="736"/>
    <cellStyle name="Normal 13" xfId="737"/>
    <cellStyle name="Normal 13 2" xfId="738"/>
    <cellStyle name="Normal 13 3" xfId="739"/>
    <cellStyle name="Normal 13 4" xfId="1181"/>
    <cellStyle name="Normal 14" xfId="740"/>
    <cellStyle name="Normal 14 2" xfId="741"/>
    <cellStyle name="Normal 14 3" xfId="742"/>
    <cellStyle name="Normal 15" xfId="743"/>
    <cellStyle name="Normal 15 2" xfId="744"/>
    <cellStyle name="Normal 15 2 2" xfId="745"/>
    <cellStyle name="Normal 15 2 3" xfId="746"/>
    <cellStyle name="Normal 15 3" xfId="747"/>
    <cellStyle name="Normal 15 4" xfId="748"/>
    <cellStyle name="Normal 16" xfId="749"/>
    <cellStyle name="Normal 16 2" xfId="750"/>
    <cellStyle name="Normal 16 2 2" xfId="751"/>
    <cellStyle name="Normal 16 2 3" xfId="752"/>
    <cellStyle name="Normal 16 3" xfId="753"/>
    <cellStyle name="Normal 16 4" xfId="754"/>
    <cellStyle name="Normal 17" xfId="755"/>
    <cellStyle name="Normal 17 2" xfId="756"/>
    <cellStyle name="Normal 17 2 2" xfId="757"/>
    <cellStyle name="Normal 17 2 3" xfId="758"/>
    <cellStyle name="Normal 17 3" xfId="759"/>
    <cellStyle name="Normal 17 4" xfId="760"/>
    <cellStyle name="Normal 18" xfId="761"/>
    <cellStyle name="Normal 18 2" xfId="762"/>
    <cellStyle name="Normal 18 3" xfId="763"/>
    <cellStyle name="Normal 19" xfId="764"/>
    <cellStyle name="Normal 19 2" xfId="765"/>
    <cellStyle name="Normal 19 3" xfId="766"/>
    <cellStyle name="Normal 2" xfId="767"/>
    <cellStyle name="Normal 2 10" xfId="768"/>
    <cellStyle name="Normal 2 11" xfId="769"/>
    <cellStyle name="Normal 2 12" xfId="770"/>
    <cellStyle name="Normal 2 13" xfId="771"/>
    <cellStyle name="Normal 2 2" xfId="772"/>
    <cellStyle name="Normal 2 2 2" xfId="773"/>
    <cellStyle name="Normal 2 2 2 2" xfId="774"/>
    <cellStyle name="Normal 2 2 2 2 2" xfId="775"/>
    <cellStyle name="Normal 2 2 2 2 3" xfId="776"/>
    <cellStyle name="Normal 2 2 2 3" xfId="777"/>
    <cellStyle name="Normal 2 2 2 4" xfId="778"/>
    <cellStyle name="Normal 2 2 2_10-WRD_charts_v1" xfId="779"/>
    <cellStyle name="Normal 2 2 3" xfId="780"/>
    <cellStyle name="Normal 2 2 3 2" xfId="781"/>
    <cellStyle name="Normal 2 2 4" xfId="782"/>
    <cellStyle name="Normal 2 2 5" xfId="783"/>
    <cellStyle name="Normal 2 2 6" xfId="784"/>
    <cellStyle name="Normal 2 2 7" xfId="785"/>
    <cellStyle name="Normal 2 2 8" xfId="786"/>
    <cellStyle name="Normal 2 2_GII2013_Mika_June07" xfId="787"/>
    <cellStyle name="Normal 2 3" xfId="788"/>
    <cellStyle name="Normal 2 3 2" xfId="789"/>
    <cellStyle name="Normal 2 3 2 2" xfId="790"/>
    <cellStyle name="Normal 2 3 3" xfId="791"/>
    <cellStyle name="Normal 2 3_GII2013_Mika_June07" xfId="792"/>
    <cellStyle name="Normal 2 4" xfId="793"/>
    <cellStyle name="Normal 2 4 2" xfId="794"/>
    <cellStyle name="Normal 2 4 3" xfId="795"/>
    <cellStyle name="Normal 2 5" xfId="796"/>
    <cellStyle name="Normal 2 5 2" xfId="797"/>
    <cellStyle name="Normal 2 5 3" xfId="798"/>
    <cellStyle name="Normal 2 5 4" xfId="799"/>
    <cellStyle name="Normal 2 5_10-WRD_charts_v1" xfId="800"/>
    <cellStyle name="Normal 2 6" xfId="801"/>
    <cellStyle name="Normal 2 6 2" xfId="1182"/>
    <cellStyle name="Normal 2 7" xfId="802"/>
    <cellStyle name="Normal 2 7 2" xfId="803"/>
    <cellStyle name="Normal 2 8" xfId="804"/>
    <cellStyle name="Normal 2 8 2" xfId="805"/>
    <cellStyle name="Normal 2 9" xfId="806"/>
    <cellStyle name="Normal 2_962010071P1G001" xfId="807"/>
    <cellStyle name="Normal 20" xfId="808"/>
    <cellStyle name="Normal 20 2" xfId="809"/>
    <cellStyle name="Normal 20 3" xfId="810"/>
    <cellStyle name="Normal 21" xfId="811"/>
    <cellStyle name="Normal 21 2" xfId="812"/>
    <cellStyle name="Normal 21 3" xfId="813"/>
    <cellStyle name="Normal 22" xfId="814"/>
    <cellStyle name="Normal 22 2" xfId="815"/>
    <cellStyle name="Normal 22 3" xfId="816"/>
    <cellStyle name="Normal 23" xfId="817"/>
    <cellStyle name="Normal 23 2" xfId="818"/>
    <cellStyle name="Normal 23 3" xfId="819"/>
    <cellStyle name="Normal 24" xfId="820"/>
    <cellStyle name="Normal 24 2" xfId="821"/>
    <cellStyle name="Normal 25" xfId="822"/>
    <cellStyle name="Normal 25 2" xfId="823"/>
    <cellStyle name="Normal 25 3" xfId="824"/>
    <cellStyle name="Normal 26" xfId="825"/>
    <cellStyle name="Normal 26 2" xfId="826"/>
    <cellStyle name="Normal 26 3" xfId="827"/>
    <cellStyle name="Normal 27" xfId="828"/>
    <cellStyle name="Normal 27 2" xfId="829"/>
    <cellStyle name="Normal 27 3" xfId="830"/>
    <cellStyle name="Normal 28" xfId="831"/>
    <cellStyle name="Normal 28 2" xfId="832"/>
    <cellStyle name="Normal 28 3" xfId="833"/>
    <cellStyle name="Normal 29" xfId="834"/>
    <cellStyle name="Normal 29 2" xfId="835"/>
    <cellStyle name="Normal 29 3" xfId="836"/>
    <cellStyle name="Normal 3" xfId="837"/>
    <cellStyle name="Normal 3 2" xfId="838"/>
    <cellStyle name="Normal 3 2 2" xfId="839"/>
    <cellStyle name="Normal 3 2 3" xfId="840"/>
    <cellStyle name="Normal 3 2 4" xfId="1183"/>
    <cellStyle name="Normal 3 2_SSI2012-Finaldata_JRCresults_2003" xfId="841"/>
    <cellStyle name="Normal 3 3" xfId="842"/>
    <cellStyle name="Normal 3 3 2" xfId="843"/>
    <cellStyle name="Normal 3 3 3" xfId="844"/>
    <cellStyle name="Normal 3 3_SSI2012-Finaldata_JRCresults_2003" xfId="845"/>
    <cellStyle name="Normal 3 4" xfId="846"/>
    <cellStyle name="Normal 3 4 2" xfId="847"/>
    <cellStyle name="Normal 3 5" xfId="848"/>
    <cellStyle name="Normal 3 6" xfId="849"/>
    <cellStyle name="Normal 3 7" xfId="850"/>
    <cellStyle name="Normal 3 8" xfId="851"/>
    <cellStyle name="Normal 3 9" xfId="852"/>
    <cellStyle name="Normal 3_10-WRD_charts_v1" xfId="853"/>
    <cellStyle name="Normal 30" xfId="854"/>
    <cellStyle name="Normal 30 2" xfId="855"/>
    <cellStyle name="Normal 30 3" xfId="856"/>
    <cellStyle name="Normal 31" xfId="857"/>
    <cellStyle name="Normal 31 2" xfId="858"/>
    <cellStyle name="Normal 31 3" xfId="859"/>
    <cellStyle name="Normal 31 4" xfId="860"/>
    <cellStyle name="Normal 32" xfId="861"/>
    <cellStyle name="Normal 32 2" xfId="862"/>
    <cellStyle name="Normal 32 3" xfId="863"/>
    <cellStyle name="Normal 33" xfId="864"/>
    <cellStyle name="Normal 33 2" xfId="865"/>
    <cellStyle name="Normal 34" xfId="866"/>
    <cellStyle name="Normal 35" xfId="867"/>
    <cellStyle name="Normal 35 2" xfId="868"/>
    <cellStyle name="Normal 35 3" xfId="869"/>
    <cellStyle name="Normal 36" xfId="870"/>
    <cellStyle name="Normal 36 2" xfId="871"/>
    <cellStyle name="Normal 36 3" xfId="872"/>
    <cellStyle name="Normal 36 4" xfId="873"/>
    <cellStyle name="Normal 37" xfId="874"/>
    <cellStyle name="Normal 37 2" xfId="875"/>
    <cellStyle name="Normal 37 3" xfId="876"/>
    <cellStyle name="Normal 38" xfId="877"/>
    <cellStyle name="Normal 39" xfId="878"/>
    <cellStyle name="Normal 39 2" xfId="879"/>
    <cellStyle name="Normal 4" xfId="880"/>
    <cellStyle name="Normal 4 2" xfId="881"/>
    <cellStyle name="Normal 4 2 2" xfId="882"/>
    <cellStyle name="Normal 4 2 3" xfId="883"/>
    <cellStyle name="Normal 4 2 4" xfId="1184"/>
    <cellStyle name="Normal 4 3" xfId="884"/>
    <cellStyle name="Normal 4 4" xfId="885"/>
    <cellStyle name="Normal 4 5" xfId="886"/>
    <cellStyle name="Normal 4 6" xfId="887"/>
    <cellStyle name="Normal 40" xfId="888"/>
    <cellStyle name="Normal 40 2" xfId="889"/>
    <cellStyle name="Normal 40 3" xfId="890"/>
    <cellStyle name="Normal 41" xfId="891"/>
    <cellStyle name="Normal 41 2" xfId="1185"/>
    <cellStyle name="Normal 42" xfId="892"/>
    <cellStyle name="Normal 43" xfId="893"/>
    <cellStyle name="Normal 44" xfId="894"/>
    <cellStyle name="Normal 45" xfId="895"/>
    <cellStyle name="Normal 46" xfId="896"/>
    <cellStyle name="Normal 47" xfId="897"/>
    <cellStyle name="Normal 48" xfId="898"/>
    <cellStyle name="Normal 49" xfId="899"/>
    <cellStyle name="Normal 5" xfId="900"/>
    <cellStyle name="Normal 5 2" xfId="901"/>
    <cellStyle name="Normal 5 3" xfId="902"/>
    <cellStyle name="Normal 5 3 2" xfId="903"/>
    <cellStyle name="Normal 5 4" xfId="904"/>
    <cellStyle name="Normal 5 5" xfId="905"/>
    <cellStyle name="Normal 50" xfId="906"/>
    <cellStyle name="Normal 51" xfId="907"/>
    <cellStyle name="Normal 51 2" xfId="1186"/>
    <cellStyle name="Normal 51 3" xfId="1187"/>
    <cellStyle name="Normal 52" xfId="908"/>
    <cellStyle name="Normal 52 2" xfId="1188"/>
    <cellStyle name="Normal 53" xfId="909"/>
    <cellStyle name="Normal 6" xfId="910"/>
    <cellStyle name="Normal 6 2" xfId="911"/>
    <cellStyle name="Normal 6 2 2" xfId="912"/>
    <cellStyle name="Normal 6 2 3" xfId="913"/>
    <cellStyle name="Normal 6 3" xfId="914"/>
    <cellStyle name="Normal 6 3 2" xfId="915"/>
    <cellStyle name="Normal 6 3 3" xfId="916"/>
    <cellStyle name="Normal 6 4" xfId="917"/>
    <cellStyle name="Normal 6 5" xfId="918"/>
    <cellStyle name="Normal 6 6" xfId="919"/>
    <cellStyle name="Normal 6 7" xfId="1189"/>
    <cellStyle name="Normal 7" xfId="920"/>
    <cellStyle name="Normal 7 2" xfId="921"/>
    <cellStyle name="Normal 7 2 2" xfId="922"/>
    <cellStyle name="Normal 7 2 3" xfId="923"/>
    <cellStyle name="Normal 7 3" xfId="924"/>
    <cellStyle name="Normal 7 4" xfId="925"/>
    <cellStyle name="Normal 7 5" xfId="926"/>
    <cellStyle name="Normal 7 6" xfId="1190"/>
    <cellStyle name="Normal 8" xfId="927"/>
    <cellStyle name="Normal 8 2" xfId="928"/>
    <cellStyle name="Normal 8 3" xfId="929"/>
    <cellStyle name="Normal 8 4" xfId="930"/>
    <cellStyle name="Normal 8 5" xfId="931"/>
    <cellStyle name="Normal 9" xfId="932"/>
    <cellStyle name="Normal 9 2" xfId="933"/>
    <cellStyle name="Normal 9 3" xfId="934"/>
    <cellStyle name="Normal 9 4" xfId="1191"/>
    <cellStyle name="Normál_B17" xfId="935"/>
    <cellStyle name="Normal-droit" xfId="936"/>
    <cellStyle name="Normale_Foglio1" xfId="937"/>
    <cellStyle name="normální 2" xfId="938"/>
    <cellStyle name="normální 2 2" xfId="939"/>
    <cellStyle name="normální_povolenikpopbytudlezemipuvodu942000" xfId="940"/>
    <cellStyle name="Nota" xfId="941"/>
    <cellStyle name="Note 2" xfId="942"/>
    <cellStyle name="Note 2 2" xfId="943"/>
    <cellStyle name="Note 2 2 2" xfId="944"/>
    <cellStyle name="Note 2 3" xfId="945"/>
    <cellStyle name="Note 2 3 2" xfId="946"/>
    <cellStyle name="Note 2 4" xfId="947"/>
    <cellStyle name="Note 2 5" xfId="948"/>
    <cellStyle name="Note 2_10-WRD_charts_v1" xfId="949"/>
    <cellStyle name="Note 3" xfId="950"/>
    <cellStyle name="Note 3 2" xfId="951"/>
    <cellStyle name="Note 3 3" xfId="952"/>
    <cellStyle name="Note 3 4" xfId="1192"/>
    <cellStyle name="Note 4" xfId="953"/>
    <cellStyle name="Note 4 2" xfId="1193"/>
    <cellStyle name="Note 5" xfId="954"/>
    <cellStyle name="Note 5 2" xfId="1194"/>
    <cellStyle name="Note 6" xfId="955"/>
    <cellStyle name="Note 6 2" xfId="1195"/>
    <cellStyle name="Note 7" xfId="956"/>
    <cellStyle name="Note 7 2" xfId="1196"/>
    <cellStyle name="Note 8" xfId="957"/>
    <cellStyle name="Note 8 2" xfId="1197"/>
    <cellStyle name="notes" xfId="958"/>
    <cellStyle name="Notitie 2" xfId="959"/>
    <cellStyle name="Number" xfId="960"/>
    <cellStyle name="Number (2dp)" xfId="961"/>
    <cellStyle name="Ongeldig 2" xfId="962"/>
    <cellStyle name="Output 2" xfId="963"/>
    <cellStyle name="Output 2 2" xfId="964"/>
    <cellStyle name="Output 2 2 2" xfId="1198"/>
    <cellStyle name="Output 2 3" xfId="965"/>
    <cellStyle name="Output 2 3 2" xfId="1199"/>
    <cellStyle name="Output 2 4" xfId="966"/>
    <cellStyle name="Output 2 5" xfId="967"/>
    <cellStyle name="Output 2_10-WRD_charts_v1" xfId="968"/>
    <cellStyle name="Output 3" xfId="969"/>
    <cellStyle name="Output 3 2" xfId="970"/>
    <cellStyle name="Output 3 3" xfId="1200"/>
    <cellStyle name="Output 4" xfId="971"/>
    <cellStyle name="Output 4 2" xfId="1201"/>
    <cellStyle name="Output 5" xfId="972"/>
    <cellStyle name="Output 5 2" xfId="1202"/>
    <cellStyle name="Output 6" xfId="973"/>
    <cellStyle name="Output 6 2" xfId="1203"/>
    <cellStyle name="Output 7" xfId="974"/>
    <cellStyle name="Output 7 2" xfId="1204"/>
    <cellStyle name="Output 8" xfId="975"/>
    <cellStyle name="Output 8 2" xfId="1205"/>
    <cellStyle name="Pénznem [0]_demo" xfId="976"/>
    <cellStyle name="Pénznem_demo" xfId="977"/>
    <cellStyle name="Percent" xfId="2" builtinId="5"/>
    <cellStyle name="Percent 10" xfId="978"/>
    <cellStyle name="Percent 10 2" xfId="979"/>
    <cellStyle name="Percent 10 2 2" xfId="980"/>
    <cellStyle name="Percent 10 2 3" xfId="981"/>
    <cellStyle name="Percent 10 3" xfId="982"/>
    <cellStyle name="Percent 10 4" xfId="983"/>
    <cellStyle name="Percent 11" xfId="984"/>
    <cellStyle name="Percent 11 2" xfId="985"/>
    <cellStyle name="Percent 11 3" xfId="986"/>
    <cellStyle name="Percent 12" xfId="987"/>
    <cellStyle name="Percent 12 2" xfId="988"/>
    <cellStyle name="Percent 12 3" xfId="989"/>
    <cellStyle name="Percent 13" xfId="990"/>
    <cellStyle name="Percent 13 2" xfId="991"/>
    <cellStyle name="Percent 13 3" xfId="992"/>
    <cellStyle name="Percent 14" xfId="993"/>
    <cellStyle name="Percent 14 2" xfId="994"/>
    <cellStyle name="Percent 14 3" xfId="995"/>
    <cellStyle name="Percent 15" xfId="996"/>
    <cellStyle name="Percent 15 2" xfId="997"/>
    <cellStyle name="Percent 15 3" xfId="998"/>
    <cellStyle name="Percent 16" xfId="999"/>
    <cellStyle name="Percent 16 2" xfId="1000"/>
    <cellStyle name="Percent 16 3" xfId="1001"/>
    <cellStyle name="Percent 16 4" xfId="1002"/>
    <cellStyle name="Percent 17" xfId="1003"/>
    <cellStyle name="Percent 17 2" xfId="1004"/>
    <cellStyle name="Percent 17 3" xfId="1005"/>
    <cellStyle name="Percent 18" xfId="1006"/>
    <cellStyle name="Percent 18 2" xfId="1007"/>
    <cellStyle name="Percent 18 3" xfId="1008"/>
    <cellStyle name="Percent 19" xfId="1009"/>
    <cellStyle name="Percent 2" xfId="1010"/>
    <cellStyle name="Percent 2 2" xfId="1011"/>
    <cellStyle name="Percent 2 3" xfId="1012"/>
    <cellStyle name="Percent 20" xfId="1013"/>
    <cellStyle name="Percent 21" xfId="1014"/>
    <cellStyle name="Percent 3" xfId="1015"/>
    <cellStyle name="Percent 3 2" xfId="1016"/>
    <cellStyle name="Percent 4" xfId="1017"/>
    <cellStyle name="Percent 4 2" xfId="1018"/>
    <cellStyle name="Percent 5" xfId="1019"/>
    <cellStyle name="Percent 5 2" xfId="1020"/>
    <cellStyle name="Percent 5 2 2" xfId="1021"/>
    <cellStyle name="Percent 5 3" xfId="1022"/>
    <cellStyle name="Percent 5 3 2" xfId="1023"/>
    <cellStyle name="Percent 5 3 3" xfId="1024"/>
    <cellStyle name="Percent 5 4" xfId="1025"/>
    <cellStyle name="Percent 5 5" xfId="1026"/>
    <cellStyle name="Percent 6" xfId="1027"/>
    <cellStyle name="Percent 6 2" xfId="1028"/>
    <cellStyle name="Percent 6 3" xfId="1029"/>
    <cellStyle name="Percent 7" xfId="1030"/>
    <cellStyle name="Percent 7 2" xfId="1031"/>
    <cellStyle name="Percent 7 3" xfId="1032"/>
    <cellStyle name="Percent 8" xfId="1033"/>
    <cellStyle name="Percent 8 2" xfId="1034"/>
    <cellStyle name="Percent 9" xfId="1035"/>
    <cellStyle name="Percent 9 2" xfId="1036"/>
    <cellStyle name="Percent 9 3" xfId="1037"/>
    <cellStyle name="Percentage" xfId="1038"/>
    <cellStyle name="Percentage (2dp)" xfId="1039"/>
    <cellStyle name="Prozent_SubCatperStud" xfId="1040"/>
    <cellStyle name="row" xfId="1041"/>
    <cellStyle name="Row label" xfId="1042"/>
    <cellStyle name="Row label (indent)" xfId="1043"/>
    <cellStyle name="RowCodes" xfId="1044"/>
    <cellStyle name="Row-Col Headings" xfId="1045"/>
    <cellStyle name="RowTitles" xfId="1046"/>
    <cellStyle name="RowTitles1-Detail" xfId="1047"/>
    <cellStyle name="RowTitles-Col2" xfId="1048"/>
    <cellStyle name="RowTitles-Detail" xfId="1049"/>
    <cellStyle name="semestre" xfId="1050"/>
    <cellStyle name="ss1" xfId="1051"/>
    <cellStyle name="ss10" xfId="1052"/>
    <cellStyle name="ss11" xfId="1053"/>
    <cellStyle name="ss12" xfId="1054"/>
    <cellStyle name="ss13" xfId="1055"/>
    <cellStyle name="ss14" xfId="1056"/>
    <cellStyle name="ss15" xfId="1057"/>
    <cellStyle name="ss16" xfId="1058"/>
    <cellStyle name="ss17" xfId="1059"/>
    <cellStyle name="ss18" xfId="1060"/>
    <cellStyle name="ss19" xfId="1061"/>
    <cellStyle name="ss2" xfId="1062"/>
    <cellStyle name="ss20" xfId="1063"/>
    <cellStyle name="ss21" xfId="1064"/>
    <cellStyle name="ss22" xfId="1065"/>
    <cellStyle name="ss3" xfId="1066"/>
    <cellStyle name="ss4" xfId="1067"/>
    <cellStyle name="ss5" xfId="1068"/>
    <cellStyle name="ss6" xfId="1069"/>
    <cellStyle name="ss7" xfId="1070"/>
    <cellStyle name="ss8" xfId="1071"/>
    <cellStyle name="ss9" xfId="1072"/>
    <cellStyle name="Standaard 2" xfId="1073"/>
    <cellStyle name="Standaard 3" xfId="1074"/>
    <cellStyle name="Standard_cpi-mp-be-stats" xfId="1075"/>
    <cellStyle name="Style 1" xfId="1076"/>
    <cellStyle name="Style 2" xfId="1077"/>
    <cellStyle name="Style 27" xfId="1078"/>
    <cellStyle name="Style 35" xfId="1079"/>
    <cellStyle name="Style 36" xfId="1080"/>
    <cellStyle name="Sub-total row" xfId="1081"/>
    <cellStyle name="Table finish row" xfId="1082"/>
    <cellStyle name="Table No." xfId="1083"/>
    <cellStyle name="Table shading" xfId="1084"/>
    <cellStyle name="Table Title" xfId="1085"/>
    <cellStyle name="Table unfinish row" xfId="1086"/>
    <cellStyle name="Table unshading" xfId="1087"/>
    <cellStyle name="Tagline" xfId="1088"/>
    <cellStyle name="temp" xfId="1089"/>
    <cellStyle name="Testo avviso" xfId="1090"/>
    <cellStyle name="Testo descrittivo" xfId="1091"/>
    <cellStyle name="tête chapitre" xfId="1092"/>
    <cellStyle name="Text" xfId="1093"/>
    <cellStyle name="Title 1" xfId="1094"/>
    <cellStyle name="Title 2" xfId="1095"/>
    <cellStyle name="Title 2 2" xfId="1096"/>
    <cellStyle name="Title 2 3" xfId="1097"/>
    <cellStyle name="Title 2 4" xfId="1098"/>
    <cellStyle name="Title 2 5" xfId="1099"/>
    <cellStyle name="Title 3" xfId="1100"/>
    <cellStyle name="Title 4" xfId="1101"/>
    <cellStyle name="Title 5" xfId="1102"/>
    <cellStyle name="Title 6" xfId="1103"/>
    <cellStyle name="Title 7" xfId="1104"/>
    <cellStyle name="Title 8" xfId="1105"/>
    <cellStyle name="title1" xfId="1106"/>
    <cellStyle name="Titolo" xfId="1107"/>
    <cellStyle name="Titolo 1" xfId="1108"/>
    <cellStyle name="Titolo 2" xfId="1109"/>
    <cellStyle name="Titolo 3" xfId="1110"/>
    <cellStyle name="Titolo 4" xfId="1111"/>
    <cellStyle name="Titolo_SSI2012-Finaldata_JRCresults_2003" xfId="1112"/>
    <cellStyle name="titre" xfId="1113"/>
    <cellStyle name="Totaal 2" xfId="1114"/>
    <cellStyle name="Total 2" xfId="1115"/>
    <cellStyle name="Total 2 2" xfId="1116"/>
    <cellStyle name="Total 2 2 2" xfId="1206"/>
    <cellStyle name="Total 2 3" xfId="1117"/>
    <cellStyle name="Total 2 3 2" xfId="1207"/>
    <cellStyle name="Total 2 4" xfId="1118"/>
    <cellStyle name="Total 2 5" xfId="1119"/>
    <cellStyle name="Total 2_10-WRD_charts_v1" xfId="1120"/>
    <cellStyle name="Total 3" xfId="1121"/>
    <cellStyle name="Total 3 2" xfId="1122"/>
    <cellStyle name="Total 3 3" xfId="1208"/>
    <cellStyle name="Total 4" xfId="1123"/>
    <cellStyle name="Total 4 2" xfId="1209"/>
    <cellStyle name="Total 5" xfId="1124"/>
    <cellStyle name="Total 5 2" xfId="1210"/>
    <cellStyle name="Total 6" xfId="1125"/>
    <cellStyle name="Total 6 2" xfId="1211"/>
    <cellStyle name="Total 7" xfId="1126"/>
    <cellStyle name="Total 7 2" xfId="1212"/>
    <cellStyle name="Total 8" xfId="1127"/>
    <cellStyle name="Total 8 2" xfId="1213"/>
    <cellStyle name="Total row" xfId="1128"/>
    <cellStyle name="Totale" xfId="1129"/>
    <cellStyle name="Uitvoer 2" xfId="1130"/>
    <cellStyle name="Unhighlight" xfId="1131"/>
    <cellStyle name="Untotal row" xfId="1132"/>
    <cellStyle name="Valore non valido" xfId="1133"/>
    <cellStyle name="Valore valido" xfId="1134"/>
    <cellStyle name="Verklarende tekst 2" xfId="1135"/>
    <cellStyle name="Waarschuwingstekst 2" xfId="1136"/>
    <cellStyle name="Währung [0]_Germany" xfId="1137"/>
    <cellStyle name="Währung_Germany" xfId="1138"/>
    <cellStyle name="Warning Text 2" xfId="1139"/>
    <cellStyle name="Warning Text 2 2" xfId="1140"/>
    <cellStyle name="Warning Text 2 3" xfId="1141"/>
    <cellStyle name="Warning Text 2 4" xfId="1142"/>
    <cellStyle name="Warning Text 2 5" xfId="1143"/>
    <cellStyle name="Warning Text 3" xfId="1144"/>
    <cellStyle name="Warning Text 3 2" xfId="1145"/>
    <cellStyle name="Warning Text 4" xfId="1146"/>
    <cellStyle name="Warning Text 5" xfId="1147"/>
    <cellStyle name="Warning Text 6" xfId="1148"/>
    <cellStyle name="Warning Text 7" xfId="1149"/>
    <cellStyle name="Warning Text 8" xfId="1150"/>
    <cellStyle name="Wrapped" xfId="1151"/>
  </cellStyles>
  <dxfs count="1">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styles" Target="styles.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'Figure 6.2'!$B$9</c:f>
              <c:strCache>
                <c:ptCount val="1"/>
                <c:pt idx="0">
                  <c:v>UNHCR</c:v>
                </c:pt>
              </c:strCache>
            </c:strRef>
          </c:tx>
          <c:cat>
            <c:numRef>
              <c:f>'Figure 6.2'!$C$8:$G$8</c:f>
              <c:numCache>
                <c:formatCode>General</c:formatCode>
                <c:ptCount val="5"/>
                <c:pt idx="0">
                  <c:v>2010</c:v>
                </c:pt>
                <c:pt idx="1">
                  <c:v>2011</c:v>
                </c:pt>
                <c:pt idx="2">
                  <c:v>2012</c:v>
                </c:pt>
                <c:pt idx="3">
                  <c:v>2013</c:v>
                </c:pt>
                <c:pt idx="4">
                  <c:v>2014</c:v>
                </c:pt>
              </c:numCache>
            </c:numRef>
          </c:cat>
          <c:val>
            <c:numRef>
              <c:f>'Figure 6.2'!$C$9:$G$9</c:f>
              <c:numCache>
                <c:formatCode>_-* #,##0.0_-;\-* #,##0.0_-;_-* "-"??_-;_-@_-</c:formatCode>
                <c:ptCount val="5"/>
                <c:pt idx="0">
                  <c:v>1553.1880320838879</c:v>
                </c:pt>
                <c:pt idx="1">
                  <c:v>1633.9684280566673</c:v>
                </c:pt>
                <c:pt idx="2">
                  <c:v>1695.2944874209518</c:v>
                </c:pt>
                <c:pt idx="3">
                  <c:v>2296.4547289318457</c:v>
                </c:pt>
                <c:pt idx="4">
                  <c:v>2517.2807544199991</c:v>
                </c:pt>
              </c:numCache>
            </c:numRef>
          </c:val>
        </c:ser>
        <c:ser>
          <c:idx val="2"/>
          <c:order val="1"/>
          <c:tx>
            <c:strRef>
              <c:f>'Figure 6.2'!$B$10</c:f>
              <c:strCache>
                <c:ptCount val="1"/>
                <c:pt idx="0">
                  <c:v>UNRWA</c:v>
                </c:pt>
              </c:strCache>
            </c:strRef>
          </c:tx>
          <c:cat>
            <c:numRef>
              <c:f>'Figure 6.2'!$C$8:$G$8</c:f>
              <c:numCache>
                <c:formatCode>General</c:formatCode>
                <c:ptCount val="5"/>
                <c:pt idx="0">
                  <c:v>2010</c:v>
                </c:pt>
                <c:pt idx="1">
                  <c:v>2011</c:v>
                </c:pt>
                <c:pt idx="2">
                  <c:v>2012</c:v>
                </c:pt>
                <c:pt idx="3">
                  <c:v>2013</c:v>
                </c:pt>
                <c:pt idx="4">
                  <c:v>2014</c:v>
                </c:pt>
              </c:numCache>
            </c:numRef>
          </c:cat>
          <c:val>
            <c:numRef>
              <c:f>'Figure 6.2'!$C$10:$G$10</c:f>
              <c:numCache>
                <c:formatCode>_-* #,##0.0_-;\-* #,##0.0_-;_-* "-"??_-;_-@_-</c:formatCode>
                <c:ptCount val="5"/>
                <c:pt idx="0">
                  <c:v>635.62716118292133</c:v>
                </c:pt>
                <c:pt idx="1">
                  <c:v>578.46555865213224</c:v>
                </c:pt>
                <c:pt idx="2">
                  <c:v>564.8736080890244</c:v>
                </c:pt>
                <c:pt idx="3">
                  <c:v>661.82196083711938</c:v>
                </c:pt>
                <c:pt idx="4">
                  <c:v>941.92502060000027</c:v>
                </c:pt>
              </c:numCache>
            </c:numRef>
          </c:val>
        </c:ser>
        <c:ser>
          <c:idx val="3"/>
          <c:order val="2"/>
          <c:tx>
            <c:strRef>
              <c:f>'Figure 6.2'!$B$11</c:f>
              <c:strCache>
                <c:ptCount val="1"/>
                <c:pt idx="0">
                  <c:v>UNICEF</c:v>
                </c:pt>
              </c:strCache>
            </c:strRef>
          </c:tx>
          <c:cat>
            <c:numRef>
              <c:f>'Figure 6.2'!$C$8:$G$8</c:f>
              <c:numCache>
                <c:formatCode>General</c:formatCode>
                <c:ptCount val="5"/>
                <c:pt idx="0">
                  <c:v>2010</c:v>
                </c:pt>
                <c:pt idx="1">
                  <c:v>2011</c:v>
                </c:pt>
                <c:pt idx="2">
                  <c:v>2012</c:v>
                </c:pt>
                <c:pt idx="3">
                  <c:v>2013</c:v>
                </c:pt>
                <c:pt idx="4">
                  <c:v>2014</c:v>
                </c:pt>
              </c:numCache>
            </c:numRef>
          </c:cat>
          <c:val>
            <c:numRef>
              <c:f>'Figure 6.2'!$C$11:$G$11</c:f>
              <c:numCache>
                <c:formatCode>_-* #,##0.0_-;\-* #,##0.0_-;_-* "-"??_-;_-@_-</c:formatCode>
                <c:ptCount val="5"/>
                <c:pt idx="0">
                  <c:v>560.58313065904485</c:v>
                </c:pt>
                <c:pt idx="1">
                  <c:v>656.92374403598558</c:v>
                </c:pt>
                <c:pt idx="2">
                  <c:v>457.59370161237808</c:v>
                </c:pt>
                <c:pt idx="3">
                  <c:v>736.90351745838029</c:v>
                </c:pt>
                <c:pt idx="4">
                  <c:v>1043.4753659099997</c:v>
                </c:pt>
              </c:numCache>
            </c:numRef>
          </c:val>
        </c:ser>
        <c:ser>
          <c:idx val="4"/>
          <c:order val="3"/>
          <c:tx>
            <c:strRef>
              <c:f>'Figure 6.2'!$B$12</c:f>
              <c:strCache>
                <c:ptCount val="1"/>
                <c:pt idx="0">
                  <c:v>WFP</c:v>
                </c:pt>
              </c:strCache>
            </c:strRef>
          </c:tx>
          <c:cat>
            <c:numRef>
              <c:f>'Figure 6.2'!$C$8:$G$8</c:f>
              <c:numCache>
                <c:formatCode>General</c:formatCode>
                <c:ptCount val="5"/>
                <c:pt idx="0">
                  <c:v>2010</c:v>
                </c:pt>
                <c:pt idx="1">
                  <c:v>2011</c:v>
                </c:pt>
                <c:pt idx="2">
                  <c:v>2012</c:v>
                </c:pt>
                <c:pt idx="3">
                  <c:v>2013</c:v>
                </c:pt>
                <c:pt idx="4">
                  <c:v>2014</c:v>
                </c:pt>
              </c:numCache>
            </c:numRef>
          </c:cat>
          <c:val>
            <c:numRef>
              <c:f>'Figure 6.2'!$C$12:$G$12</c:f>
              <c:numCache>
                <c:formatCode>_-* #,##0.0_-;\-* #,##0.0_-;_-* "-"??_-;_-@_-</c:formatCode>
                <c:ptCount val="5"/>
                <c:pt idx="0">
                  <c:v>2569.5357262148536</c:v>
                </c:pt>
                <c:pt idx="1">
                  <c:v>2758.6033322789385</c:v>
                </c:pt>
                <c:pt idx="2">
                  <c:v>2477.6522577454562</c:v>
                </c:pt>
                <c:pt idx="3">
                  <c:v>3311.8893265678976</c:v>
                </c:pt>
                <c:pt idx="4">
                  <c:v>3767.9283938768021</c:v>
                </c:pt>
              </c:numCache>
            </c:numRef>
          </c:val>
        </c:ser>
        <c:ser>
          <c:idx val="5"/>
          <c:order val="4"/>
          <c:tx>
            <c:strRef>
              <c:f>'Figure 6.2'!$B$13</c:f>
              <c:strCache>
                <c:ptCount val="1"/>
                <c:pt idx="0">
                  <c:v>FAO</c:v>
                </c:pt>
              </c:strCache>
            </c:strRef>
          </c:tx>
          <c:cat>
            <c:numRef>
              <c:f>'Figure 6.2'!$C$8:$G$8</c:f>
              <c:numCache>
                <c:formatCode>General</c:formatCode>
                <c:ptCount val="5"/>
                <c:pt idx="0">
                  <c:v>2010</c:v>
                </c:pt>
                <c:pt idx="1">
                  <c:v>2011</c:v>
                </c:pt>
                <c:pt idx="2">
                  <c:v>2012</c:v>
                </c:pt>
                <c:pt idx="3">
                  <c:v>2013</c:v>
                </c:pt>
                <c:pt idx="4">
                  <c:v>2014</c:v>
                </c:pt>
              </c:numCache>
            </c:numRef>
          </c:cat>
          <c:val>
            <c:numRef>
              <c:f>'Figure 6.2'!$C$13:$G$13</c:f>
              <c:numCache>
                <c:formatCode>_-* #,##0.0_-;\-* #,##0.0_-;_-* "-"??_-;_-@_-</c:formatCode>
                <c:ptCount val="5"/>
                <c:pt idx="0">
                  <c:v>95.810024196943431</c:v>
                </c:pt>
                <c:pt idx="1">
                  <c:v>222.25353422348513</c:v>
                </c:pt>
                <c:pt idx="2">
                  <c:v>206.59716743892508</c:v>
                </c:pt>
                <c:pt idx="3">
                  <c:v>196.03678816675648</c:v>
                </c:pt>
                <c:pt idx="4">
                  <c:v>275.13375562714293</c:v>
                </c:pt>
              </c:numCache>
            </c:numRef>
          </c:val>
        </c:ser>
        <c:ser>
          <c:idx val="6"/>
          <c:order val="5"/>
          <c:tx>
            <c:strRef>
              <c:f>'Figure 6.2'!$B$14</c:f>
              <c:strCache>
                <c:ptCount val="1"/>
                <c:pt idx="0">
                  <c:v>UNOCHA</c:v>
                </c:pt>
              </c:strCache>
            </c:strRef>
          </c:tx>
          <c:cat>
            <c:numRef>
              <c:f>'Figure 6.2'!$C$8:$G$8</c:f>
              <c:numCache>
                <c:formatCode>General</c:formatCode>
                <c:ptCount val="5"/>
                <c:pt idx="0">
                  <c:v>2010</c:v>
                </c:pt>
                <c:pt idx="1">
                  <c:v>2011</c:v>
                </c:pt>
                <c:pt idx="2">
                  <c:v>2012</c:v>
                </c:pt>
                <c:pt idx="3">
                  <c:v>2013</c:v>
                </c:pt>
                <c:pt idx="4">
                  <c:v>2014</c:v>
                </c:pt>
              </c:numCache>
            </c:numRef>
          </c:cat>
          <c:val>
            <c:numRef>
              <c:f>'Figure 6.2'!$C$14:$G$14</c:f>
              <c:numCache>
                <c:formatCode>_-* #,##0.0_-;\-* #,##0.0_-;_-* "-"??_-;_-@_-</c:formatCode>
                <c:ptCount val="5"/>
                <c:pt idx="0">
                  <c:v>161.37512435417349</c:v>
                </c:pt>
                <c:pt idx="1">
                  <c:v>327.92583418681789</c:v>
                </c:pt>
                <c:pt idx="2">
                  <c:v>335.67087964809014</c:v>
                </c:pt>
                <c:pt idx="3">
                  <c:v>366.87863362733088</c:v>
                </c:pt>
                <c:pt idx="4">
                  <c:v>325.83262484399995</c:v>
                </c:pt>
              </c:numCache>
            </c:numRef>
          </c:val>
        </c:ser>
        <c:dLbls>
          <c:showVal val="1"/>
        </c:dLbls>
        <c:gapWidth val="50"/>
        <c:overlap val="100"/>
        <c:axId val="133743744"/>
        <c:axId val="133745280"/>
      </c:barChart>
      <c:catAx>
        <c:axId val="133743744"/>
        <c:scaling>
          <c:orientation val="minMax"/>
        </c:scaling>
        <c:axPos val="b"/>
        <c:numFmt formatCode="General" sourceLinked="1"/>
        <c:tickLblPos val="nextTo"/>
        <c:crossAx val="133745280"/>
        <c:crosses val="autoZero"/>
        <c:auto val="1"/>
        <c:lblAlgn val="ctr"/>
        <c:lblOffset val="100"/>
      </c:catAx>
      <c:valAx>
        <c:axId val="133745280"/>
        <c:scaling>
          <c:orientation val="minMax"/>
        </c:scaling>
        <c:axPos val="l"/>
        <c:majorGridlines>
          <c:spPr>
            <a:ln>
              <a:prstDash val="sysDot"/>
            </a:ln>
          </c:spPr>
        </c:majorGridlines>
        <c:numFmt formatCode="#,##0" sourceLinked="0"/>
        <c:tickLblPos val="nextTo"/>
        <c:crossAx val="133743744"/>
        <c:crosses val="autoZero"/>
        <c:crossBetween val="between"/>
        <c:dispUnits>
          <c:builtInUnit val="thousands"/>
          <c:dispUnitsLbl>
            <c:layout>
              <c:manualLayout>
                <c:xMode val="edge"/>
                <c:yMode val="edge"/>
                <c:x val="1.388888888888897E-2"/>
                <c:y val="0.31528944298629336"/>
              </c:manualLayout>
            </c:layout>
            <c:tx>
              <c:rich>
                <a:bodyPr/>
                <a:lstStyle/>
                <a:p>
                  <a:pPr>
                    <a:defRPr/>
                  </a:pPr>
                  <a:r>
                    <a:rPr lang="en-GB"/>
                    <a:t>US$ billions</a:t>
                  </a:r>
                </a:p>
              </c:rich>
            </c:tx>
          </c:dispUnitsLbl>
        </c:dispUnits>
      </c:valAx>
    </c:plotArea>
    <c:legend>
      <c:legendPos val="r"/>
      <c:layout/>
    </c:legend>
    <c:plotVisOnly val="1"/>
  </c:chart>
  <c:spPr>
    <a:ln>
      <a:noFill/>
    </a:ln>
  </c:spPr>
  <c:printSettings>
    <c:headerFooter/>
    <c:pageMargins b="0.75000000000000244" l="0.70000000000000062" r="0.70000000000000062" t="0.750000000000002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6321084864391952"/>
          <c:y val="5.1400554097404488E-2"/>
          <c:w val="0.80623359580052456"/>
          <c:h val="0.73501348789734522"/>
        </c:manualLayout>
      </c:layout>
      <c:barChart>
        <c:barDir val="col"/>
        <c:grouping val="stacked"/>
        <c:ser>
          <c:idx val="0"/>
          <c:order val="0"/>
          <c:tx>
            <c:strRef>
              <c:f>'Figure 6.3'!$B$8</c:f>
              <c:strCache>
                <c:ptCount val="1"/>
                <c:pt idx="0">
                  <c:v>CERF</c:v>
                </c:pt>
              </c:strCache>
            </c:strRef>
          </c:tx>
          <c:cat>
            <c:numRef>
              <c:f>'Figure 6.3'!$C$7:$G$7</c:f>
              <c:numCache>
                <c:formatCode>General</c:formatCode>
                <c:ptCount val="5"/>
                <c:pt idx="0">
                  <c:v>2011</c:v>
                </c:pt>
                <c:pt idx="1">
                  <c:v>2012</c:v>
                </c:pt>
                <c:pt idx="2">
                  <c:v>2013</c:v>
                </c:pt>
                <c:pt idx="3">
                  <c:v>2014</c:v>
                </c:pt>
                <c:pt idx="4">
                  <c:v>2015</c:v>
                </c:pt>
              </c:numCache>
            </c:numRef>
          </c:cat>
          <c:val>
            <c:numRef>
              <c:f>'Figure 6.3'!$C$8:$G$8</c:f>
              <c:numCache>
                <c:formatCode>_-* #,##0_-;\-* #,##0_-;_-* "-"??_-;_-@_-</c:formatCode>
                <c:ptCount val="5"/>
                <c:pt idx="0">
                  <c:v>454.92467908364068</c:v>
                </c:pt>
                <c:pt idx="1">
                  <c:v>422.39440282960817</c:v>
                </c:pt>
                <c:pt idx="2">
                  <c:v>462.03258083603612</c:v>
                </c:pt>
                <c:pt idx="3">
                  <c:v>455.505987</c:v>
                </c:pt>
                <c:pt idx="4">
                  <c:v>461.71636230208742</c:v>
                </c:pt>
              </c:numCache>
            </c:numRef>
          </c:val>
        </c:ser>
        <c:ser>
          <c:idx val="1"/>
          <c:order val="1"/>
          <c:tx>
            <c:strRef>
              <c:f>'Figure 6.3'!$B$9</c:f>
              <c:strCache>
                <c:ptCount val="1"/>
                <c:pt idx="0">
                  <c:v>CBPFs</c:v>
                </c:pt>
              </c:strCache>
            </c:strRef>
          </c:tx>
          <c:cat>
            <c:numRef>
              <c:f>'Figure 6.3'!$C$7:$G$7</c:f>
              <c:numCache>
                <c:formatCode>General</c:formatCode>
                <c:ptCount val="5"/>
                <c:pt idx="0">
                  <c:v>2011</c:v>
                </c:pt>
                <c:pt idx="1">
                  <c:v>2012</c:v>
                </c:pt>
                <c:pt idx="2">
                  <c:v>2013</c:v>
                </c:pt>
                <c:pt idx="3">
                  <c:v>2014</c:v>
                </c:pt>
                <c:pt idx="4">
                  <c:v>2015</c:v>
                </c:pt>
              </c:numCache>
            </c:numRef>
          </c:cat>
          <c:val>
            <c:numRef>
              <c:f>'Figure 6.3'!$C$9:$G$9</c:f>
              <c:numCache>
                <c:formatCode>_-* #,##0_-;\-* #,##0_-;_-* "-"??_-;_-@_-</c:formatCode>
                <c:ptCount val="5"/>
                <c:pt idx="0">
                  <c:v>563.16860753608285</c:v>
                </c:pt>
                <c:pt idx="1">
                  <c:v>557.91931991946433</c:v>
                </c:pt>
                <c:pt idx="2">
                  <c:v>519.05166637479056</c:v>
                </c:pt>
                <c:pt idx="3">
                  <c:v>598.304439</c:v>
                </c:pt>
                <c:pt idx="4">
                  <c:v>882.86462390083102</c:v>
                </c:pt>
              </c:numCache>
            </c:numRef>
          </c:val>
        </c:ser>
        <c:gapWidth val="50"/>
        <c:overlap val="100"/>
        <c:axId val="166192256"/>
        <c:axId val="166193792"/>
      </c:barChart>
      <c:lineChart>
        <c:grouping val="standard"/>
        <c:ser>
          <c:idx val="2"/>
          <c:order val="2"/>
          <c:tx>
            <c:strRef>
              <c:f>'Figure 6.3'!$B$10</c:f>
              <c:strCache>
                <c:ptCount val="1"/>
                <c:pt idx="0">
                  <c:v>Total</c:v>
                </c:pt>
              </c:strCache>
            </c:strRef>
          </c:tx>
          <c:spPr>
            <a:ln>
              <a:noFill/>
            </a:ln>
          </c:spPr>
          <c:marker>
            <c:symbol val="none"/>
          </c:marker>
          <c:dLbls>
            <c:dLblPos val="t"/>
            <c:showVal val="1"/>
          </c:dLbls>
          <c:cat>
            <c:numRef>
              <c:f>'Figure 6.3'!$C$7:$G$7</c:f>
              <c:numCache>
                <c:formatCode>General</c:formatCode>
                <c:ptCount val="5"/>
                <c:pt idx="0">
                  <c:v>2011</c:v>
                </c:pt>
                <c:pt idx="1">
                  <c:v>2012</c:v>
                </c:pt>
                <c:pt idx="2">
                  <c:v>2013</c:v>
                </c:pt>
                <c:pt idx="3">
                  <c:v>2014</c:v>
                </c:pt>
                <c:pt idx="4">
                  <c:v>2015</c:v>
                </c:pt>
              </c:numCache>
            </c:numRef>
          </c:cat>
          <c:val>
            <c:numRef>
              <c:f>'Figure 6.3'!$C$10:$G$10</c:f>
              <c:numCache>
                <c:formatCode>_-* #,##0_-;\-* #,##0_-;_-* "-"??_-;_-@_-</c:formatCode>
                <c:ptCount val="5"/>
                <c:pt idx="0">
                  <c:v>1018.0932866197236</c:v>
                </c:pt>
                <c:pt idx="1">
                  <c:v>980.31372274907244</c:v>
                </c:pt>
                <c:pt idx="2">
                  <c:v>981.08424721082667</c:v>
                </c:pt>
                <c:pt idx="3">
                  <c:v>1053.810426</c:v>
                </c:pt>
                <c:pt idx="4">
                  <c:v>1344.580986202918</c:v>
                </c:pt>
              </c:numCache>
            </c:numRef>
          </c:val>
        </c:ser>
        <c:marker val="1"/>
        <c:axId val="166192256"/>
        <c:axId val="166193792"/>
      </c:lineChart>
      <c:catAx>
        <c:axId val="166192256"/>
        <c:scaling>
          <c:orientation val="minMax"/>
        </c:scaling>
        <c:axPos val="b"/>
        <c:numFmt formatCode="General" sourceLinked="1"/>
        <c:tickLblPos val="nextTo"/>
        <c:crossAx val="166193792"/>
        <c:crosses val="autoZero"/>
        <c:auto val="1"/>
        <c:lblAlgn val="ctr"/>
        <c:lblOffset val="100"/>
      </c:catAx>
      <c:valAx>
        <c:axId val="166193792"/>
        <c:scaling>
          <c:orientation val="minMax"/>
        </c:scaling>
        <c:axPos val="l"/>
        <c:majorGridlines>
          <c:spPr>
            <a:ln>
              <a:prstDash val="sysDot"/>
            </a:ln>
          </c:spPr>
        </c:majorGridlines>
        <c:title>
          <c:tx>
            <c:rich>
              <a:bodyPr rot="-5400000" vert="horz"/>
              <a:lstStyle/>
              <a:p>
                <a:pPr>
                  <a:defRPr/>
                </a:pPr>
                <a:r>
                  <a:rPr lang="en-GB"/>
                  <a:t>US$ millions</a:t>
                </a:r>
              </a:p>
            </c:rich>
          </c:tx>
          <c:layout>
            <c:manualLayout>
              <c:xMode val="edge"/>
              <c:yMode val="edge"/>
              <c:x val="2.77777777777779E-3"/>
              <c:y val="0.28402303878681834"/>
            </c:manualLayout>
          </c:layout>
        </c:title>
        <c:numFmt formatCode="#,##0" sourceLinked="0"/>
        <c:tickLblPos val="nextTo"/>
        <c:crossAx val="166192256"/>
        <c:crosses val="autoZero"/>
        <c:crossBetween val="between"/>
      </c:valAx>
    </c:plotArea>
    <c:legend>
      <c:legendPos val="b"/>
      <c:legendEntry>
        <c:idx val="2"/>
        <c:delete val="1"/>
      </c:legendEntry>
      <c:layout>
        <c:manualLayout>
          <c:xMode val="edge"/>
          <c:yMode val="edge"/>
          <c:x val="0.38614063867016635"/>
          <c:y val="0.91628280839894949"/>
          <c:w val="0.22216316710411188"/>
          <c:h val="8.3717191601050026E-2"/>
        </c:manualLayout>
      </c:layout>
    </c:legend>
    <c:plotVisOnly val="1"/>
    <c:dispBlanksAs val="gap"/>
  </c:chart>
  <c:spPr>
    <a:ln>
      <a:noFill/>
    </a:ln>
  </c:spPr>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8"/>
  <c:chart>
    <c:title>
      <c:tx>
        <c:rich>
          <a:bodyPr/>
          <a:lstStyle/>
          <a:p>
            <a:pPr>
              <a:defRPr/>
            </a:pPr>
            <a:r>
              <a:rPr lang="en-US"/>
              <a:t>2013</a:t>
            </a:r>
          </a:p>
        </c:rich>
      </c:tx>
      <c:layout/>
    </c:title>
    <c:plotArea>
      <c:layout>
        <c:manualLayout>
          <c:layoutTarget val="inner"/>
          <c:xMode val="edge"/>
          <c:yMode val="edge"/>
          <c:x val="6.8041292346206969E-2"/>
          <c:y val="0.11168525667791659"/>
          <c:w val="0.47652308137985877"/>
          <c:h val="0.84229043387625591"/>
        </c:manualLayout>
      </c:layout>
      <c:bubbleChart>
        <c:ser>
          <c:idx val="1"/>
          <c:order val="0"/>
          <c:tx>
            <c:strRef>
              <c:f>'[19]6.4 - HA to NGOs Updated'!$B$10</c:f>
              <c:strCache>
                <c:ptCount val="1"/>
                <c:pt idx="0">
                  <c:v>Affiliated national NGO</c:v>
                </c:pt>
              </c:strCache>
            </c:strRef>
          </c:tx>
          <c:spPr>
            <a:ln w="25400">
              <a:noFill/>
            </a:ln>
            <a:effectLst/>
          </c:spPr>
          <c:dLbls>
            <c:showBubbleSize val="1"/>
          </c:dLbls>
          <c:xVal>
            <c:numLit>
              <c:formatCode>General</c:formatCode>
              <c:ptCount val="1"/>
              <c:pt idx="0">
                <c:v>1</c:v>
              </c:pt>
            </c:numLit>
          </c:xVal>
          <c:yVal>
            <c:numLit>
              <c:formatCode>General</c:formatCode>
              <c:ptCount val="1"/>
              <c:pt idx="0">
                <c:v>3</c:v>
              </c:pt>
            </c:numLit>
          </c:yVal>
          <c:bubbleSize>
            <c:numRef>
              <c:f>'[19]6.4 - HA to NGOs Updated'!$C$10</c:f>
              <c:numCache>
                <c:formatCode>0.0</c:formatCode>
                <c:ptCount val="1"/>
                <c:pt idx="0">
                  <c:v>37.076372044698736</c:v>
                </c:pt>
              </c:numCache>
            </c:numRef>
          </c:bubbleSize>
        </c:ser>
        <c:ser>
          <c:idx val="2"/>
          <c:order val="1"/>
          <c:tx>
            <c:strRef>
              <c:f>'[19]6.4 - HA to NGOs Updated'!$B$11</c:f>
              <c:strCache>
                <c:ptCount val="1"/>
                <c:pt idx="0">
                  <c:v>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4</c:v>
              </c:pt>
            </c:numLit>
          </c:yVal>
          <c:bubbleSize>
            <c:numRef>
              <c:f>'[19]6.4 - HA to NGOs Updated'!$C$11</c:f>
              <c:numCache>
                <c:formatCode>0.0</c:formatCode>
                <c:ptCount val="1"/>
                <c:pt idx="0">
                  <c:v>40.044555638523548</c:v>
                </c:pt>
              </c:numCache>
            </c:numRef>
          </c:bubbleSize>
        </c:ser>
        <c:ser>
          <c:idx val="3"/>
          <c:order val="2"/>
          <c:tx>
            <c:strRef>
              <c:f>'[19]6.4 - HA to NGOs Updated'!$B$12</c:f>
              <c:strCache>
                <c:ptCount val="1"/>
                <c:pt idx="0">
                  <c:v>SINGOs</c:v>
                </c:pt>
              </c:strCache>
            </c:strRef>
          </c:tx>
          <c:spPr>
            <a:ln w="25400">
              <a:noFill/>
            </a:ln>
            <a:effectLst/>
          </c:spPr>
          <c:dLbls>
            <c:showBubbleSize val="1"/>
          </c:dLbls>
          <c:xVal>
            <c:numLit>
              <c:formatCode>General</c:formatCode>
              <c:ptCount val="1"/>
              <c:pt idx="0">
                <c:v>1</c:v>
              </c:pt>
            </c:numLit>
          </c:xVal>
          <c:yVal>
            <c:numLit>
              <c:formatCode>General</c:formatCode>
              <c:ptCount val="1"/>
              <c:pt idx="0">
                <c:v>5</c:v>
              </c:pt>
            </c:numLit>
          </c:yVal>
          <c:bubbleSize>
            <c:numRef>
              <c:f>'[19]6.4 - HA to NGOs Updated'!$C$12</c:f>
              <c:numCache>
                <c:formatCode>0.0</c:formatCode>
                <c:ptCount val="1"/>
                <c:pt idx="0">
                  <c:v>29.130999149935509</c:v>
                </c:pt>
              </c:numCache>
            </c:numRef>
          </c:bubbleSize>
        </c:ser>
        <c:ser>
          <c:idx val="4"/>
          <c:order val="3"/>
          <c:tx>
            <c:strRef>
              <c:f>'[19]6.4 - HA to NGOs Updated'!$B$8</c:f>
              <c:strCache>
                <c:ptCount val="1"/>
                <c:pt idx="0">
                  <c:v>Undefined</c:v>
                </c:pt>
              </c:strCache>
            </c:strRef>
          </c:tx>
          <c:spPr>
            <a:ln w="25400">
              <a:noFill/>
            </a:ln>
            <a:effectLst/>
          </c:spPr>
          <c:dLbls>
            <c:showBubbleSize val="1"/>
          </c:dLbls>
          <c:xVal>
            <c:numLit>
              <c:formatCode>General</c:formatCode>
              <c:ptCount val="1"/>
              <c:pt idx="0">
                <c:v>1</c:v>
              </c:pt>
            </c:numLit>
          </c:xVal>
          <c:yVal>
            <c:numLit>
              <c:formatCode>General</c:formatCode>
              <c:ptCount val="1"/>
              <c:pt idx="0">
                <c:v>1</c:v>
              </c:pt>
            </c:numLit>
          </c:yVal>
          <c:bubbleSize>
            <c:numRef>
              <c:f>'[19]6.4 - HA to NGOs Updated'!$C$8</c:f>
              <c:numCache>
                <c:formatCode>0.0</c:formatCode>
                <c:ptCount val="1"/>
                <c:pt idx="0">
                  <c:v>337.23841450386834</c:v>
                </c:pt>
              </c:numCache>
            </c:numRef>
          </c:bubbleSize>
        </c:ser>
        <c:ser>
          <c:idx val="5"/>
          <c:order val="4"/>
          <c:tx>
            <c:strRef>
              <c:f>'[19]6.4 - HA to NGOs Updated'!$B$13</c:f>
              <c:strCache>
                <c:ptCount val="1"/>
                <c:pt idx="0">
                  <c:v>International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7</c:v>
              </c:pt>
            </c:numLit>
          </c:yVal>
          <c:bubbleSize>
            <c:numRef>
              <c:f>'[19]6.4 - HA to NGOs Updated'!$C$13</c:f>
              <c:numCache>
                <c:formatCode>_-* #,##0.0_-;\-* #,##0.0_-;_-* "-"??_-;_-@_-</c:formatCode>
                <c:ptCount val="1"/>
                <c:pt idx="0">
                  <c:v>2434.5631254270625</c:v>
                </c:pt>
              </c:numCache>
            </c:numRef>
          </c:bubbleSize>
        </c:ser>
        <c:ser>
          <c:idx val="0"/>
          <c:order val="5"/>
          <c:tx>
            <c:strRef>
              <c:f>'[19]6.4 - HA to NGOs Updated'!$B$9</c:f>
              <c:strCache>
                <c:ptCount val="1"/>
                <c:pt idx="0">
                  <c:v>Local NGOs</c:v>
                </c:pt>
              </c:strCache>
            </c:strRef>
          </c:tx>
          <c:spPr>
            <a:ln w="25400">
              <a:noFill/>
            </a:ln>
          </c:spPr>
          <c:dLbls>
            <c:showBubbleSize val="1"/>
          </c:dLbls>
          <c:xVal>
            <c:numLit>
              <c:formatCode>General</c:formatCode>
              <c:ptCount val="1"/>
              <c:pt idx="0">
                <c:v>1</c:v>
              </c:pt>
            </c:numLit>
          </c:xVal>
          <c:yVal>
            <c:numLit>
              <c:formatCode>General</c:formatCode>
              <c:ptCount val="1"/>
              <c:pt idx="0">
                <c:v>2</c:v>
              </c:pt>
            </c:numLit>
          </c:yVal>
          <c:bubbleSize>
            <c:numRef>
              <c:f>'[19]6.4 - HA to NGOs Updated'!$C$9</c:f>
              <c:numCache>
                <c:formatCode>0.0</c:formatCode>
                <c:ptCount val="1"/>
                <c:pt idx="0">
                  <c:v>9.2165551544807105</c:v>
                </c:pt>
              </c:numCache>
            </c:numRef>
          </c:bubbleSize>
        </c:ser>
        <c:bubbleScale val="100"/>
        <c:axId val="170013440"/>
        <c:axId val="170014976"/>
      </c:bubbleChart>
      <c:valAx>
        <c:axId val="170013440"/>
        <c:scaling>
          <c:orientation val="minMax"/>
        </c:scaling>
        <c:delete val="1"/>
        <c:axPos val="b"/>
        <c:numFmt formatCode="General" sourceLinked="1"/>
        <c:tickLblPos val="none"/>
        <c:crossAx val="170014976"/>
        <c:crosses val="autoZero"/>
        <c:crossBetween val="midCat"/>
      </c:valAx>
      <c:valAx>
        <c:axId val="170014976"/>
        <c:scaling>
          <c:orientation val="minMax"/>
        </c:scaling>
        <c:delete val="1"/>
        <c:axPos val="l"/>
        <c:majorGridlines>
          <c:spPr>
            <a:ln>
              <a:prstDash val="sysDot"/>
            </a:ln>
          </c:spPr>
        </c:majorGridlines>
        <c:numFmt formatCode="General" sourceLinked="1"/>
        <c:tickLblPos val="none"/>
        <c:crossAx val="170013440"/>
        <c:crosses val="autoZero"/>
        <c:crossBetween val="midCat"/>
      </c:valAx>
      <c:spPr>
        <a:effectLst/>
      </c:spPr>
    </c:plotArea>
    <c:plotVisOnly val="1"/>
    <c:dispBlanksAs val="gap"/>
  </c:chart>
  <c:spPr>
    <a:ln>
      <a:noFill/>
    </a:ln>
  </c:spPr>
  <c:printSettings>
    <c:headerFooter/>
    <c:pageMargins b="1" l="0.750000000000006" r="0.750000000000006"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8"/>
  <c:chart>
    <c:title>
      <c:tx>
        <c:rich>
          <a:bodyPr/>
          <a:lstStyle/>
          <a:p>
            <a:pPr>
              <a:defRPr/>
            </a:pPr>
            <a:r>
              <a:rPr lang="en-US"/>
              <a:t>2014</a:t>
            </a:r>
          </a:p>
        </c:rich>
      </c:tx>
      <c:layout/>
    </c:title>
    <c:plotArea>
      <c:layout>
        <c:manualLayout>
          <c:layoutTarget val="inner"/>
          <c:xMode val="edge"/>
          <c:yMode val="edge"/>
          <c:x val="5.1714015614139304E-2"/>
          <c:y val="0.10496410248811253"/>
          <c:w val="0.59081364424480376"/>
          <c:h val="0.84560418216862765"/>
        </c:manualLayout>
      </c:layout>
      <c:bubbleChart>
        <c:ser>
          <c:idx val="1"/>
          <c:order val="0"/>
          <c:tx>
            <c:strRef>
              <c:f>'[19]6.4 - HA to NGOs Updated'!$B$10</c:f>
              <c:strCache>
                <c:ptCount val="1"/>
                <c:pt idx="0">
                  <c:v>Affiliated national NGO</c:v>
                </c:pt>
              </c:strCache>
            </c:strRef>
          </c:tx>
          <c:spPr>
            <a:ln w="25400">
              <a:noFill/>
            </a:ln>
            <a:effectLst/>
          </c:spPr>
          <c:dLbls>
            <c:showBubbleSize val="1"/>
          </c:dLbls>
          <c:xVal>
            <c:numLit>
              <c:formatCode>General</c:formatCode>
              <c:ptCount val="1"/>
              <c:pt idx="0">
                <c:v>1</c:v>
              </c:pt>
            </c:numLit>
          </c:xVal>
          <c:yVal>
            <c:numLit>
              <c:formatCode>General</c:formatCode>
              <c:ptCount val="1"/>
              <c:pt idx="0">
                <c:v>3</c:v>
              </c:pt>
            </c:numLit>
          </c:yVal>
          <c:bubbleSize>
            <c:numRef>
              <c:f>'[19]6.4 - HA to NGOs Updated'!$D$10</c:f>
              <c:numCache>
                <c:formatCode>0.0</c:formatCode>
                <c:ptCount val="1"/>
                <c:pt idx="0">
                  <c:v>44.390082000000007</c:v>
                </c:pt>
              </c:numCache>
            </c:numRef>
          </c:bubbleSize>
        </c:ser>
        <c:ser>
          <c:idx val="2"/>
          <c:order val="1"/>
          <c:tx>
            <c:strRef>
              <c:f>'[19]6.4 - HA to NGOs Updated'!$B$11</c:f>
              <c:strCache>
                <c:ptCount val="1"/>
                <c:pt idx="0">
                  <c:v>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4</c:v>
              </c:pt>
            </c:numLit>
          </c:yVal>
          <c:bubbleSize>
            <c:numRef>
              <c:f>'[19]6.4 - HA to NGOs Updated'!$D$11</c:f>
              <c:numCache>
                <c:formatCode>0.0</c:formatCode>
                <c:ptCount val="1"/>
                <c:pt idx="0">
                  <c:v>36.905463999999981</c:v>
                </c:pt>
              </c:numCache>
            </c:numRef>
          </c:bubbleSize>
        </c:ser>
        <c:ser>
          <c:idx val="3"/>
          <c:order val="2"/>
          <c:tx>
            <c:strRef>
              <c:f>'[19]6.4 - HA to NGOs Updated'!$B$12</c:f>
              <c:strCache>
                <c:ptCount val="1"/>
                <c:pt idx="0">
                  <c:v>SINGOs</c:v>
                </c:pt>
              </c:strCache>
            </c:strRef>
          </c:tx>
          <c:spPr>
            <a:ln w="25400">
              <a:noFill/>
            </a:ln>
            <a:effectLst/>
          </c:spPr>
          <c:dLbls>
            <c:showBubbleSize val="1"/>
          </c:dLbls>
          <c:xVal>
            <c:numLit>
              <c:formatCode>General</c:formatCode>
              <c:ptCount val="1"/>
              <c:pt idx="0">
                <c:v>1</c:v>
              </c:pt>
            </c:numLit>
          </c:xVal>
          <c:yVal>
            <c:numLit>
              <c:formatCode>General</c:formatCode>
              <c:ptCount val="1"/>
              <c:pt idx="0">
                <c:v>5</c:v>
              </c:pt>
            </c:numLit>
          </c:yVal>
          <c:bubbleSize>
            <c:numRef>
              <c:f>'[19]6.4 - HA to NGOs Updated'!$D$12</c:f>
              <c:numCache>
                <c:formatCode>0.0</c:formatCode>
                <c:ptCount val="1"/>
                <c:pt idx="0">
                  <c:v>22.509235</c:v>
                </c:pt>
              </c:numCache>
            </c:numRef>
          </c:bubbleSize>
        </c:ser>
        <c:ser>
          <c:idx val="4"/>
          <c:order val="3"/>
          <c:tx>
            <c:strRef>
              <c:f>'[19]6.4 - HA to NGOs Updated'!$B$8</c:f>
              <c:strCache>
                <c:ptCount val="1"/>
                <c:pt idx="0">
                  <c:v>Undefined</c:v>
                </c:pt>
              </c:strCache>
            </c:strRef>
          </c:tx>
          <c:spPr>
            <a:ln w="25400">
              <a:noFill/>
            </a:ln>
            <a:effectLst/>
          </c:spPr>
          <c:dLbls>
            <c:showBubbleSize val="1"/>
          </c:dLbls>
          <c:xVal>
            <c:numLit>
              <c:formatCode>General</c:formatCode>
              <c:ptCount val="1"/>
              <c:pt idx="0">
                <c:v>1</c:v>
              </c:pt>
            </c:numLit>
          </c:xVal>
          <c:yVal>
            <c:numLit>
              <c:formatCode>General</c:formatCode>
              <c:ptCount val="1"/>
              <c:pt idx="0">
                <c:v>1</c:v>
              </c:pt>
            </c:numLit>
          </c:yVal>
          <c:bubbleSize>
            <c:numRef>
              <c:f>'[19]6.4 - HA to NGOs Updated'!$D$8</c:f>
              <c:numCache>
                <c:formatCode>0.0</c:formatCode>
                <c:ptCount val="1"/>
                <c:pt idx="0">
                  <c:v>499.58844399999998</c:v>
                </c:pt>
              </c:numCache>
            </c:numRef>
          </c:bubbleSize>
        </c:ser>
        <c:ser>
          <c:idx val="5"/>
          <c:order val="4"/>
          <c:tx>
            <c:strRef>
              <c:f>'[19]6.4 - HA to NGOs Updated'!$B$13</c:f>
              <c:strCache>
                <c:ptCount val="1"/>
                <c:pt idx="0">
                  <c:v>International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7</c:v>
              </c:pt>
            </c:numLit>
          </c:yVal>
          <c:bubbleSize>
            <c:numRef>
              <c:f>'[19]6.4 - HA to NGOs Updated'!$D$13</c:f>
              <c:numCache>
                <c:formatCode>_-* #,##0.0_-;\-* #,##0.0_-;_-* "-"??_-;_-@_-</c:formatCode>
                <c:ptCount val="1"/>
                <c:pt idx="0">
                  <c:v>4577.6828389999855</c:v>
                </c:pt>
              </c:numCache>
            </c:numRef>
          </c:bubbleSize>
        </c:ser>
        <c:ser>
          <c:idx val="0"/>
          <c:order val="5"/>
          <c:tx>
            <c:strRef>
              <c:f>'[19]6.4 - HA to NGOs Updated'!$B$9</c:f>
              <c:strCache>
                <c:ptCount val="1"/>
                <c:pt idx="0">
                  <c:v>Local NGOs</c:v>
                </c:pt>
              </c:strCache>
            </c:strRef>
          </c:tx>
          <c:spPr>
            <a:ln w="25400">
              <a:noFill/>
            </a:ln>
          </c:spPr>
          <c:dLbls>
            <c:showBubbleSize val="1"/>
          </c:dLbls>
          <c:xVal>
            <c:numLit>
              <c:formatCode>General</c:formatCode>
              <c:ptCount val="1"/>
              <c:pt idx="0">
                <c:v>1</c:v>
              </c:pt>
            </c:numLit>
          </c:xVal>
          <c:yVal>
            <c:numLit>
              <c:formatCode>General</c:formatCode>
              <c:ptCount val="1"/>
              <c:pt idx="0">
                <c:v>2</c:v>
              </c:pt>
            </c:numLit>
          </c:yVal>
          <c:bubbleSize>
            <c:numRef>
              <c:f>'[19]6.4 - HA to NGOs Updated'!$D$9</c:f>
              <c:numCache>
                <c:formatCode>0.0</c:formatCode>
                <c:ptCount val="1"/>
                <c:pt idx="0">
                  <c:v>5.5714270000000008</c:v>
                </c:pt>
              </c:numCache>
            </c:numRef>
          </c:bubbleSize>
        </c:ser>
        <c:bubbleScale val="100"/>
        <c:axId val="174539136"/>
        <c:axId val="174540672"/>
      </c:bubbleChart>
      <c:valAx>
        <c:axId val="174539136"/>
        <c:scaling>
          <c:orientation val="minMax"/>
        </c:scaling>
        <c:delete val="1"/>
        <c:axPos val="b"/>
        <c:numFmt formatCode="General" sourceLinked="1"/>
        <c:tickLblPos val="none"/>
        <c:crossAx val="174540672"/>
        <c:crosses val="autoZero"/>
        <c:crossBetween val="midCat"/>
      </c:valAx>
      <c:valAx>
        <c:axId val="174540672"/>
        <c:scaling>
          <c:orientation val="minMax"/>
        </c:scaling>
        <c:delete val="1"/>
        <c:axPos val="l"/>
        <c:majorGridlines>
          <c:spPr>
            <a:ln>
              <a:prstDash val="sysDot"/>
            </a:ln>
          </c:spPr>
        </c:majorGridlines>
        <c:numFmt formatCode="General" sourceLinked="1"/>
        <c:tickLblPos val="none"/>
        <c:crossAx val="174539136"/>
        <c:crosses val="autoZero"/>
        <c:crossBetween val="midCat"/>
      </c:valAx>
      <c:spPr>
        <a:effectLst/>
      </c:spPr>
    </c:plotArea>
    <c:plotVisOnly val="1"/>
    <c:dispBlanksAs val="gap"/>
  </c:chart>
  <c:spPr>
    <a:ln>
      <a:noFill/>
    </a:ln>
  </c:spPr>
  <c:printSettings>
    <c:headerFooter/>
    <c:pageMargins b="1" l="0.75000000000000577" r="0.75000000000000577"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8"/>
  <c:chart>
    <c:title>
      <c:tx>
        <c:rich>
          <a:bodyPr/>
          <a:lstStyle/>
          <a:p>
            <a:pPr>
              <a:defRPr/>
            </a:pPr>
            <a:r>
              <a:rPr lang="en-US"/>
              <a:t>2015</a:t>
            </a:r>
          </a:p>
        </c:rich>
      </c:tx>
      <c:layout>
        <c:manualLayout>
          <c:xMode val="edge"/>
          <c:yMode val="edge"/>
          <c:x val="0.42107178885490515"/>
          <c:y val="5.4255323693694395E-2"/>
        </c:manualLayout>
      </c:layout>
    </c:title>
    <c:plotArea>
      <c:layout>
        <c:manualLayout>
          <c:layoutTarget val="inner"/>
          <c:xMode val="edge"/>
          <c:yMode val="edge"/>
          <c:x val="3.8274696151790265E-2"/>
          <c:y val="0.13837922672333189"/>
          <c:w val="0.48939109309106732"/>
          <c:h val="0.78909336804820951"/>
        </c:manualLayout>
      </c:layout>
      <c:bubbleChart>
        <c:ser>
          <c:idx val="5"/>
          <c:order val="0"/>
          <c:tx>
            <c:strRef>
              <c:f>'[19]6.4 - HA to NGOs Updated'!$B$13</c:f>
              <c:strCache>
                <c:ptCount val="1"/>
                <c:pt idx="0">
                  <c:v>International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7</c:v>
              </c:pt>
            </c:numLit>
          </c:yVal>
          <c:bubbleSize>
            <c:numRef>
              <c:f>'[19]6.4 - HA to NGOs Updated'!$E$13</c:f>
              <c:numCache>
                <c:formatCode>_-* #,##0.0_-;\-* #,##0.0_-;_-* "-"??_-;_-@_-</c:formatCode>
                <c:ptCount val="1"/>
                <c:pt idx="0">
                  <c:v>3190.2119401972814</c:v>
                </c:pt>
              </c:numCache>
            </c:numRef>
          </c:bubbleSize>
        </c:ser>
        <c:ser>
          <c:idx val="3"/>
          <c:order val="1"/>
          <c:tx>
            <c:strRef>
              <c:f>'[19]6.4 - HA to NGOs Updated'!$B$12</c:f>
              <c:strCache>
                <c:ptCount val="1"/>
                <c:pt idx="0">
                  <c:v>SINGOs</c:v>
                </c:pt>
              </c:strCache>
            </c:strRef>
          </c:tx>
          <c:spPr>
            <a:ln w="25400">
              <a:noFill/>
            </a:ln>
            <a:effectLst/>
          </c:spPr>
          <c:dLbls>
            <c:showBubbleSize val="1"/>
          </c:dLbls>
          <c:xVal>
            <c:numLit>
              <c:formatCode>General</c:formatCode>
              <c:ptCount val="1"/>
              <c:pt idx="0">
                <c:v>1</c:v>
              </c:pt>
            </c:numLit>
          </c:xVal>
          <c:yVal>
            <c:numLit>
              <c:formatCode>General</c:formatCode>
              <c:ptCount val="1"/>
              <c:pt idx="0">
                <c:v>5</c:v>
              </c:pt>
            </c:numLit>
          </c:yVal>
          <c:bubbleSize>
            <c:numRef>
              <c:f>'[19]6.4 - HA to NGOs Updated'!$E$12</c:f>
              <c:numCache>
                <c:formatCode>0.0</c:formatCode>
                <c:ptCount val="1"/>
                <c:pt idx="0">
                  <c:v>124.2699700200819</c:v>
                </c:pt>
              </c:numCache>
            </c:numRef>
          </c:bubbleSize>
        </c:ser>
        <c:ser>
          <c:idx val="2"/>
          <c:order val="2"/>
          <c:tx>
            <c:strRef>
              <c:f>'[19]6.4 - HA to NGOs Updated'!$B$11</c:f>
              <c:strCache>
                <c:ptCount val="1"/>
                <c:pt idx="0">
                  <c:v>National NGOs</c:v>
                </c:pt>
              </c:strCache>
            </c:strRef>
          </c:tx>
          <c:spPr>
            <a:ln w="25400">
              <a:noFill/>
            </a:ln>
            <a:effectLst/>
          </c:spPr>
          <c:dLbls>
            <c:showBubbleSize val="1"/>
          </c:dLbls>
          <c:xVal>
            <c:numLit>
              <c:formatCode>General</c:formatCode>
              <c:ptCount val="1"/>
              <c:pt idx="0">
                <c:v>1</c:v>
              </c:pt>
            </c:numLit>
          </c:xVal>
          <c:yVal>
            <c:numLit>
              <c:formatCode>General</c:formatCode>
              <c:ptCount val="1"/>
              <c:pt idx="0">
                <c:v>4</c:v>
              </c:pt>
            </c:numLit>
          </c:yVal>
          <c:bubbleSize>
            <c:numRef>
              <c:f>'[19]6.4 - HA to NGOs Updated'!$E$11</c:f>
              <c:numCache>
                <c:formatCode>_-* #,##0.0_-;\-* #,##0.0_-;_-* "-"??_-;_-@_-</c:formatCode>
                <c:ptCount val="1"/>
                <c:pt idx="0">
                  <c:v>80.005574966802911</c:v>
                </c:pt>
              </c:numCache>
            </c:numRef>
          </c:bubbleSize>
        </c:ser>
        <c:ser>
          <c:idx val="1"/>
          <c:order val="3"/>
          <c:tx>
            <c:strRef>
              <c:f>'[19]6.4 - HA to NGOs Updated'!$B$10</c:f>
              <c:strCache>
                <c:ptCount val="1"/>
                <c:pt idx="0">
                  <c:v>Affiliated national NGO</c:v>
                </c:pt>
              </c:strCache>
            </c:strRef>
          </c:tx>
          <c:spPr>
            <a:ln w="25400">
              <a:noFill/>
            </a:ln>
            <a:effectLst/>
          </c:spPr>
          <c:dLbls>
            <c:showBubbleSize val="1"/>
          </c:dLbls>
          <c:xVal>
            <c:numLit>
              <c:formatCode>General</c:formatCode>
              <c:ptCount val="1"/>
              <c:pt idx="0">
                <c:v>1</c:v>
              </c:pt>
            </c:numLit>
          </c:xVal>
          <c:yVal>
            <c:numLit>
              <c:formatCode>General</c:formatCode>
              <c:ptCount val="1"/>
              <c:pt idx="0">
                <c:v>3</c:v>
              </c:pt>
            </c:numLit>
          </c:yVal>
          <c:bubbleSize>
            <c:numRef>
              <c:f>'[19]6.4 - HA to NGOs Updated'!$E$10</c:f>
              <c:numCache>
                <c:formatCode>0.0</c:formatCode>
                <c:ptCount val="1"/>
                <c:pt idx="0">
                  <c:v>48.661161885394897</c:v>
                </c:pt>
              </c:numCache>
            </c:numRef>
          </c:bubbleSize>
        </c:ser>
        <c:ser>
          <c:idx val="0"/>
          <c:order val="4"/>
          <c:tx>
            <c:strRef>
              <c:f>'[19]6.4 - HA to NGOs Updated'!$B$9</c:f>
              <c:strCache>
                <c:ptCount val="1"/>
                <c:pt idx="0">
                  <c:v>Local NGOs</c:v>
                </c:pt>
              </c:strCache>
            </c:strRef>
          </c:tx>
          <c:spPr>
            <a:ln w="25400">
              <a:noFill/>
            </a:ln>
          </c:spPr>
          <c:dLbls>
            <c:showBubbleSize val="1"/>
          </c:dLbls>
          <c:xVal>
            <c:numLit>
              <c:formatCode>General</c:formatCode>
              <c:ptCount val="1"/>
              <c:pt idx="0">
                <c:v>1</c:v>
              </c:pt>
            </c:numLit>
          </c:xVal>
          <c:yVal>
            <c:numLit>
              <c:formatCode>General</c:formatCode>
              <c:ptCount val="1"/>
              <c:pt idx="0">
                <c:v>2</c:v>
              </c:pt>
            </c:numLit>
          </c:yVal>
          <c:bubbleSize>
            <c:numRef>
              <c:f>'[19]6.4 - HA to NGOs Updated'!$E$9</c:f>
              <c:numCache>
                <c:formatCode>0.0</c:formatCode>
                <c:ptCount val="1"/>
                <c:pt idx="0">
                  <c:v>7.6089838092742532</c:v>
                </c:pt>
              </c:numCache>
            </c:numRef>
          </c:bubbleSize>
        </c:ser>
        <c:ser>
          <c:idx val="4"/>
          <c:order val="5"/>
          <c:tx>
            <c:strRef>
              <c:f>'[19]6.4 - HA to NGOs Updated'!$B$8</c:f>
              <c:strCache>
                <c:ptCount val="1"/>
                <c:pt idx="0">
                  <c:v>Undefined</c:v>
                </c:pt>
              </c:strCache>
            </c:strRef>
          </c:tx>
          <c:spPr>
            <a:ln w="25400">
              <a:noFill/>
            </a:ln>
            <a:effectLst/>
          </c:spPr>
          <c:dLbls>
            <c:showBubbleSize val="1"/>
          </c:dLbls>
          <c:xVal>
            <c:numLit>
              <c:formatCode>General</c:formatCode>
              <c:ptCount val="1"/>
              <c:pt idx="0">
                <c:v>1</c:v>
              </c:pt>
            </c:numLit>
          </c:xVal>
          <c:yVal>
            <c:numLit>
              <c:formatCode>General</c:formatCode>
              <c:ptCount val="1"/>
              <c:pt idx="0">
                <c:v>1</c:v>
              </c:pt>
            </c:numLit>
          </c:yVal>
          <c:bubbleSize>
            <c:numRef>
              <c:f>'[19]6.4 - HA to NGOs Updated'!$E$8</c:f>
              <c:numCache>
                <c:formatCode>0.0</c:formatCode>
                <c:ptCount val="1"/>
                <c:pt idx="0">
                  <c:v>715.78691447496794</c:v>
                </c:pt>
              </c:numCache>
            </c:numRef>
          </c:bubbleSize>
        </c:ser>
        <c:bubbleScale val="100"/>
        <c:axId val="174616576"/>
        <c:axId val="174618112"/>
      </c:bubbleChart>
      <c:valAx>
        <c:axId val="174616576"/>
        <c:scaling>
          <c:orientation val="minMax"/>
        </c:scaling>
        <c:delete val="1"/>
        <c:axPos val="b"/>
        <c:numFmt formatCode="General" sourceLinked="1"/>
        <c:tickLblPos val="none"/>
        <c:crossAx val="174618112"/>
        <c:crosses val="autoZero"/>
        <c:crossBetween val="midCat"/>
      </c:valAx>
      <c:valAx>
        <c:axId val="174618112"/>
        <c:scaling>
          <c:orientation val="minMax"/>
        </c:scaling>
        <c:delete val="1"/>
        <c:axPos val="l"/>
        <c:majorGridlines>
          <c:spPr>
            <a:ln>
              <a:prstDash val="sysDot"/>
            </a:ln>
          </c:spPr>
        </c:majorGridlines>
        <c:numFmt formatCode="General" sourceLinked="1"/>
        <c:tickLblPos val="none"/>
        <c:crossAx val="174616576"/>
        <c:crosses val="autoZero"/>
        <c:crossBetween val="midCat"/>
      </c:valAx>
      <c:spPr>
        <a:effectLst/>
      </c:spPr>
    </c:plotArea>
    <c:legend>
      <c:legendPos val="r"/>
      <c:layout>
        <c:manualLayout>
          <c:xMode val="edge"/>
          <c:yMode val="edge"/>
          <c:x val="0.62141369850712502"/>
          <c:y val="0.26260443668695393"/>
          <c:w val="0.33204874283925345"/>
          <c:h val="0.59668658013557496"/>
        </c:manualLayout>
      </c:layout>
    </c:legend>
    <c:plotVisOnly val="1"/>
    <c:dispBlanksAs val="gap"/>
  </c:chart>
  <c:spPr>
    <a:ln>
      <a:noFill/>
    </a:ln>
  </c:spPr>
  <c:printSettings>
    <c:headerFooter/>
    <c:pageMargins b="1" l="0.75000000000000555" r="0.7500000000000055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1396056836179081"/>
          <c:y val="0.30776513609956058"/>
          <c:w val="0.63673824354045394"/>
          <c:h val="0.67107918251791565"/>
        </c:manualLayout>
      </c:layout>
      <c:pieChart>
        <c:varyColors val="1"/>
        <c:ser>
          <c:idx val="0"/>
          <c:order val="0"/>
          <c:dLbls>
            <c:dLbl>
              <c:idx val="0"/>
              <c:layout/>
              <c:tx>
                <c:rich>
                  <a:bodyPr/>
                  <a:lstStyle/>
                  <a:p>
                    <a:r>
                      <a:rPr lang="en-US"/>
                      <a:t>National Societies (Private donors), US$0.1m</a:t>
                    </a:r>
                  </a:p>
                </c:rich>
              </c:tx>
              <c:showVal val="1"/>
              <c:showCatName val="1"/>
            </c:dLbl>
            <c:dLbl>
              <c:idx val="1"/>
              <c:layout/>
              <c:tx>
                <c:rich>
                  <a:bodyPr/>
                  <a:lstStyle/>
                  <a:p>
                    <a:r>
                      <a:rPr lang="en-US"/>
                      <a:t>Other, US$0.5m</a:t>
                    </a:r>
                  </a:p>
                </c:rich>
              </c:tx>
              <c:showVal val="1"/>
              <c:showCatName val="1"/>
            </c:dLbl>
            <c:dLbl>
              <c:idx val="2"/>
              <c:layout/>
              <c:tx>
                <c:rich>
                  <a:bodyPr/>
                  <a:lstStyle/>
                  <a:p>
                    <a:r>
                      <a:rPr lang="en-US"/>
                      <a:t>Foundation, US$0.7m</a:t>
                    </a:r>
                  </a:p>
                </c:rich>
              </c:tx>
              <c:showVal val="1"/>
              <c:showCatName val="1"/>
            </c:dLbl>
            <c:dLbl>
              <c:idx val="3"/>
              <c:layout/>
              <c:tx>
                <c:rich>
                  <a:bodyPr/>
                  <a:lstStyle/>
                  <a:p>
                    <a:r>
                      <a:rPr lang="en-US"/>
                      <a:t>Online, US$1.0m</a:t>
                    </a:r>
                  </a:p>
                </c:rich>
              </c:tx>
              <c:showVal val="1"/>
              <c:showCatName val="1"/>
            </c:dLbl>
            <c:dLbl>
              <c:idx val="4"/>
              <c:layout/>
              <c:tx>
                <c:rich>
                  <a:bodyPr/>
                  <a:lstStyle/>
                  <a:p>
                    <a:r>
                      <a:rPr lang="en-US"/>
                      <a:t>Private donors, US$2.3m</a:t>
                    </a:r>
                  </a:p>
                </c:rich>
              </c:tx>
              <c:showVal val="1"/>
              <c:showCatName val="1"/>
            </c:dLbl>
            <c:dLbl>
              <c:idx val="5"/>
              <c:layout/>
              <c:tx>
                <c:rich>
                  <a:bodyPr/>
                  <a:lstStyle/>
                  <a:p>
                    <a:r>
                      <a:rPr lang="en-US"/>
                      <a:t>Government, US$3.6m</a:t>
                    </a:r>
                  </a:p>
                </c:rich>
              </c:tx>
              <c:showVal val="1"/>
              <c:showCatName val="1"/>
            </c:dLbl>
            <c:dLbl>
              <c:idx val="6"/>
              <c:layout/>
              <c:tx>
                <c:rich>
                  <a:bodyPr/>
                  <a:lstStyle/>
                  <a:p>
                    <a:r>
                      <a:rPr lang="en-US"/>
                      <a:t>Bilateral, US$5.1m</a:t>
                    </a:r>
                  </a:p>
                </c:rich>
              </c:tx>
              <c:showVal val="1"/>
              <c:showCatName val="1"/>
            </c:dLbl>
            <c:dLbl>
              <c:idx val="7"/>
              <c:layout/>
              <c:tx>
                <c:rich>
                  <a:bodyPr/>
                  <a:lstStyle/>
                  <a:p>
                    <a:r>
                      <a:rPr lang="en-US"/>
                      <a:t>National Societies (Governments), US$9.1m</a:t>
                    </a:r>
                  </a:p>
                </c:rich>
              </c:tx>
              <c:showVal val="1"/>
              <c:showCatName val="1"/>
            </c:dLbl>
            <c:dLbl>
              <c:idx val="8"/>
              <c:layout/>
              <c:tx>
                <c:rich>
                  <a:bodyPr/>
                  <a:lstStyle/>
                  <a:p>
                    <a:r>
                      <a:rPr lang="en-US"/>
                      <a:t>National Societies (Unspecified donors), US$34.0m</a:t>
                    </a:r>
                  </a:p>
                </c:rich>
              </c:tx>
              <c:showVal val="1"/>
              <c:showCatName val="1"/>
            </c:dLbl>
            <c:numFmt formatCode="#,##0.0" sourceLinked="0"/>
            <c:showVal val="1"/>
            <c:showCatName val="1"/>
            <c:showLeaderLines val="1"/>
          </c:dLbls>
          <c:cat>
            <c:strRef>
              <c:f>'Figure 6.5'!$B$10:$B$18</c:f>
              <c:strCache>
                <c:ptCount val="9"/>
                <c:pt idx="0">
                  <c:v>National Societies (Private donors)</c:v>
                </c:pt>
                <c:pt idx="1">
                  <c:v>Other</c:v>
                </c:pt>
                <c:pt idx="2">
                  <c:v>Foundation</c:v>
                </c:pt>
                <c:pt idx="3">
                  <c:v>Online</c:v>
                </c:pt>
                <c:pt idx="4">
                  <c:v>Private donors</c:v>
                </c:pt>
                <c:pt idx="5">
                  <c:v>Government</c:v>
                </c:pt>
                <c:pt idx="6">
                  <c:v>Bilateral</c:v>
                </c:pt>
                <c:pt idx="7">
                  <c:v>National Societies (Governments)</c:v>
                </c:pt>
                <c:pt idx="8">
                  <c:v>National Societies (Unspecified donors)</c:v>
                </c:pt>
              </c:strCache>
            </c:strRef>
          </c:cat>
          <c:val>
            <c:numRef>
              <c:f>'Figure 6.5'!$D$10:$D$18</c:f>
              <c:numCache>
                <c:formatCode>_-* #,##0.0_-;\-* #,##0.0_-;_-* "-"??_-;_-@_-</c:formatCode>
                <c:ptCount val="9"/>
                <c:pt idx="0">
                  <c:v>0.10552010807440507</c:v>
                </c:pt>
                <c:pt idx="1">
                  <c:v>0.49961758287436353</c:v>
                </c:pt>
                <c:pt idx="2">
                  <c:v>0.74015379819183202</c:v>
                </c:pt>
                <c:pt idx="3">
                  <c:v>0.96788839239322455</c:v>
                </c:pt>
                <c:pt idx="4">
                  <c:v>2.3085576223630881</c:v>
                </c:pt>
                <c:pt idx="5">
                  <c:v>3.5720336693338868</c:v>
                </c:pt>
                <c:pt idx="6">
                  <c:v>5.1240174581731264</c:v>
                </c:pt>
                <c:pt idx="7">
                  <c:v>9.1104998441234528</c:v>
                </c:pt>
                <c:pt idx="8">
                  <c:v>34.022280993453187</c:v>
                </c:pt>
              </c:numCache>
            </c:numRef>
          </c:val>
        </c:ser>
        <c:dLbls>
          <c:showVal val="1"/>
        </c:dLbls>
        <c:firstSliceAng val="0"/>
      </c:pieChart>
      <c:spPr>
        <a:ln>
          <a:noFill/>
        </a:ln>
      </c:spPr>
    </c:plotArea>
    <c:plotVisOnly val="1"/>
  </c:chart>
  <c:spPr>
    <a:ln>
      <a:noFill/>
    </a:ln>
  </c:spPr>
  <c:printSettings>
    <c:headerFooter/>
    <c:pageMargins b="0.75000000000000344" l="0.70000000000000062" r="0.70000000000000062" t="0.750000000000003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6.6'!$C$9</c:f>
              <c:strCache>
                <c:ptCount val="1"/>
                <c:pt idx="0">
                  <c:v>Funding to affected state</c:v>
                </c:pt>
              </c:strCache>
            </c:strRef>
          </c:tx>
          <c:spPr>
            <a:solidFill>
              <a:srgbClr val="10BC8F"/>
            </a:solidFill>
          </c:spPr>
          <c:dLbls>
            <c:dLblPos val="inEnd"/>
            <c:showVal val="1"/>
          </c:dLbls>
          <c:cat>
            <c:numRef>
              <c:f>'Figure 6.6'!$B$10:$B$19</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'Figure 6.6'!$C$10:$C$19</c:f>
              <c:numCache>
                <c:formatCode>_-* #,##0.0_-;\-* #,##0.0_-;_-* "-"??_-;_-@_-</c:formatCode>
                <c:ptCount val="10"/>
                <c:pt idx="0">
                  <c:v>373.01854067824138</c:v>
                </c:pt>
                <c:pt idx="1">
                  <c:v>319.74215860614089</c:v>
                </c:pt>
                <c:pt idx="2">
                  <c:v>593.33213500617217</c:v>
                </c:pt>
                <c:pt idx="3">
                  <c:v>299.21988356540658</c:v>
                </c:pt>
                <c:pt idx="4">
                  <c:v>813.49495618483081</c:v>
                </c:pt>
                <c:pt idx="5">
                  <c:v>205.67739329668765</c:v>
                </c:pt>
                <c:pt idx="6">
                  <c:v>73.64433424458926</c:v>
                </c:pt>
                <c:pt idx="7">
                  <c:v>83.765275104490868</c:v>
                </c:pt>
                <c:pt idx="8">
                  <c:v>733.64453599999979</c:v>
                </c:pt>
                <c:pt idx="9">
                  <c:v>255.72773381259552</c:v>
                </c:pt>
              </c:numCache>
            </c:numRef>
          </c:val>
        </c:ser>
        <c:gapWidth val="50"/>
        <c:overlap val="100"/>
        <c:axId val="169590784"/>
        <c:axId val="169592320"/>
      </c:barChart>
      <c:lineChart>
        <c:grouping val="standard"/>
        <c:ser>
          <c:idx val="1"/>
          <c:order val="1"/>
          <c:tx>
            <c:strRef>
              <c:f>'Figure 6.6'!$D$9</c:f>
              <c:strCache>
                <c:ptCount val="1"/>
                <c:pt idx="0">
                  <c:v>% of total humanitarian assistance</c:v>
                </c:pt>
              </c:strCache>
            </c:strRef>
          </c:tx>
          <c:spPr>
            <a:ln>
              <a:solidFill>
                <a:srgbClr val="FFCC00"/>
              </a:solidFill>
            </a:ln>
          </c:spPr>
          <c:marker>
            <c:symbol val="none"/>
          </c:marker>
          <c:dLbls>
            <c:dLbl>
              <c:idx val="3"/>
              <c:layout>
                <c:manualLayout>
                  <c:x val="-3.1925686043027285E-2"/>
                  <c:y val="-0.11874761216978055"/>
                </c:manualLayout>
              </c:layout>
              <c:dLblPos val="r"/>
              <c:showVal val="1"/>
            </c:dLbl>
            <c:dLbl>
              <c:idx val="4"/>
              <c:layout>
                <c:manualLayout>
                  <c:x val="-2.9527739569005051E-3"/>
                  <c:y val="-1.2238736430135578E-2"/>
                </c:manualLayout>
              </c:layout>
              <c:dLblPos val="r"/>
              <c:showVal val="1"/>
            </c:dLbl>
            <c:dLbl>
              <c:idx val="5"/>
              <c:layout>
                <c:manualLayout>
                  <c:x val="-6.249390765631648E-3"/>
                  <c:y val="-2.801782913230514E-2"/>
                </c:manualLayout>
              </c:layout>
              <c:dLblPos val="r"/>
              <c:showVal val="1"/>
            </c:dLbl>
            <c:dLbl>
              <c:idx val="7"/>
              <c:layout>
                <c:manualLayout>
                  <c:x val="-4.4763833681725367E-2"/>
                  <c:y val="-4.3796921834475214E-2"/>
                </c:manualLayout>
              </c:layout>
              <c:dLblPos val="r"/>
              <c:showVal val="1"/>
            </c:dLbl>
            <c:dLbl>
              <c:idx val="9"/>
              <c:layout>
                <c:manualLayout>
                  <c:x val="-1.9087538404329463E-2"/>
                  <c:y val="3.5098541676373433E-2"/>
                </c:manualLayout>
              </c:layout>
              <c:dLblPos val="r"/>
              <c:showVal val="1"/>
            </c:dLbl>
            <c:dLblPos val="t"/>
            <c:showVal val="1"/>
          </c:dLbls>
          <c:cat>
            <c:numRef>
              <c:f>'Figure 6.6'!$B$10:$B$19</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'Figure 6.6'!$D$10:$D$19</c:f>
              <c:numCache>
                <c:formatCode>0.0%</c:formatCode>
                <c:ptCount val="10"/>
                <c:pt idx="0">
                  <c:v>4.1265573895226428E-2</c:v>
                </c:pt>
                <c:pt idx="1">
                  <c:v>3.6842488078884572E-2</c:v>
                </c:pt>
                <c:pt idx="2">
                  <c:v>4.7985545777129136E-2</c:v>
                </c:pt>
                <c:pt idx="3">
                  <c:v>2.2317972536471577E-2</c:v>
                </c:pt>
                <c:pt idx="4">
                  <c:v>4.7890427916170965E-2</c:v>
                </c:pt>
                <c:pt idx="5">
                  <c:v>1.5430052368148711E-2</c:v>
                </c:pt>
                <c:pt idx="6">
                  <c:v>5.6449396976665138E-3</c:v>
                </c:pt>
                <c:pt idx="7">
                  <c:v>5.7730277656796586E-3</c:v>
                </c:pt>
                <c:pt idx="8">
                  <c:v>3.0320957337420792E-2</c:v>
                </c:pt>
                <c:pt idx="9">
                  <c:v>1.1841127340449483E-2</c:v>
                </c:pt>
              </c:numCache>
            </c:numRef>
          </c:val>
        </c:ser>
        <c:marker val="1"/>
        <c:axId val="169673856"/>
        <c:axId val="169594240"/>
      </c:lineChart>
      <c:catAx>
        <c:axId val="169590784"/>
        <c:scaling>
          <c:orientation val="minMax"/>
        </c:scaling>
        <c:axPos val="b"/>
        <c:numFmt formatCode="General" sourceLinked="1"/>
        <c:tickLblPos val="nextTo"/>
        <c:crossAx val="169592320"/>
        <c:crosses val="autoZero"/>
        <c:auto val="1"/>
        <c:lblAlgn val="ctr"/>
        <c:lblOffset val="100"/>
      </c:catAx>
      <c:valAx>
        <c:axId val="169592320"/>
        <c:scaling>
          <c:orientation val="minMax"/>
        </c:scaling>
        <c:axPos val="l"/>
        <c:majorGridlines>
          <c:spPr>
            <a:ln>
              <a:prstDash val="sysDot"/>
            </a:ln>
          </c:spPr>
        </c:majorGridlines>
        <c:title>
          <c:tx>
            <c:rich>
              <a:bodyPr rot="-5400000" vert="horz"/>
              <a:lstStyle/>
              <a:p>
                <a:pPr>
                  <a:defRPr/>
                </a:pPr>
                <a:r>
                  <a:rPr lang="en-US"/>
                  <a:t>US$ millions</a:t>
                </a:r>
              </a:p>
            </c:rich>
          </c:tx>
          <c:layout>
            <c:manualLayout>
              <c:xMode val="edge"/>
              <c:yMode val="edge"/>
              <c:x val="3.6680421824851002E-3"/>
              <c:y val="0.35952818027924233"/>
            </c:manualLayout>
          </c:layout>
        </c:title>
        <c:numFmt formatCode="General" sourceLinked="0"/>
        <c:tickLblPos val="nextTo"/>
        <c:crossAx val="169590784"/>
        <c:crosses val="autoZero"/>
        <c:crossBetween val="between"/>
      </c:valAx>
      <c:valAx>
        <c:axId val="169594240"/>
        <c:scaling>
          <c:orientation val="minMax"/>
        </c:scaling>
        <c:axPos val="r"/>
        <c:numFmt formatCode="0%" sourceLinked="0"/>
        <c:tickLblPos val="nextTo"/>
        <c:crossAx val="169673856"/>
        <c:crosses val="max"/>
        <c:crossBetween val="between"/>
      </c:valAx>
      <c:catAx>
        <c:axId val="169673856"/>
        <c:scaling>
          <c:orientation val="minMax"/>
        </c:scaling>
        <c:delete val="1"/>
        <c:axPos val="b"/>
        <c:numFmt formatCode="General" sourceLinked="1"/>
        <c:tickLblPos val="none"/>
        <c:crossAx val="169594240"/>
        <c:crosses val="autoZero"/>
        <c:auto val="1"/>
        <c:lblAlgn val="ctr"/>
        <c:lblOffset val="100"/>
      </c:catAx>
    </c:plotArea>
    <c:legend>
      <c:legendPos val="b"/>
      <c:layout>
        <c:manualLayout>
          <c:xMode val="edge"/>
          <c:yMode val="edge"/>
          <c:x val="0.11472689905705367"/>
          <c:y val="0.92535433070866147"/>
          <c:w val="0.80658079532930749"/>
          <c:h val="7.4645669291338576E-2"/>
        </c:manualLayout>
      </c:layout>
    </c:legend>
    <c:plotVisOnly val="1"/>
    <c:dispBlanksAs val="gap"/>
  </c:chart>
  <c:spPr>
    <a:ln>
      <a:noFill/>
    </a:ln>
  </c:sp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342900</xdr:colOff>
      <xdr:row>6</xdr:row>
      <xdr:rowOff>66675</xdr:rowOff>
    </xdr:from>
    <xdr:to>
      <xdr:col>14</xdr:col>
      <xdr:colOff>400050</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12</xdr:row>
      <xdr:rowOff>114300</xdr:rowOff>
    </xdr:from>
    <xdr:to>
      <xdr:col>5</xdr:col>
      <xdr:colOff>1066800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7</xdr:row>
      <xdr:rowOff>0</xdr:rowOff>
    </xdr:from>
    <xdr:to>
      <xdr:col>17</xdr:col>
      <xdr:colOff>102234</xdr:colOff>
      <xdr:row>28</xdr:row>
      <xdr:rowOff>99483</xdr:rowOff>
    </xdr:to>
    <xdr:grpSp>
      <xdr:nvGrpSpPr>
        <xdr:cNvPr id="2" name="Group 1"/>
        <xdr:cNvGrpSpPr/>
      </xdr:nvGrpSpPr>
      <xdr:grpSpPr>
        <a:xfrm>
          <a:off x="7894320" y="1280160"/>
          <a:ext cx="6335394" cy="4160943"/>
          <a:chOff x="6762750" y="476251"/>
          <a:chExt cx="6127749" cy="3947583"/>
        </a:xfrm>
      </xdr:grpSpPr>
      <xdr:grpSp>
        <xdr:nvGrpSpPr>
          <xdr:cNvPr id="3" name="Group 5"/>
          <xdr:cNvGrpSpPr/>
        </xdr:nvGrpSpPr>
        <xdr:grpSpPr>
          <a:xfrm>
            <a:off x="6879166" y="476251"/>
            <a:ext cx="6011333" cy="3947583"/>
            <a:chOff x="7754409" y="599606"/>
            <a:chExt cx="6575377" cy="4381192"/>
          </a:xfrm>
        </xdr:grpSpPr>
        <xdr:graphicFrame macro="">
          <xdr:nvGraphicFramePr>
            <xdr:cNvPr id="22" name="Graphique 6"/>
            <xdr:cNvGraphicFramePr>
              <a:graphicFrameLocks/>
            </xdr:cNvGraphicFramePr>
          </xdr:nvGraphicFramePr>
          <xdr:xfrm>
            <a:off x="7754409" y="748428"/>
            <a:ext cx="2360082" cy="411762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3" name="Graphique 6"/>
            <xdr:cNvGraphicFramePr>
              <a:graphicFrameLocks/>
            </xdr:cNvGraphicFramePr>
          </xdr:nvGraphicFramePr>
          <xdr:xfrm>
            <a:off x="9424812" y="747687"/>
            <a:ext cx="2360082" cy="410612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4" name="Graphique 6"/>
            <xdr:cNvGraphicFramePr>
              <a:graphicFrameLocks/>
            </xdr:cNvGraphicFramePr>
          </xdr:nvGraphicFramePr>
          <xdr:xfrm>
            <a:off x="11034359" y="599606"/>
            <a:ext cx="3295427" cy="4381192"/>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4" name="TextBox 3"/>
          <xdr:cNvSpPr txBox="1"/>
        </xdr:nvSpPr>
        <xdr:spPr>
          <a:xfrm>
            <a:off x="6762750" y="1502832"/>
            <a:ext cx="571500" cy="222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84.3%</a:t>
            </a:r>
          </a:p>
        </xdr:txBody>
      </xdr:sp>
      <xdr:sp macro="" textlink="">
        <xdr:nvSpPr>
          <xdr:cNvPr id="5" name="TextBox 4"/>
          <xdr:cNvSpPr txBox="1"/>
        </xdr:nvSpPr>
        <xdr:spPr>
          <a:xfrm>
            <a:off x="7016742" y="2137832"/>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1.0%</a:t>
            </a:r>
          </a:p>
        </xdr:txBody>
      </xdr:sp>
      <xdr:sp macro="" textlink="">
        <xdr:nvSpPr>
          <xdr:cNvPr id="6" name="TextBox 5"/>
          <xdr:cNvSpPr txBox="1"/>
        </xdr:nvSpPr>
        <xdr:spPr>
          <a:xfrm>
            <a:off x="7010395" y="2427816"/>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1.4%</a:t>
            </a:r>
          </a:p>
        </xdr:txBody>
      </xdr:sp>
      <xdr:sp macro="" textlink="">
        <xdr:nvSpPr>
          <xdr:cNvPr id="7" name="TextBox 6"/>
          <xdr:cNvSpPr txBox="1"/>
        </xdr:nvSpPr>
        <xdr:spPr>
          <a:xfrm>
            <a:off x="7035793" y="2770715"/>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1.3%</a:t>
            </a:r>
          </a:p>
        </xdr:txBody>
      </xdr:sp>
      <xdr:sp macro="" textlink="">
        <xdr:nvSpPr>
          <xdr:cNvPr id="8" name="TextBox 7"/>
          <xdr:cNvSpPr txBox="1"/>
        </xdr:nvSpPr>
        <xdr:spPr>
          <a:xfrm>
            <a:off x="7029443" y="3060699"/>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0.3%</a:t>
            </a:r>
          </a:p>
        </xdr:txBody>
      </xdr:sp>
      <xdr:sp macro="" textlink="">
        <xdr:nvSpPr>
          <xdr:cNvPr id="9" name="TextBox 8"/>
          <xdr:cNvSpPr txBox="1"/>
        </xdr:nvSpPr>
        <xdr:spPr>
          <a:xfrm>
            <a:off x="6949011" y="3354917"/>
            <a:ext cx="575732"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11.7%</a:t>
            </a:r>
          </a:p>
        </xdr:txBody>
      </xdr:sp>
      <xdr:sp macro="" textlink="">
        <xdr:nvSpPr>
          <xdr:cNvPr id="10" name="TextBox 9"/>
          <xdr:cNvSpPr txBox="1"/>
        </xdr:nvSpPr>
        <xdr:spPr>
          <a:xfrm>
            <a:off x="8407396" y="1485901"/>
            <a:ext cx="571500" cy="222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88.3%</a:t>
            </a:r>
          </a:p>
        </xdr:txBody>
      </xdr:sp>
      <xdr:sp macro="" textlink="">
        <xdr:nvSpPr>
          <xdr:cNvPr id="11" name="TextBox 10"/>
          <xdr:cNvSpPr txBox="1"/>
        </xdr:nvSpPr>
        <xdr:spPr>
          <a:xfrm>
            <a:off x="8597890" y="2089152"/>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0.4%</a:t>
            </a:r>
          </a:p>
        </xdr:txBody>
      </xdr:sp>
      <xdr:sp macro="" textlink="">
        <xdr:nvSpPr>
          <xdr:cNvPr id="12" name="TextBox 11"/>
          <xdr:cNvSpPr txBox="1"/>
        </xdr:nvSpPr>
        <xdr:spPr>
          <a:xfrm>
            <a:off x="8580960" y="2410885"/>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0.7%</a:t>
            </a:r>
          </a:p>
        </xdr:txBody>
      </xdr:sp>
      <xdr:sp macro="" textlink="">
        <xdr:nvSpPr>
          <xdr:cNvPr id="13" name="TextBox 12"/>
          <xdr:cNvSpPr txBox="1"/>
        </xdr:nvSpPr>
        <xdr:spPr>
          <a:xfrm>
            <a:off x="8564026" y="2753784"/>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0.9%</a:t>
            </a:r>
          </a:p>
        </xdr:txBody>
      </xdr:sp>
      <xdr:sp macro="" textlink="">
        <xdr:nvSpPr>
          <xdr:cNvPr id="14" name="TextBox 13"/>
          <xdr:cNvSpPr txBox="1"/>
        </xdr:nvSpPr>
        <xdr:spPr>
          <a:xfrm>
            <a:off x="8557676" y="3043768"/>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0.1%</a:t>
            </a:r>
          </a:p>
        </xdr:txBody>
      </xdr:sp>
      <xdr:sp macro="" textlink="">
        <xdr:nvSpPr>
          <xdr:cNvPr id="15" name="TextBox 14"/>
          <xdr:cNvSpPr txBox="1"/>
        </xdr:nvSpPr>
        <xdr:spPr>
          <a:xfrm>
            <a:off x="8572491" y="3337986"/>
            <a:ext cx="575732"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9.6%</a:t>
            </a:r>
          </a:p>
        </xdr:txBody>
      </xdr:sp>
      <xdr:sp macro="" textlink="">
        <xdr:nvSpPr>
          <xdr:cNvPr id="16" name="TextBox 15"/>
          <xdr:cNvSpPr txBox="1"/>
        </xdr:nvSpPr>
        <xdr:spPr>
          <a:xfrm>
            <a:off x="10179040" y="1500718"/>
            <a:ext cx="571500" cy="222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76.6%</a:t>
            </a:r>
          </a:p>
        </xdr:txBody>
      </xdr:sp>
      <xdr:sp macro="" textlink="">
        <xdr:nvSpPr>
          <xdr:cNvPr id="17" name="TextBox 16"/>
          <xdr:cNvSpPr txBox="1"/>
        </xdr:nvSpPr>
        <xdr:spPr>
          <a:xfrm>
            <a:off x="10433032" y="2103969"/>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3.0%</a:t>
            </a:r>
          </a:p>
        </xdr:txBody>
      </xdr:sp>
      <xdr:sp macro="" textlink="">
        <xdr:nvSpPr>
          <xdr:cNvPr id="18" name="TextBox 17"/>
          <xdr:cNvSpPr txBox="1"/>
        </xdr:nvSpPr>
        <xdr:spPr>
          <a:xfrm>
            <a:off x="10416102" y="2425702"/>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1.9%</a:t>
            </a:r>
          </a:p>
        </xdr:txBody>
      </xdr:sp>
      <xdr:sp macro="" textlink="">
        <xdr:nvSpPr>
          <xdr:cNvPr id="19" name="TextBox 18"/>
          <xdr:cNvSpPr txBox="1"/>
        </xdr:nvSpPr>
        <xdr:spPr>
          <a:xfrm>
            <a:off x="10399168" y="2768601"/>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1.2%</a:t>
            </a:r>
          </a:p>
        </xdr:txBody>
      </xdr:sp>
      <xdr:sp macro="" textlink="">
        <xdr:nvSpPr>
          <xdr:cNvPr id="20" name="TextBox 19"/>
          <xdr:cNvSpPr txBox="1"/>
        </xdr:nvSpPr>
        <xdr:spPr>
          <a:xfrm>
            <a:off x="10413984" y="3058585"/>
            <a:ext cx="512233" cy="258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0.2%</a:t>
            </a:r>
          </a:p>
        </xdr:txBody>
      </xdr:sp>
      <xdr:sp macro="" textlink="">
        <xdr:nvSpPr>
          <xdr:cNvPr id="21" name="TextBox 20"/>
          <xdr:cNvSpPr txBox="1"/>
        </xdr:nvSpPr>
        <xdr:spPr>
          <a:xfrm>
            <a:off x="10344135" y="3352803"/>
            <a:ext cx="575732" cy="264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17.2%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200024</xdr:colOff>
      <xdr:row>8</xdr:row>
      <xdr:rowOff>152399</xdr:rowOff>
    </xdr:from>
    <xdr:to>
      <xdr:col>13</xdr:col>
      <xdr:colOff>57149</xdr:colOff>
      <xdr:row>31</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295275</xdr:colOff>
      <xdr:row>7</xdr:row>
      <xdr:rowOff>0</xdr:rowOff>
    </xdr:from>
    <xdr:to>
      <xdr:col>15</xdr:col>
      <xdr:colOff>285751</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International%20HA/Channels/Fig%206.1%20-%20Humanitarian%20Funding%20Channels%20LT-AG.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NGOs/Copy%20of%206.4%20NGOs%20analysis%20MS%20-%20Upd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Individual%20files/Fig%206.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5"/>
      <sheetData sheetId="36"/>
      <sheetData sheetId="37"/>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6.1 - Fig for design"/>
      <sheetName val="Metadata"/>
      <sheetName val="Data check"/>
      <sheetName val="Author's tab"/>
      <sheetName val="Narrative"/>
      <sheetName val="Narrative calcs"/>
      <sheetName val="Fig 6.1 - Hum Fun Channels"/>
      <sheetName val="Calcs"/>
      <sheetName val="Data DAC"/>
      <sheetName val="Data non-DAC"/>
      <sheetName val="Data Private"/>
      <sheetName val="Methodology"/>
      <sheetName val="5.1 - Fig for design"/>
      <sheetName val="Fig 5.1 - Hum Fun Channels"/>
    </sheetNames>
    <sheetDataSet>
      <sheetData sheetId="0"/>
      <sheetData sheetId="1"/>
      <sheetData sheetId="2"/>
      <sheetData sheetId="3"/>
      <sheetData sheetId="4"/>
      <sheetData sheetId="5"/>
      <sheetData sheetId="6"/>
      <sheetData sheetId="7">
        <row r="3">
          <cell r="B3" t="str">
            <v>Donor</v>
          </cell>
        </row>
        <row r="6">
          <cell r="C6">
            <v>17.594439851417079</v>
          </cell>
        </row>
        <row r="7">
          <cell r="C7">
            <v>1.9053458879999996</v>
          </cell>
          <cell r="G7">
            <v>1.254112729</v>
          </cell>
          <cell r="I7">
            <v>0.23427400499999998</v>
          </cell>
          <cell r="K7">
            <v>1.4883867340000001</v>
          </cell>
        </row>
        <row r="8">
          <cell r="G8">
            <v>3.2284809262800001</v>
          </cell>
          <cell r="I8">
            <v>1.3983764000000001E-2</v>
          </cell>
          <cell r="K8">
            <v>3.2424646902799998</v>
          </cell>
        </row>
        <row r="9">
          <cell r="G9">
            <v>1.48877511272</v>
          </cell>
          <cell r="I9">
            <v>0.20056222100000007</v>
          </cell>
          <cell r="K9">
            <v>1.6893373337199999</v>
          </cell>
        </row>
        <row r="10">
          <cell r="G10">
            <v>11.34648779738807</v>
          </cell>
          <cell r="I10">
            <v>1.1481283590000009</v>
          </cell>
          <cell r="K10">
            <v>12.494616156388071</v>
          </cell>
        </row>
        <row r="11">
          <cell r="G11">
            <v>0.37278620499999998</v>
          </cell>
          <cell r="I11">
            <v>0.308397539</v>
          </cell>
          <cell r="K11">
            <v>0.68118374399999992</v>
          </cell>
        </row>
        <row r="12">
          <cell r="G12">
            <v>17.69064277038807</v>
          </cell>
          <cell r="I12">
            <v>1.9053458880000009</v>
          </cell>
          <cell r="K12">
            <v>19.59598865838807</v>
          </cell>
        </row>
        <row r="14">
          <cell r="C14">
            <v>6.0978420483398494</v>
          </cell>
        </row>
        <row r="15">
          <cell r="G15">
            <v>5.3255000818125904</v>
          </cell>
        </row>
        <row r="16">
          <cell r="G16">
            <v>0.49941732145014639</v>
          </cell>
        </row>
        <row r="17">
          <cell r="G17">
            <v>0.272924645077112</v>
          </cell>
        </row>
        <row r="18">
          <cell r="G18">
            <v>6.0978420483398494</v>
          </cell>
        </row>
        <row r="19">
          <cell r="C19">
            <v>25.597627787756927</v>
          </cell>
        </row>
      </sheetData>
      <sheetData sheetId="8"/>
      <sheetData sheetId="9"/>
      <sheetData sheetId="10"/>
      <sheetData sheetId="11"/>
      <sheetData sheetId="12" refreshError="1"/>
      <sheetData sheetId="1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Metadata"/>
      <sheetName val="6.4 - Fig for design"/>
      <sheetName val="Data check"/>
      <sheetName val="Narrative"/>
      <sheetName val="6.4 - HA to NGOs Updated"/>
      <sheetName val="x 6.4 - HA to NGOs"/>
      <sheetName val="Calcs Updated"/>
      <sheetName val="x Calcs"/>
      <sheetName val="Count NGOs"/>
      <sheetName val="List NGOs"/>
      <sheetName val="List of other"/>
      <sheetName val="2013-pivot"/>
      <sheetName val="2014-pivot"/>
      <sheetName val="2015-pivot"/>
      <sheetName val="2013-FTS"/>
      <sheetName val="2014-FTS"/>
      <sheetName val="2015_FTS"/>
      <sheetName val="Methodology"/>
    </sheetNames>
    <sheetDataSet>
      <sheetData sheetId="0"/>
      <sheetData sheetId="1"/>
      <sheetData sheetId="2"/>
      <sheetData sheetId="3"/>
      <sheetData sheetId="4">
        <row r="8">
          <cell r="B8" t="str">
            <v>Undefined</v>
          </cell>
          <cell r="C8">
            <v>337.23841450386834</v>
          </cell>
          <cell r="D8">
            <v>499.58844399999998</v>
          </cell>
          <cell r="E8">
            <v>715.78691447496794</v>
          </cell>
        </row>
        <row r="9">
          <cell r="B9" t="str">
            <v>Local NGOs</v>
          </cell>
          <cell r="C9">
            <v>9.2165551544807105</v>
          </cell>
          <cell r="D9">
            <v>5.5714270000000008</v>
          </cell>
          <cell r="E9">
            <v>7.6089838092742532</v>
          </cell>
        </row>
        <row r="10">
          <cell r="B10" t="str">
            <v>Affiliated national NGO</v>
          </cell>
          <cell r="C10">
            <v>37.076372044698736</v>
          </cell>
          <cell r="D10">
            <v>44.390082000000007</v>
          </cell>
          <cell r="E10">
            <v>48.661161885394897</v>
          </cell>
        </row>
        <row r="11">
          <cell r="B11" t="str">
            <v>National NGOs</v>
          </cell>
          <cell r="C11">
            <v>40.044555638523548</v>
          </cell>
          <cell r="D11">
            <v>36.905463999999981</v>
          </cell>
          <cell r="E11">
            <v>80.005574966802911</v>
          </cell>
        </row>
        <row r="12">
          <cell r="B12" t="str">
            <v>SINGOs</v>
          </cell>
          <cell r="C12">
            <v>29.130999149935509</v>
          </cell>
          <cell r="D12">
            <v>22.509235</v>
          </cell>
          <cell r="E12">
            <v>124.2699700200819</v>
          </cell>
        </row>
        <row r="13">
          <cell r="B13" t="str">
            <v>International NGOs</v>
          </cell>
          <cell r="C13">
            <v>2434.5631254270625</v>
          </cell>
          <cell r="D13">
            <v>4577.6828389999855</v>
          </cell>
          <cell r="E13">
            <v>3190.2119401972814</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Figure 6.4"/>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24"/>
  <sheetViews>
    <sheetView workbookViewId="0">
      <selection activeCell="B1" sqref="B1:B4"/>
    </sheetView>
  </sheetViews>
  <sheetFormatPr defaultRowHeight="14.4"/>
  <sheetData>
    <row r="1" spans="1:14">
      <c r="A1" s="2" t="s">
        <v>21</v>
      </c>
      <c r="B1" s="17">
        <v>6.1</v>
      </c>
      <c r="D1" s="17"/>
      <c r="E1" s="17"/>
      <c r="F1" s="17"/>
      <c r="G1" s="17"/>
    </row>
    <row r="2" spans="1:14">
      <c r="A2" s="19" t="s">
        <v>0</v>
      </c>
      <c r="B2" s="9" t="s">
        <v>22</v>
      </c>
      <c r="D2" s="17"/>
      <c r="E2" s="17"/>
      <c r="F2" s="17"/>
      <c r="G2" s="17"/>
    </row>
    <row r="3" spans="1:14">
      <c r="A3" s="19" t="s">
        <v>1</v>
      </c>
      <c r="B3" s="9" t="s">
        <v>23</v>
      </c>
      <c r="D3" s="17"/>
      <c r="E3" s="17"/>
      <c r="F3" s="17"/>
      <c r="G3" s="17"/>
    </row>
    <row r="4" spans="1:14">
      <c r="A4" s="19" t="s">
        <v>2</v>
      </c>
      <c r="B4" s="9" t="s">
        <v>24</v>
      </c>
      <c r="D4" s="17"/>
      <c r="E4" s="17"/>
      <c r="F4" s="17"/>
      <c r="G4" s="17"/>
    </row>
    <row r="5" spans="1:14">
      <c r="A5" s="3"/>
      <c r="C5" s="9"/>
      <c r="D5" s="17"/>
      <c r="E5" s="17"/>
      <c r="F5" s="17"/>
      <c r="G5" s="17"/>
    </row>
    <row r="6" spans="1:14">
      <c r="A6" s="3"/>
      <c r="C6" s="18"/>
      <c r="D6" s="17"/>
      <c r="E6" s="17"/>
      <c r="F6" s="17"/>
      <c r="G6" s="17"/>
    </row>
    <row r="7" spans="1:14">
      <c r="A7" s="3"/>
      <c r="B7" s="4"/>
      <c r="C7" s="3"/>
      <c r="D7" s="3"/>
      <c r="E7" s="3"/>
      <c r="F7" s="3"/>
      <c r="G7" s="3"/>
      <c r="H7" s="3"/>
      <c r="I7" s="3"/>
      <c r="J7" s="3"/>
      <c r="K7" s="3"/>
      <c r="L7" s="3"/>
    </row>
    <row r="8" spans="1:14">
      <c r="A8" s="3"/>
      <c r="B8" s="5" t="str">
        <f>[18]Calcs!B3</f>
        <v>Donor</v>
      </c>
      <c r="C8" s="6"/>
      <c r="D8" s="6"/>
      <c r="E8" s="6"/>
      <c r="F8" s="5" t="s">
        <v>3</v>
      </c>
      <c r="G8" s="6"/>
      <c r="H8" s="6"/>
      <c r="I8" s="7"/>
      <c r="J8" s="7"/>
      <c r="K8" s="7"/>
      <c r="L8" s="5" t="s">
        <v>4</v>
      </c>
      <c r="M8" s="7"/>
      <c r="N8" s="7"/>
    </row>
    <row r="9" spans="1:14">
      <c r="A9" s="3"/>
      <c r="B9" s="8"/>
      <c r="C9" s="8"/>
      <c r="D9" s="8"/>
      <c r="E9" s="9"/>
      <c r="F9" s="1"/>
      <c r="G9" s="9"/>
      <c r="H9" s="9"/>
      <c r="I9" s="10"/>
      <c r="J9" s="10"/>
      <c r="K9" s="9"/>
    </row>
    <row r="10" spans="1:14">
      <c r="A10" s="3"/>
      <c r="B10" s="11" t="s">
        <v>5</v>
      </c>
      <c r="C10" s="11" t="s">
        <v>6</v>
      </c>
      <c r="D10" s="12"/>
      <c r="E10" s="9"/>
      <c r="F10" s="11" t="s">
        <v>5</v>
      </c>
      <c r="G10" s="11"/>
      <c r="H10" s="11"/>
      <c r="I10" s="11"/>
      <c r="J10" s="10"/>
      <c r="K10" s="9"/>
    </row>
    <row r="11" spans="1:14">
      <c r="A11" s="3"/>
      <c r="B11" s="9" t="s">
        <v>7</v>
      </c>
      <c r="C11" s="13">
        <f>[18]Calcs!C6</f>
        <v>17.594439851417079</v>
      </c>
      <c r="D11" s="14"/>
      <c r="E11" s="9"/>
      <c r="F11" s="10" t="s">
        <v>8</v>
      </c>
      <c r="G11" s="10" t="s">
        <v>9</v>
      </c>
      <c r="H11" s="10" t="s">
        <v>10</v>
      </c>
      <c r="I11" s="9" t="s">
        <v>11</v>
      </c>
      <c r="L11" t="s">
        <v>12</v>
      </c>
    </row>
    <row r="12" spans="1:14">
      <c r="A12" s="3"/>
      <c r="B12" s="9" t="s">
        <v>13</v>
      </c>
      <c r="C12" s="13">
        <f>[18]Calcs!C7</f>
        <v>1.9053458879999996</v>
      </c>
      <c r="D12" s="14"/>
      <c r="E12" s="9"/>
      <c r="F12" s="9" t="s">
        <v>14</v>
      </c>
      <c r="G12" s="13">
        <f>[18]Calcs!G7</f>
        <v>1.254112729</v>
      </c>
      <c r="H12" s="13">
        <f>[18]Calcs!I7</f>
        <v>0.23427400499999998</v>
      </c>
      <c r="I12" s="13">
        <f>[18]Calcs!K7</f>
        <v>1.4883867340000001</v>
      </c>
      <c r="L12" t="s">
        <v>12</v>
      </c>
    </row>
    <row r="13" spans="1:14">
      <c r="A13" s="3"/>
      <c r="B13" s="9"/>
      <c r="C13" s="9"/>
      <c r="D13" s="9"/>
      <c r="E13" s="9"/>
      <c r="F13" s="9" t="s">
        <v>15</v>
      </c>
      <c r="G13" s="13">
        <f>[18]Calcs!G8</f>
        <v>3.2284809262800001</v>
      </c>
      <c r="H13" s="13">
        <f>[18]Calcs!I8</f>
        <v>1.3983764000000001E-2</v>
      </c>
      <c r="I13" s="13">
        <f>[18]Calcs!K8</f>
        <v>3.2424646902799998</v>
      </c>
      <c r="L13" t="s">
        <v>12</v>
      </c>
    </row>
    <row r="14" spans="1:14">
      <c r="A14" s="3"/>
      <c r="B14" s="9"/>
      <c r="C14" s="9"/>
      <c r="D14" s="9"/>
      <c r="E14" s="9"/>
      <c r="F14" s="9" t="s">
        <v>16</v>
      </c>
      <c r="G14" s="13">
        <f>[18]Calcs!G9</f>
        <v>1.48877511272</v>
      </c>
      <c r="H14" s="13">
        <f>[18]Calcs!I9</f>
        <v>0.20056222100000007</v>
      </c>
      <c r="I14" s="13">
        <f>[18]Calcs!K9</f>
        <v>1.6893373337199999</v>
      </c>
      <c r="L14" t="s">
        <v>12</v>
      </c>
    </row>
    <row r="15" spans="1:14">
      <c r="A15" s="3"/>
      <c r="B15" s="9"/>
      <c r="C15" s="9"/>
      <c r="D15" s="9"/>
      <c r="E15" s="9"/>
      <c r="F15" s="9" t="s">
        <v>17</v>
      </c>
      <c r="G15" s="13">
        <f>[18]Calcs!G10</f>
        <v>11.34648779738807</v>
      </c>
      <c r="H15" s="13">
        <f>[18]Calcs!I10</f>
        <v>1.1481283590000009</v>
      </c>
      <c r="I15" s="13">
        <f>[18]Calcs!K10</f>
        <v>12.494616156388071</v>
      </c>
      <c r="L15" t="s">
        <v>12</v>
      </c>
    </row>
    <row r="16" spans="1:14">
      <c r="A16" s="3"/>
      <c r="B16" s="9"/>
      <c r="C16" s="9"/>
      <c r="D16" s="9"/>
      <c r="E16" s="9"/>
      <c r="F16" s="9" t="s">
        <v>18</v>
      </c>
      <c r="G16" s="13">
        <f>[18]Calcs!G11</f>
        <v>0.37278620499999998</v>
      </c>
      <c r="H16" s="13">
        <f>[18]Calcs!I11</f>
        <v>0.308397539</v>
      </c>
      <c r="I16" s="13">
        <f>[18]Calcs!K11</f>
        <v>0.68118374399999992</v>
      </c>
      <c r="L16" t="s">
        <v>12</v>
      </c>
    </row>
    <row r="17" spans="1:12">
      <c r="A17" s="3"/>
      <c r="B17" s="9"/>
      <c r="C17" s="9"/>
      <c r="D17" s="9"/>
      <c r="E17" s="9"/>
      <c r="F17" s="9"/>
      <c r="G17" s="13">
        <f>[18]Calcs!G12</f>
        <v>17.69064277038807</v>
      </c>
      <c r="H17" s="13">
        <f>[18]Calcs!I12</f>
        <v>1.9053458880000009</v>
      </c>
      <c r="I17" s="13">
        <f>[18]Calcs!K12</f>
        <v>19.59598865838807</v>
      </c>
      <c r="L17" t="s">
        <v>12</v>
      </c>
    </row>
    <row r="18" spans="1:12">
      <c r="A18" s="3"/>
      <c r="B18" s="11" t="s">
        <v>19</v>
      </c>
      <c r="C18" s="11" t="s">
        <v>6</v>
      </c>
      <c r="D18" s="12"/>
      <c r="E18" s="9"/>
      <c r="F18" s="11" t="s">
        <v>19</v>
      </c>
      <c r="G18" s="15"/>
      <c r="H18" s="11"/>
      <c r="I18" s="11"/>
      <c r="J18" s="10"/>
      <c r="K18" s="9"/>
      <c r="L18" t="s">
        <v>12</v>
      </c>
    </row>
    <row r="19" spans="1:12">
      <c r="A19" s="3"/>
      <c r="B19" s="9" t="s">
        <v>19</v>
      </c>
      <c r="C19" s="13">
        <f>[18]Calcs!C14</f>
        <v>6.0978420483398494</v>
      </c>
      <c r="D19" s="14"/>
      <c r="E19" s="9"/>
      <c r="F19" s="10" t="s">
        <v>8</v>
      </c>
      <c r="G19" s="10" t="s">
        <v>6</v>
      </c>
      <c r="H19" s="10"/>
      <c r="I19" s="9"/>
      <c r="J19" s="9"/>
      <c r="K19" s="9"/>
      <c r="L19" t="s">
        <v>12</v>
      </c>
    </row>
    <row r="20" spans="1:12">
      <c r="A20" s="3"/>
      <c r="B20" s="9"/>
      <c r="C20" s="9"/>
      <c r="D20" s="9"/>
      <c r="E20" s="9"/>
      <c r="F20" s="9" t="s">
        <v>15</v>
      </c>
      <c r="G20" s="13">
        <f>[18]Calcs!G15</f>
        <v>5.3255000818125904</v>
      </c>
      <c r="H20" s="9"/>
      <c r="I20" s="9"/>
      <c r="J20" s="14"/>
      <c r="K20" s="9"/>
      <c r="L20" t="s">
        <v>12</v>
      </c>
    </row>
    <row r="21" spans="1:12">
      <c r="A21" s="3"/>
      <c r="B21" s="9"/>
      <c r="C21" s="9"/>
      <c r="D21" s="9"/>
      <c r="E21" s="9"/>
      <c r="F21" s="9" t="s">
        <v>17</v>
      </c>
      <c r="G21" s="13">
        <f>[18]Calcs!G16</f>
        <v>0.49941732145014639</v>
      </c>
      <c r="H21" s="9"/>
      <c r="I21" s="9"/>
      <c r="J21" s="14"/>
      <c r="K21" s="9"/>
      <c r="L21" t="s">
        <v>12</v>
      </c>
    </row>
    <row r="22" spans="1:12">
      <c r="A22" s="3"/>
      <c r="B22" s="9"/>
      <c r="C22" s="9"/>
      <c r="D22" s="9"/>
      <c r="E22" s="9"/>
      <c r="F22" s="9" t="s">
        <v>16</v>
      </c>
      <c r="G22" s="13">
        <f>[18]Calcs!G17</f>
        <v>0.272924645077112</v>
      </c>
      <c r="H22" s="9"/>
      <c r="I22" s="9"/>
      <c r="J22" s="14"/>
      <c r="K22" s="9"/>
      <c r="L22" t="s">
        <v>12</v>
      </c>
    </row>
    <row r="23" spans="1:12">
      <c r="A23" s="3"/>
      <c r="B23" s="9"/>
      <c r="C23" s="9"/>
      <c r="D23" s="9"/>
      <c r="E23" s="9"/>
      <c r="F23" s="9" t="s">
        <v>20</v>
      </c>
      <c r="G23" s="13">
        <f>[18]Calcs!G18</f>
        <v>6.0978420483398494</v>
      </c>
      <c r="H23" s="9"/>
      <c r="I23" s="9"/>
      <c r="J23" s="9"/>
      <c r="K23" s="9"/>
      <c r="L23" t="s">
        <v>12</v>
      </c>
    </row>
    <row r="24" spans="1:12">
      <c r="A24" s="3"/>
      <c r="B24" s="1" t="s">
        <v>20</v>
      </c>
      <c r="C24" s="16">
        <f>[18]Calcs!C19</f>
        <v>25.597627787756927</v>
      </c>
      <c r="D24" s="1"/>
      <c r="E24" s="9"/>
      <c r="F24" s="9"/>
      <c r="G24" s="9"/>
      <c r="H24" s="9"/>
      <c r="I24" s="9"/>
      <c r="J24" s="9"/>
      <c r="K24" s="9"/>
      <c r="L24"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P35"/>
  <sheetViews>
    <sheetView workbookViewId="0">
      <selection activeCell="B1" sqref="B1:B4"/>
    </sheetView>
  </sheetViews>
  <sheetFormatPr defaultColWidth="8.88671875" defaultRowHeight="14.4"/>
  <cols>
    <col min="3" max="3" width="11" bestFit="1" customWidth="1"/>
    <col min="4" max="15" width="11.6640625" customWidth="1"/>
    <col min="16" max="16" width="11.44140625" bestFit="1" customWidth="1"/>
  </cols>
  <sheetData>
    <row r="1" spans="1:16">
      <c r="A1" s="2" t="s">
        <v>21</v>
      </c>
      <c r="B1" s="17">
        <v>6.2</v>
      </c>
      <c r="D1" s="17"/>
      <c r="E1" s="17"/>
      <c r="F1" s="17"/>
      <c r="G1" s="17"/>
      <c r="H1" s="17"/>
      <c r="I1" s="17"/>
      <c r="J1" s="17"/>
    </row>
    <row r="2" spans="1:16">
      <c r="A2" s="19" t="s">
        <v>0</v>
      </c>
      <c r="B2" s="9" t="s">
        <v>25</v>
      </c>
      <c r="D2" s="17"/>
      <c r="E2" s="17"/>
      <c r="F2" s="17"/>
      <c r="G2" s="17"/>
      <c r="H2" s="17"/>
      <c r="I2" s="17"/>
      <c r="J2" s="17"/>
    </row>
    <row r="3" spans="1:16">
      <c r="A3" s="19" t="s">
        <v>26</v>
      </c>
      <c r="B3" s="9" t="s">
        <v>27</v>
      </c>
      <c r="D3" s="17"/>
      <c r="E3" s="17"/>
      <c r="F3" s="17"/>
      <c r="G3" s="17"/>
      <c r="H3" s="17"/>
      <c r="I3" s="17"/>
      <c r="J3" s="17"/>
    </row>
    <row r="4" spans="1:16">
      <c r="A4" s="19" t="s">
        <v>2</v>
      </c>
      <c r="B4" s="9" t="s">
        <v>28</v>
      </c>
      <c r="D4" s="4"/>
      <c r="E4" s="4"/>
      <c r="F4" s="4"/>
      <c r="G4" s="4"/>
      <c r="H4" s="4"/>
      <c r="I4" s="4"/>
      <c r="J4" s="4"/>
    </row>
    <row r="5" spans="1:16">
      <c r="A5" s="3"/>
      <c r="B5" s="19"/>
    </row>
    <row r="8" spans="1:16">
      <c r="B8" s="20"/>
      <c r="C8" s="21">
        <v>2010</v>
      </c>
      <c r="D8" s="21">
        <v>2011</v>
      </c>
      <c r="E8" s="21">
        <v>2012</v>
      </c>
      <c r="F8" s="21">
        <v>2013</v>
      </c>
      <c r="G8" s="21">
        <v>2014</v>
      </c>
      <c r="H8" s="21" t="s">
        <v>20</v>
      </c>
      <c r="J8" s="22"/>
      <c r="L8" s="22"/>
    </row>
    <row r="9" spans="1:16">
      <c r="B9" s="20" t="s">
        <v>29</v>
      </c>
      <c r="C9" s="23">
        <v>1553.1880320838879</v>
      </c>
      <c r="D9" s="23">
        <v>1633.9684280566673</v>
      </c>
      <c r="E9" s="23">
        <v>1695.2944874209518</v>
      </c>
      <c r="F9" s="23">
        <v>2296.4547289318457</v>
      </c>
      <c r="G9" s="23">
        <v>2517.2807544199991</v>
      </c>
      <c r="H9" s="24">
        <f t="shared" ref="H9:H14" si="0">SUM(C9:G9)</f>
        <v>9696.1864309133507</v>
      </c>
      <c r="K9" s="25"/>
      <c r="L9" s="22"/>
      <c r="M9" s="22"/>
    </row>
    <row r="10" spans="1:16">
      <c r="B10" s="20" t="s">
        <v>30</v>
      </c>
      <c r="C10" s="23">
        <v>635.62716118292133</v>
      </c>
      <c r="D10" s="23">
        <v>578.46555865213224</v>
      </c>
      <c r="E10" s="23">
        <v>564.8736080890244</v>
      </c>
      <c r="F10" s="23">
        <v>661.82196083711938</v>
      </c>
      <c r="G10" s="23">
        <v>941.92502060000027</v>
      </c>
      <c r="H10" s="24">
        <f t="shared" si="0"/>
        <v>3382.7133093611978</v>
      </c>
      <c r="K10" s="26"/>
      <c r="L10" s="22"/>
    </row>
    <row r="11" spans="1:16">
      <c r="B11" s="20" t="s">
        <v>31</v>
      </c>
      <c r="C11" s="23">
        <v>560.58313065904485</v>
      </c>
      <c r="D11" s="23">
        <v>656.92374403598558</v>
      </c>
      <c r="E11" s="23">
        <v>457.59370161237808</v>
      </c>
      <c r="F11" s="23">
        <v>736.90351745838029</v>
      </c>
      <c r="G11" s="23">
        <v>1043.4753659099997</v>
      </c>
      <c r="H11" s="24">
        <f t="shared" si="0"/>
        <v>3455.4794596757883</v>
      </c>
      <c r="J11" s="22"/>
      <c r="K11" s="22"/>
      <c r="L11" s="22"/>
    </row>
    <row r="12" spans="1:16">
      <c r="B12" s="20" t="s">
        <v>32</v>
      </c>
      <c r="C12" s="23">
        <v>2569.5357262148536</v>
      </c>
      <c r="D12" s="23">
        <v>2758.6033322789385</v>
      </c>
      <c r="E12" s="23">
        <v>2477.6522577454562</v>
      </c>
      <c r="F12" s="23">
        <v>3311.8893265678976</v>
      </c>
      <c r="G12" s="23">
        <v>3767.9283938768021</v>
      </c>
      <c r="H12" s="24">
        <f t="shared" si="0"/>
        <v>14885.609036683949</v>
      </c>
    </row>
    <row r="13" spans="1:16">
      <c r="B13" s="20" t="s">
        <v>33</v>
      </c>
      <c r="C13" s="23">
        <v>95.810024196943431</v>
      </c>
      <c r="D13" s="23">
        <v>222.25353422348513</v>
      </c>
      <c r="E13" s="23">
        <v>206.59716743892508</v>
      </c>
      <c r="F13" s="23">
        <v>196.03678816675648</v>
      </c>
      <c r="G13" s="23">
        <v>275.13375562714293</v>
      </c>
      <c r="H13" s="24">
        <f t="shared" si="0"/>
        <v>995.83126965325312</v>
      </c>
      <c r="J13" s="26"/>
    </row>
    <row r="14" spans="1:16">
      <c r="B14" s="20" t="s">
        <v>34</v>
      </c>
      <c r="C14" s="23">
        <v>161.37512435417349</v>
      </c>
      <c r="D14" s="23">
        <v>327.92583418681789</v>
      </c>
      <c r="E14" s="23">
        <v>335.67087964809014</v>
      </c>
      <c r="F14" s="23">
        <v>366.87863362733088</v>
      </c>
      <c r="G14" s="23">
        <v>325.83262484399995</v>
      </c>
      <c r="H14" s="24">
        <f t="shared" si="0"/>
        <v>1517.6830966604125</v>
      </c>
      <c r="I14" s="19"/>
      <c r="J14" s="27"/>
      <c r="K14" s="27"/>
      <c r="L14" s="27"/>
      <c r="M14" s="27"/>
      <c r="N14" s="27"/>
      <c r="O14" s="27"/>
      <c r="P14" s="28"/>
    </row>
    <row r="15" spans="1:16">
      <c r="C15" s="3"/>
      <c r="D15" s="29"/>
      <c r="E15" s="19"/>
      <c r="F15" s="19"/>
      <c r="G15" s="19"/>
      <c r="H15" s="19"/>
      <c r="I15" s="19"/>
      <c r="J15" s="27"/>
      <c r="K15" s="27"/>
      <c r="L15" s="27"/>
      <c r="M15" s="27"/>
      <c r="N15" s="27"/>
      <c r="O15" s="27"/>
      <c r="P15" s="3"/>
    </row>
    <row r="16" spans="1:16">
      <c r="J16" s="22"/>
      <c r="K16" s="22"/>
      <c r="L16" s="22"/>
      <c r="M16" s="22"/>
      <c r="N16" s="22"/>
    </row>
    <row r="17" spans="2:16">
      <c r="J17" s="30"/>
      <c r="K17" s="30"/>
      <c r="L17" s="30"/>
      <c r="M17" s="30"/>
      <c r="N17" s="30"/>
      <c r="P17" s="31"/>
    </row>
    <row r="18" spans="2:16">
      <c r="B18" s="32"/>
      <c r="C18" s="33"/>
      <c r="D18" s="33"/>
      <c r="E18" s="33"/>
      <c r="F18" s="33"/>
      <c r="G18" s="33"/>
      <c r="H18" s="33"/>
      <c r="J18" s="30"/>
      <c r="K18" s="30"/>
      <c r="L18" s="30"/>
      <c r="M18" s="30"/>
      <c r="N18" s="30"/>
      <c r="O18" s="30"/>
      <c r="P18" s="31"/>
    </row>
    <row r="19" spans="2:16">
      <c r="B19" s="32"/>
      <c r="C19" s="34"/>
      <c r="D19" s="34"/>
      <c r="E19" s="34"/>
      <c r="F19" s="34"/>
      <c r="G19" s="34"/>
      <c r="H19" s="35"/>
      <c r="J19" s="30"/>
      <c r="K19" s="30"/>
      <c r="L19" s="30"/>
      <c r="M19" s="30"/>
      <c r="N19" s="30"/>
      <c r="O19" s="30"/>
    </row>
    <row r="20" spans="2:16">
      <c r="B20" s="32"/>
      <c r="C20" s="34"/>
      <c r="D20" s="34"/>
      <c r="E20" s="34"/>
      <c r="F20" s="34"/>
      <c r="G20" s="34"/>
      <c r="H20" s="35"/>
      <c r="M20" s="22"/>
      <c r="N20" s="22"/>
      <c r="P20" s="26"/>
    </row>
    <row r="21" spans="2:16">
      <c r="B21" s="32"/>
      <c r="C21" s="34"/>
      <c r="D21" s="34"/>
      <c r="E21" s="34"/>
      <c r="F21" s="34"/>
      <c r="G21" s="34"/>
      <c r="H21" s="35"/>
      <c r="M21" s="22"/>
      <c r="N21" s="22"/>
      <c r="O21" s="22"/>
      <c r="P21" s="22"/>
    </row>
    <row r="22" spans="2:16">
      <c r="B22" s="32"/>
      <c r="C22" s="34"/>
      <c r="D22" s="34"/>
      <c r="E22" s="34"/>
      <c r="F22" s="34"/>
      <c r="G22" s="34"/>
      <c r="H22" s="35"/>
      <c r="J22" s="22"/>
      <c r="K22" s="22"/>
      <c r="L22" s="22"/>
      <c r="M22" s="22"/>
      <c r="N22" s="22"/>
      <c r="O22" s="30"/>
    </row>
    <row r="23" spans="2:16">
      <c r="B23" s="32"/>
      <c r="C23" s="34"/>
      <c r="D23" s="34"/>
      <c r="E23" s="34"/>
      <c r="F23" s="34"/>
      <c r="G23" s="34"/>
      <c r="H23" s="35"/>
      <c r="J23" s="22"/>
      <c r="K23" s="22"/>
      <c r="L23" s="22"/>
      <c r="M23" s="22"/>
      <c r="N23" s="22"/>
      <c r="O23" s="30"/>
    </row>
    <row r="24" spans="2:16">
      <c r="B24" s="32"/>
      <c r="C24" s="34"/>
      <c r="D24" s="34"/>
      <c r="E24" s="34"/>
      <c r="F24" s="34"/>
      <c r="G24" s="34"/>
      <c r="H24" s="35"/>
      <c r="J24" s="22"/>
      <c r="K24" s="22"/>
      <c r="L24" s="22"/>
      <c r="M24" s="22"/>
      <c r="N24" s="22"/>
      <c r="O24" s="30"/>
    </row>
    <row r="25" spans="2:16">
      <c r="B25" s="32"/>
      <c r="C25" s="34"/>
      <c r="D25" s="34"/>
      <c r="E25" s="34"/>
      <c r="F25" s="34"/>
      <c r="G25" s="34"/>
      <c r="H25" s="35"/>
      <c r="J25" s="22"/>
      <c r="K25" s="22"/>
      <c r="L25" s="22"/>
      <c r="M25" s="22"/>
      <c r="N25" s="22"/>
      <c r="O25" s="30"/>
    </row>
    <row r="26" spans="2:16">
      <c r="B26" s="36"/>
      <c r="C26" s="36"/>
      <c r="D26" s="36"/>
      <c r="E26" s="36"/>
      <c r="F26" s="36"/>
      <c r="G26" s="36"/>
      <c r="H26" s="36"/>
      <c r="J26" s="22"/>
      <c r="K26" s="22"/>
      <c r="L26" s="22"/>
      <c r="M26" s="22"/>
      <c r="N26" s="22"/>
      <c r="O26" s="30"/>
    </row>
    <row r="27" spans="2:16">
      <c r="J27" s="22"/>
      <c r="K27" s="22"/>
      <c r="L27" s="22"/>
      <c r="M27" s="22"/>
      <c r="N27" s="22"/>
      <c r="O27" s="30"/>
    </row>
    <row r="28" spans="2:16">
      <c r="B28" s="32"/>
      <c r="C28" s="32"/>
      <c r="D28" s="32"/>
      <c r="E28" s="32"/>
      <c r="F28" s="32"/>
      <c r="G28" s="32"/>
      <c r="H28" s="32"/>
    </row>
    <row r="29" spans="2:16">
      <c r="B29" s="32"/>
      <c r="C29" s="32"/>
      <c r="D29" s="32"/>
      <c r="E29" s="32"/>
      <c r="F29" s="32"/>
      <c r="G29" s="32"/>
      <c r="H29" s="32"/>
    </row>
    <row r="30" spans="2:16">
      <c r="B30" s="32"/>
      <c r="C30" s="32"/>
      <c r="D30" s="32"/>
      <c r="E30" s="32"/>
      <c r="F30" s="32"/>
      <c r="G30" s="32"/>
      <c r="H30" s="32"/>
    </row>
    <row r="31" spans="2:16">
      <c r="B31" s="32"/>
      <c r="C31" s="32"/>
      <c r="D31" s="32"/>
      <c r="E31" s="32"/>
      <c r="F31" s="32"/>
      <c r="G31" s="32"/>
      <c r="H31" s="32"/>
    </row>
    <row r="32" spans="2:16">
      <c r="B32" s="32"/>
      <c r="C32" s="32"/>
      <c r="D32" s="32"/>
      <c r="E32" s="32"/>
      <c r="F32" s="32"/>
      <c r="G32" s="32"/>
      <c r="H32" s="32"/>
    </row>
    <row r="33" spans="2:8">
      <c r="B33" s="32"/>
      <c r="C33" s="32"/>
      <c r="D33" s="32"/>
      <c r="E33" s="32"/>
      <c r="F33" s="32"/>
      <c r="G33" s="32"/>
      <c r="H33" s="32"/>
    </row>
    <row r="34" spans="2:8">
      <c r="B34" s="32"/>
      <c r="C34" s="32"/>
      <c r="D34" s="32"/>
      <c r="E34" s="32"/>
      <c r="F34" s="32"/>
      <c r="G34" s="32"/>
      <c r="H34" s="32"/>
    </row>
    <row r="35" spans="2:8">
      <c r="B35" s="32"/>
      <c r="C35" s="32"/>
      <c r="D35" s="32"/>
      <c r="E35" s="32"/>
      <c r="F35" s="32"/>
      <c r="G35" s="32"/>
      <c r="H35" s="3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P29"/>
  <sheetViews>
    <sheetView zoomScaleNormal="100" workbookViewId="0">
      <selection activeCell="I13" sqref="I13"/>
    </sheetView>
  </sheetViews>
  <sheetFormatPr defaultColWidth="8.88671875" defaultRowHeight="14.4"/>
  <cols>
    <col min="1" max="1" width="8" style="3" customWidth="1"/>
    <col min="2" max="2" width="22.109375" style="3" customWidth="1"/>
    <col min="3" max="3" width="10.5546875" style="3" customWidth="1"/>
    <col min="4" max="4" width="11.5546875" style="3" customWidth="1"/>
    <col min="5" max="5" width="14.88671875" style="3" customWidth="1"/>
    <col min="6" max="6" width="13.109375" style="3" customWidth="1"/>
    <col min="7" max="7" width="9" style="3" customWidth="1"/>
    <col min="8" max="8" width="15.44140625" style="3" customWidth="1"/>
    <col min="9" max="10" width="12" style="3" customWidth="1"/>
    <col min="11" max="11" width="8.33203125" style="3" bestFit="1" customWidth="1"/>
    <col min="12" max="12" width="13.88671875" style="3" bestFit="1" customWidth="1"/>
    <col min="13" max="13" width="13.109375" style="3" bestFit="1" customWidth="1"/>
    <col min="14" max="14" width="20" style="3" bestFit="1" customWidth="1"/>
    <col min="15" max="16384" width="8.88671875" style="3"/>
  </cols>
  <sheetData>
    <row r="1" spans="1:16">
      <c r="A1" s="2" t="s">
        <v>21</v>
      </c>
      <c r="B1" s="3">
        <v>6.3</v>
      </c>
    </row>
    <row r="2" spans="1:16">
      <c r="A2" s="2" t="s">
        <v>0</v>
      </c>
      <c r="B2" s="9" t="s">
        <v>35</v>
      </c>
    </row>
    <row r="3" spans="1:16">
      <c r="A3" s="2" t="s">
        <v>26</v>
      </c>
      <c r="B3" s="9" t="s">
        <v>36</v>
      </c>
    </row>
    <row r="4" spans="1:16">
      <c r="A4" s="2" t="s">
        <v>2</v>
      </c>
      <c r="B4" s="9" t="s">
        <v>37</v>
      </c>
    </row>
    <row r="5" spans="1:16">
      <c r="B5" s="37"/>
    </row>
    <row r="7" spans="1:16">
      <c r="B7" s="38" t="s">
        <v>38</v>
      </c>
      <c r="C7" s="38">
        <v>2011</v>
      </c>
      <c r="D7" s="38">
        <v>2012</v>
      </c>
      <c r="E7" s="38">
        <v>2013</v>
      </c>
      <c r="F7" s="38">
        <v>2014</v>
      </c>
      <c r="G7" s="38">
        <v>2015</v>
      </c>
      <c r="I7" s="39"/>
      <c r="J7" s="39"/>
      <c r="K7" s="39"/>
      <c r="L7" s="39"/>
    </row>
    <row r="8" spans="1:16">
      <c r="B8" s="40" t="s">
        <v>39</v>
      </c>
      <c r="C8" s="41">
        <v>454.92467908364068</v>
      </c>
      <c r="D8" s="41">
        <v>422.39440282960817</v>
      </c>
      <c r="E8" s="41">
        <v>462.03258083603612</v>
      </c>
      <c r="F8" s="41">
        <v>455.505987</v>
      </c>
      <c r="G8" s="41">
        <v>461.71636230208742</v>
      </c>
      <c r="I8" s="39"/>
      <c r="J8" s="39"/>
      <c r="K8" s="39"/>
      <c r="L8" s="39"/>
    </row>
    <row r="9" spans="1:16">
      <c r="B9" s="39" t="s">
        <v>40</v>
      </c>
      <c r="C9" s="41">
        <v>563.16860753608285</v>
      </c>
      <c r="D9" s="41">
        <v>557.91931991946433</v>
      </c>
      <c r="E9" s="41">
        <v>519.05166637479056</v>
      </c>
      <c r="F9" s="41">
        <v>598.304439</v>
      </c>
      <c r="G9" s="41">
        <v>882.86462390083102</v>
      </c>
      <c r="I9" s="39"/>
      <c r="J9" s="39"/>
      <c r="K9" s="39"/>
      <c r="L9" s="39"/>
      <c r="M9" s="39"/>
      <c r="N9" s="19"/>
      <c r="O9" s="42"/>
      <c r="P9" s="43"/>
    </row>
    <row r="10" spans="1:16">
      <c r="B10" s="39" t="s">
        <v>20</v>
      </c>
      <c r="C10" s="41">
        <v>1018.0932866197236</v>
      </c>
      <c r="D10" s="41">
        <v>980.31372274907244</v>
      </c>
      <c r="E10" s="41">
        <v>981.08424721082667</v>
      </c>
      <c r="F10" s="41">
        <v>1053.810426</v>
      </c>
      <c r="G10" s="41">
        <v>1344.580986202918</v>
      </c>
      <c r="I10" s="39"/>
      <c r="J10" s="39"/>
      <c r="K10" s="39"/>
      <c r="L10" s="39"/>
      <c r="M10" s="39"/>
    </row>
    <row r="11" spans="1:16">
      <c r="B11" s="39"/>
      <c r="C11" s="39"/>
      <c r="D11" s="39"/>
      <c r="E11" s="39"/>
      <c r="F11" s="44"/>
      <c r="G11" s="39"/>
      <c r="H11" s="39"/>
      <c r="I11" s="45"/>
      <c r="J11" s="39"/>
      <c r="K11" s="39"/>
      <c r="L11" s="39"/>
      <c r="M11" s="39"/>
    </row>
    <row r="12" spans="1:16">
      <c r="B12" s="39"/>
      <c r="C12" s="39"/>
      <c r="D12" s="39"/>
      <c r="E12" s="39"/>
      <c r="F12" s="39"/>
      <c r="G12" s="39"/>
      <c r="H12" s="39"/>
      <c r="I12" s="39"/>
      <c r="J12" s="39"/>
      <c r="K12" s="39"/>
      <c r="L12" s="39"/>
      <c r="M12" s="39"/>
    </row>
    <row r="13" spans="1:16">
      <c r="B13" s="39"/>
      <c r="C13" s="39"/>
      <c r="D13" s="39"/>
      <c r="E13" s="39"/>
      <c r="F13" s="39"/>
      <c r="G13" s="39"/>
      <c r="H13" s="39"/>
      <c r="I13" s="39"/>
      <c r="J13" s="39"/>
      <c r="K13" s="39"/>
      <c r="L13" s="39"/>
      <c r="M13" s="39"/>
    </row>
    <row r="14" spans="1:16">
      <c r="B14" s="39"/>
      <c r="C14" s="39"/>
      <c r="D14" s="39"/>
      <c r="E14" s="39"/>
      <c r="F14" s="39"/>
      <c r="G14" s="39"/>
      <c r="H14" s="39"/>
      <c r="I14" s="39"/>
      <c r="J14" s="39"/>
      <c r="K14" s="39"/>
      <c r="L14" s="39"/>
      <c r="M14" s="39"/>
    </row>
    <row r="15" spans="1:16">
      <c r="B15" s="39"/>
      <c r="C15" s="39"/>
      <c r="D15" s="39"/>
      <c r="E15" s="39"/>
      <c r="F15" s="39"/>
      <c r="G15" s="39"/>
      <c r="H15" s="39"/>
      <c r="I15" s="39"/>
      <c r="J15" s="39"/>
      <c r="K15" s="39"/>
      <c r="L15" s="39"/>
      <c r="M15" s="39"/>
    </row>
    <row r="16" spans="1:16">
      <c r="B16" s="39"/>
      <c r="C16" s="39"/>
      <c r="D16" s="39"/>
      <c r="E16" s="39"/>
      <c r="F16" s="39"/>
      <c r="G16" s="39"/>
      <c r="H16" s="39"/>
      <c r="I16" s="39"/>
      <c r="J16" s="39"/>
      <c r="K16" s="39"/>
      <c r="L16" s="39"/>
      <c r="M16" s="39"/>
    </row>
    <row r="21" spans="1:13">
      <c r="A21" s="19"/>
      <c r="B21" s="19"/>
      <c r="C21" s="19"/>
      <c r="D21" s="19"/>
      <c r="E21" s="19"/>
      <c r="J21" s="46"/>
      <c r="K21" s="46"/>
      <c r="L21" s="46"/>
    </row>
    <row r="23" spans="1:13">
      <c r="A23" s="19"/>
      <c r="B23" s="19"/>
      <c r="C23" s="19"/>
      <c r="D23" s="19"/>
      <c r="E23" s="19"/>
    </row>
    <row r="24" spans="1:13">
      <c r="A24" s="19"/>
      <c r="B24" s="19"/>
      <c r="C24" s="47"/>
      <c r="D24" s="19"/>
      <c r="E24" s="47"/>
    </row>
    <row r="25" spans="1:13">
      <c r="A25" s="19"/>
      <c r="B25" s="19"/>
      <c r="C25" s="47"/>
      <c r="D25" s="19"/>
      <c r="E25" s="47"/>
    </row>
    <row r="29" spans="1:13">
      <c r="I29" s="43"/>
      <c r="L29" s="43"/>
      <c r="M29" s="43"/>
    </row>
  </sheetData>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dimension ref="A1:P45"/>
  <sheetViews>
    <sheetView zoomScaleNormal="100" workbookViewId="0">
      <selection activeCell="G22" sqref="G22"/>
    </sheetView>
  </sheetViews>
  <sheetFormatPr defaultColWidth="8.88671875" defaultRowHeight="14.4"/>
  <cols>
    <col min="1" max="1" width="13.88671875" style="3" customWidth="1"/>
    <col min="2" max="2" width="21.109375" style="3" customWidth="1"/>
    <col min="3" max="5" width="8.33203125" style="3" bestFit="1" customWidth="1"/>
    <col min="6" max="6" width="14" style="3" customWidth="1"/>
    <col min="7" max="7" width="13.6640625" style="3" customWidth="1"/>
    <col min="8" max="8" width="15.44140625" style="3" customWidth="1"/>
    <col min="9" max="9" width="12" style="3" customWidth="1"/>
    <col min="10" max="10" width="8.88671875" style="3"/>
    <col min="11" max="11" width="8.33203125" style="3" bestFit="1" customWidth="1"/>
    <col min="12" max="12" width="13.88671875" style="3" bestFit="1" customWidth="1"/>
    <col min="13" max="13" width="13.109375" style="3" bestFit="1" customWidth="1"/>
    <col min="14" max="14" width="20" style="3" bestFit="1" customWidth="1"/>
    <col min="15" max="16384" width="8.88671875" style="3"/>
  </cols>
  <sheetData>
    <row r="1" spans="1:9">
      <c r="A1" s="19" t="s">
        <v>21</v>
      </c>
      <c r="C1" s="3">
        <v>6.4</v>
      </c>
    </row>
    <row r="2" spans="1:9">
      <c r="A2" s="19" t="s">
        <v>0</v>
      </c>
      <c r="C2" s="9" t="s">
        <v>41</v>
      </c>
    </row>
    <row r="3" spans="1:9">
      <c r="A3" s="19" t="s">
        <v>26</v>
      </c>
      <c r="C3" s="3" t="s">
        <v>42</v>
      </c>
    </row>
    <row r="4" spans="1:9">
      <c r="A4" s="19" t="s">
        <v>2</v>
      </c>
      <c r="C4" s="9" t="s">
        <v>43</v>
      </c>
    </row>
    <row r="5" spans="1:9">
      <c r="A5" s="19"/>
      <c r="B5" s="19"/>
    </row>
    <row r="6" spans="1:9">
      <c r="B6" s="37"/>
    </row>
    <row r="8" spans="1:9" s="48" customFormat="1" ht="32.25" customHeight="1">
      <c r="B8" s="49" t="s">
        <v>44</v>
      </c>
      <c r="C8" s="49">
        <v>2013</v>
      </c>
      <c r="D8" s="49">
        <v>2014</v>
      </c>
      <c r="E8" s="49">
        <v>2015</v>
      </c>
      <c r="F8" s="49" t="s">
        <v>45</v>
      </c>
      <c r="G8" s="49" t="s">
        <v>46</v>
      </c>
      <c r="H8" s="49" t="s">
        <v>47</v>
      </c>
    </row>
    <row r="9" spans="1:9">
      <c r="B9" s="3" t="s">
        <v>48</v>
      </c>
      <c r="C9" s="73">
        <v>337.23841450386834</v>
      </c>
      <c r="D9" s="73">
        <v>499.58844399999998</v>
      </c>
      <c r="E9" s="73">
        <v>715.78691447496794</v>
      </c>
      <c r="F9" s="43">
        <v>0.11680182731221513</v>
      </c>
      <c r="G9" s="45">
        <v>9.6322035547412796E-2</v>
      </c>
      <c r="H9" s="45">
        <v>0.17179389460102046</v>
      </c>
    </row>
    <row r="10" spans="1:9">
      <c r="B10" s="3" t="s">
        <v>49</v>
      </c>
      <c r="C10" s="40">
        <v>9.2165551544807105</v>
      </c>
      <c r="D10" s="40">
        <v>5.5714270000000008</v>
      </c>
      <c r="E10" s="40">
        <v>7.6089838092742532</v>
      </c>
      <c r="F10" s="45">
        <v>3.1921348140332155E-3</v>
      </c>
      <c r="G10" s="45">
        <v>1.0741865549312338E-3</v>
      </c>
      <c r="H10" s="45">
        <v>1.8262096388142982E-3</v>
      </c>
      <c r="I10" s="50"/>
    </row>
    <row r="11" spans="1:9">
      <c r="B11" s="3" t="s">
        <v>50</v>
      </c>
      <c r="C11" s="40">
        <v>37.076372044698736</v>
      </c>
      <c r="D11" s="40">
        <v>44.390082000000007</v>
      </c>
      <c r="E11" s="40">
        <v>48.661161885394897</v>
      </c>
      <c r="F11" s="45">
        <v>1.2841324768114955E-2</v>
      </c>
      <c r="G11" s="45">
        <v>8.5585307420693053E-3</v>
      </c>
      <c r="H11" s="45">
        <v>1.1679021154269891E-2</v>
      </c>
    </row>
    <row r="12" spans="1:9">
      <c r="B12" s="3" t="s">
        <v>51</v>
      </c>
      <c r="C12" s="40">
        <v>40.044555638523548</v>
      </c>
      <c r="D12" s="40">
        <v>36.905463999999981</v>
      </c>
      <c r="E12" s="40">
        <v>80.005574966802911</v>
      </c>
      <c r="F12" s="45">
        <v>1.3869349016381307E-2</v>
      </c>
      <c r="G12" s="45">
        <v>7.1154756640082768E-3</v>
      </c>
      <c r="H12" s="45">
        <v>1.9201900782752634E-2</v>
      </c>
    </row>
    <row r="13" spans="1:9">
      <c r="B13" s="3" t="s">
        <v>52</v>
      </c>
      <c r="C13" s="40">
        <v>29.130999149935509</v>
      </c>
      <c r="D13" s="40">
        <v>22.509235</v>
      </c>
      <c r="E13" s="40">
        <v>124.2699700200819</v>
      </c>
      <c r="F13" s="45">
        <v>1.0089461300394127E-2</v>
      </c>
      <c r="G13" s="45">
        <v>4.3398428443534387E-3</v>
      </c>
      <c r="H13" s="45">
        <v>2.9825666968725396E-2</v>
      </c>
    </row>
    <row r="14" spans="1:9">
      <c r="B14" s="3" t="s">
        <v>53</v>
      </c>
      <c r="C14" s="40">
        <v>2434.5631254270625</v>
      </c>
      <c r="D14" s="40">
        <v>4577.6828389999855</v>
      </c>
      <c r="E14" s="40">
        <v>3190.2119401972814</v>
      </c>
      <c r="F14" s="45">
        <v>0.84320590278886121</v>
      </c>
      <c r="G14" s="45">
        <v>0.88258992864722496</v>
      </c>
      <c r="H14" s="45">
        <v>0.76567330685441737</v>
      </c>
    </row>
    <row r="15" spans="1:9">
      <c r="B15" s="3" t="s">
        <v>20</v>
      </c>
      <c r="C15" s="40">
        <v>2887.2700219185695</v>
      </c>
      <c r="D15" s="40">
        <v>5186.6474909999852</v>
      </c>
      <c r="E15" s="40">
        <v>4166.5445453538032</v>
      </c>
      <c r="F15" s="45">
        <v>1</v>
      </c>
      <c r="G15" s="45">
        <v>1</v>
      </c>
      <c r="H15" s="45">
        <v>1</v>
      </c>
    </row>
    <row r="16" spans="1:9">
      <c r="B16" s="19"/>
      <c r="C16" s="51"/>
      <c r="D16" s="52"/>
      <c r="E16" s="51"/>
    </row>
    <row r="22" spans="14:16">
      <c r="N22" s="19"/>
      <c r="O22" s="42"/>
      <c r="P22" s="43"/>
    </row>
    <row r="37" spans="1:13">
      <c r="A37" s="19"/>
      <c r="J37" s="46"/>
      <c r="K37" s="46"/>
      <c r="L37" s="46"/>
    </row>
    <row r="39" spans="1:13">
      <c r="A39" s="19"/>
      <c r="B39" s="19"/>
      <c r="C39" s="19"/>
      <c r="D39" s="19"/>
      <c r="E39" s="19"/>
    </row>
    <row r="40" spans="1:13">
      <c r="A40" s="19"/>
      <c r="B40" s="19"/>
      <c r="C40" s="47"/>
      <c r="D40" s="19"/>
      <c r="E40" s="47"/>
    </row>
    <row r="41" spans="1:13">
      <c r="A41" s="19"/>
      <c r="B41" s="19"/>
      <c r="C41" s="47"/>
      <c r="D41" s="19"/>
      <c r="E41" s="47"/>
    </row>
    <row r="45" spans="1:13">
      <c r="I45" s="43"/>
      <c r="L45" s="43"/>
      <c r="M45" s="43"/>
    </row>
  </sheetData>
  <conditionalFormatting sqref="B30:H32">
    <cfRule type="containsText" dxfId="0" priority="1" operator="containsText" text="FALSE">
      <formula>NOT(ISERROR(SEARCH("FALSE",B30)))</formula>
    </cfRule>
  </conditionalFormatting>
  <pageMargins left="0.7" right="0.7" top="0.75" bottom="0.75" header="0.3" footer="0.3"/>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dimension ref="A1:J27"/>
  <sheetViews>
    <sheetView workbookViewId="0">
      <selection activeCell="C22" sqref="C22"/>
    </sheetView>
  </sheetViews>
  <sheetFormatPr defaultRowHeight="14.4"/>
  <cols>
    <col min="2" max="2" width="31" customWidth="1"/>
    <col min="3" max="3" width="18.6640625" customWidth="1"/>
    <col min="4" max="4" width="20.5546875" customWidth="1"/>
    <col min="5" max="5" width="13.5546875" customWidth="1"/>
    <col min="6" max="6" width="25.5546875" bestFit="1" customWidth="1"/>
    <col min="7" max="7" width="11.109375" customWidth="1"/>
    <col min="9" max="9" width="12.33203125" customWidth="1"/>
    <col min="17" max="17" width="19.88671875" customWidth="1"/>
    <col min="18" max="18" width="14.33203125" bestFit="1" customWidth="1"/>
    <col min="19" max="19" width="18.33203125" bestFit="1" customWidth="1"/>
  </cols>
  <sheetData>
    <row r="1" spans="1:10">
      <c r="A1" s="2" t="s">
        <v>21</v>
      </c>
      <c r="B1" s="17">
        <v>6.5</v>
      </c>
      <c r="C1" s="17"/>
    </row>
    <row r="2" spans="1:10">
      <c r="A2" s="19" t="s">
        <v>0</v>
      </c>
      <c r="B2" s="9" t="s">
        <v>54</v>
      </c>
      <c r="C2" s="17"/>
    </row>
    <row r="3" spans="1:10">
      <c r="A3" s="19" t="s">
        <v>26</v>
      </c>
      <c r="B3" s="3" t="s">
        <v>55</v>
      </c>
      <c r="C3" s="17"/>
    </row>
    <row r="4" spans="1:10">
      <c r="A4" s="19" t="s">
        <v>2</v>
      </c>
      <c r="B4" s="53" t="s">
        <v>56</v>
      </c>
      <c r="C4" s="53"/>
      <c r="D4" s="53"/>
      <c r="E4" s="53"/>
      <c r="F4" s="53"/>
      <c r="G4" s="53"/>
      <c r="H4" s="53"/>
      <c r="I4" s="53"/>
      <c r="J4" s="53"/>
    </row>
    <row r="5" spans="1:10">
      <c r="A5" s="3"/>
      <c r="B5" s="3"/>
      <c r="C5" s="17"/>
    </row>
    <row r="6" spans="1:10">
      <c r="A6" s="19"/>
      <c r="B6" s="19"/>
    </row>
    <row r="9" spans="1:10">
      <c r="B9" s="54" t="s">
        <v>57</v>
      </c>
      <c r="C9" s="55" t="s">
        <v>58</v>
      </c>
      <c r="D9" s="56" t="s">
        <v>59</v>
      </c>
      <c r="E9" s="57"/>
    </row>
    <row r="10" spans="1:10">
      <c r="B10" t="s">
        <v>60</v>
      </c>
      <c r="C10" s="58">
        <v>105520.10807440507</v>
      </c>
      <c r="D10" s="31">
        <v>0.10552010807440507</v>
      </c>
      <c r="E10" s="59">
        <v>1.8692478936352991E-3</v>
      </c>
    </row>
    <row r="11" spans="1:10">
      <c r="B11" t="s">
        <v>18</v>
      </c>
      <c r="C11" s="58">
        <v>499617.58287436352</v>
      </c>
      <c r="D11" s="31">
        <v>0.49961758287436353</v>
      </c>
      <c r="E11" s="59">
        <v>8.8505322014315897E-3</v>
      </c>
    </row>
    <row r="12" spans="1:10">
      <c r="B12" t="s">
        <v>61</v>
      </c>
      <c r="C12" s="58">
        <v>740153.79819183203</v>
      </c>
      <c r="D12" s="31">
        <v>0.74015379819183202</v>
      </c>
      <c r="E12" s="59">
        <v>1.311153820332219E-2</v>
      </c>
    </row>
    <row r="13" spans="1:10">
      <c r="B13" t="s">
        <v>62</v>
      </c>
      <c r="C13" s="58">
        <v>967888.39239322452</v>
      </c>
      <c r="D13" s="31">
        <v>0.96788839239322455</v>
      </c>
      <c r="E13" s="59">
        <v>1.7145768439503103E-2</v>
      </c>
    </row>
    <row r="14" spans="1:10">
      <c r="B14" t="s">
        <v>63</v>
      </c>
      <c r="C14" s="58">
        <v>2308557.6223630882</v>
      </c>
      <c r="D14" s="31">
        <v>2.3085576223630881</v>
      </c>
      <c r="E14" s="59">
        <v>4.0895205204823204E-2</v>
      </c>
    </row>
    <row r="15" spans="1:10">
      <c r="B15" t="s">
        <v>64</v>
      </c>
      <c r="C15" s="58">
        <v>3572033.6693338868</v>
      </c>
      <c r="D15" s="31">
        <v>3.5720336693338868</v>
      </c>
      <c r="E15" s="59">
        <v>6.3277194595826161E-2</v>
      </c>
    </row>
    <row r="16" spans="1:10">
      <c r="B16" t="s">
        <v>65</v>
      </c>
      <c r="C16" s="58">
        <v>5124017.458173126</v>
      </c>
      <c r="D16" s="31">
        <v>5.1240174581731264</v>
      </c>
      <c r="E16" s="59">
        <v>9.0769987023581036E-2</v>
      </c>
    </row>
    <row r="17" spans="1:8">
      <c r="B17" t="s">
        <v>66</v>
      </c>
      <c r="C17" s="58">
        <v>9110499.8441234529</v>
      </c>
      <c r="D17" s="31">
        <v>9.1104998441234528</v>
      </c>
      <c r="E17" s="59">
        <v>0.16138898030301796</v>
      </c>
    </row>
    <row r="18" spans="1:8">
      <c r="B18" t="s">
        <v>67</v>
      </c>
      <c r="C18" s="58">
        <v>34022280.99345319</v>
      </c>
      <c r="D18" s="31">
        <v>34.022280993453187</v>
      </c>
      <c r="E18" s="59">
        <v>0.60269154613485931</v>
      </c>
    </row>
    <row r="19" spans="1:8">
      <c r="B19" s="54" t="s">
        <v>68</v>
      </c>
      <c r="C19" s="55">
        <v>56450569.468980573</v>
      </c>
      <c r="D19" s="60">
        <v>56.450569468980575</v>
      </c>
      <c r="E19" s="57">
        <v>1</v>
      </c>
    </row>
    <row r="20" spans="1:8">
      <c r="D20" s="31"/>
      <c r="E20" s="59"/>
    </row>
    <row r="21" spans="1:8">
      <c r="B21" s="26"/>
      <c r="C21" s="22"/>
    </row>
    <row r="24" spans="1:8">
      <c r="A24" s="61"/>
      <c r="B24" s="62"/>
      <c r="C24" s="62"/>
      <c r="D24" s="62"/>
      <c r="E24" s="62"/>
      <c r="F24" s="62"/>
      <c r="G24" s="62"/>
      <c r="H24" s="61"/>
    </row>
    <row r="25" spans="1:8">
      <c r="A25" s="61"/>
      <c r="B25" s="61"/>
      <c r="C25" s="61"/>
      <c r="D25" s="61"/>
      <c r="E25" s="61"/>
      <c r="F25" s="61"/>
      <c r="G25" s="61"/>
      <c r="H25" s="61"/>
    </row>
    <row r="26" spans="1:8">
      <c r="A26" s="61"/>
      <c r="B26" s="61"/>
      <c r="C26" s="61"/>
      <c r="D26" s="61"/>
      <c r="E26" s="61"/>
      <c r="F26" s="61"/>
      <c r="G26" s="61"/>
      <c r="H26" s="61"/>
    </row>
    <row r="27" spans="1:8">
      <c r="A27" s="61"/>
      <c r="B27" s="61"/>
      <c r="C27" s="61"/>
      <c r="D27" s="61"/>
      <c r="E27" s="61"/>
      <c r="F27" s="61"/>
      <c r="G27" s="61"/>
      <c r="H27" s="61"/>
    </row>
  </sheetData>
  <autoFilter ref="B9:E19">
    <sortState ref="B5:E15">
      <sortCondition ref="D4:D15"/>
    </sortState>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H29"/>
  <sheetViews>
    <sheetView tabSelected="1" workbookViewId="0">
      <selection activeCell="C26" sqref="C26"/>
    </sheetView>
  </sheetViews>
  <sheetFormatPr defaultColWidth="9.109375" defaultRowHeight="14.4"/>
  <cols>
    <col min="1" max="1" width="8.109375" style="3" customWidth="1"/>
    <col min="2" max="2" width="9.109375" style="3"/>
    <col min="3" max="3" width="22.6640625" style="3" customWidth="1"/>
    <col min="4" max="4" width="13.109375" style="3" bestFit="1" customWidth="1"/>
    <col min="5" max="5" width="10.5546875" style="3" bestFit="1" customWidth="1"/>
    <col min="6" max="16384" width="9.109375" style="3"/>
  </cols>
  <sheetData>
    <row r="1" spans="1:7">
      <c r="A1" s="19" t="s">
        <v>21</v>
      </c>
      <c r="B1" s="3">
        <v>6.6</v>
      </c>
    </row>
    <row r="2" spans="1:7">
      <c r="A2" s="63" t="s">
        <v>0</v>
      </c>
      <c r="B2" s="64" t="s">
        <v>69</v>
      </c>
    </row>
    <row r="3" spans="1:7">
      <c r="A3" s="63" t="s">
        <v>26</v>
      </c>
      <c r="B3" s="65" t="s">
        <v>70</v>
      </c>
    </row>
    <row r="4" spans="1:7" ht="14.25" customHeight="1">
      <c r="A4" s="63" t="s">
        <v>2</v>
      </c>
      <c r="B4" s="64" t="s">
        <v>71</v>
      </c>
      <c r="C4" s="64"/>
      <c r="D4" s="64"/>
      <c r="E4" s="64"/>
      <c r="F4" s="64"/>
      <c r="G4" s="64"/>
    </row>
    <row r="5" spans="1:7">
      <c r="A5" s="65"/>
      <c r="B5" s="64"/>
      <c r="C5" s="64"/>
      <c r="D5" s="64"/>
      <c r="E5" s="64"/>
      <c r="F5" s="64"/>
      <c r="G5" s="64"/>
    </row>
    <row r="6" spans="1:7">
      <c r="B6" s="65"/>
    </row>
    <row r="7" spans="1:7">
      <c r="B7" s="65"/>
    </row>
    <row r="9" spans="1:7">
      <c r="B9" s="66" t="s">
        <v>72</v>
      </c>
      <c r="C9" s="66" t="s">
        <v>73</v>
      </c>
      <c r="D9" s="66" t="s">
        <v>74</v>
      </c>
    </row>
    <row r="10" spans="1:7">
      <c r="B10" s="3">
        <v>2006</v>
      </c>
      <c r="C10" s="67">
        <v>373.01854067824138</v>
      </c>
      <c r="D10" s="43">
        <v>4.1265573895226428E-2</v>
      </c>
    </row>
    <row r="11" spans="1:7">
      <c r="B11" s="3">
        <v>2007</v>
      </c>
      <c r="C11" s="67">
        <v>319.74215860614089</v>
      </c>
      <c r="D11" s="43">
        <v>3.6842488078884572E-2</v>
      </c>
    </row>
    <row r="12" spans="1:7">
      <c r="B12" s="3">
        <v>2008</v>
      </c>
      <c r="C12" s="67">
        <v>593.33213500617217</v>
      </c>
      <c r="D12" s="43">
        <v>4.7985545777129136E-2</v>
      </c>
    </row>
    <row r="13" spans="1:7">
      <c r="B13" s="3">
        <v>2009</v>
      </c>
      <c r="C13" s="67">
        <v>299.21988356540658</v>
      </c>
      <c r="D13" s="43">
        <v>2.2317972536471577E-2</v>
      </c>
    </row>
    <row r="14" spans="1:7">
      <c r="B14" s="3">
        <v>2010</v>
      </c>
      <c r="C14" s="67">
        <v>813.49495618483081</v>
      </c>
      <c r="D14" s="43">
        <v>4.7890427916170965E-2</v>
      </c>
    </row>
    <row r="15" spans="1:7">
      <c r="B15" s="3">
        <v>2011</v>
      </c>
      <c r="C15" s="67">
        <v>205.67739329668765</v>
      </c>
      <c r="D15" s="43">
        <v>1.5430052368148711E-2</v>
      </c>
    </row>
    <row r="16" spans="1:7">
      <c r="B16" s="3">
        <v>2012</v>
      </c>
      <c r="C16" s="67">
        <v>73.64433424458926</v>
      </c>
      <c r="D16" s="43">
        <v>5.6449396976665138E-3</v>
      </c>
    </row>
    <row r="17" spans="2:8">
      <c r="B17" s="3">
        <v>2013</v>
      </c>
      <c r="C17" s="67">
        <v>83.765275104490868</v>
      </c>
      <c r="D17" s="43">
        <v>5.7730277656796586E-3</v>
      </c>
    </row>
    <row r="18" spans="2:8">
      <c r="B18" s="3">
        <v>2014</v>
      </c>
      <c r="C18" s="67">
        <v>733.64453599999979</v>
      </c>
      <c r="D18" s="43">
        <v>3.0320957337420792E-2</v>
      </c>
    </row>
    <row r="19" spans="2:8">
      <c r="B19" s="3">
        <v>2015</v>
      </c>
      <c r="C19" s="67">
        <v>255.72773381259552</v>
      </c>
      <c r="D19" s="43">
        <v>1.1841127340449483E-2</v>
      </c>
    </row>
    <row r="20" spans="2:8" ht="15" thickBot="1">
      <c r="B20" s="68" t="s">
        <v>20</v>
      </c>
      <c r="C20" s="69">
        <v>3751.2669464991545</v>
      </c>
      <c r="D20" s="70">
        <v>2.5492005324884989E-2</v>
      </c>
    </row>
    <row r="23" spans="2:8">
      <c r="D23" s="28"/>
    </row>
    <row r="27" spans="2:8">
      <c r="H27" s="71"/>
    </row>
    <row r="28" spans="2:8">
      <c r="H28" s="72"/>
    </row>
    <row r="29" spans="2:8">
      <c r="H29" s="7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6.1</vt:lpstr>
      <vt:lpstr>Figure 6.2</vt:lpstr>
      <vt:lpstr>Figure 6.3</vt:lpstr>
      <vt:lpstr>Figure 6.4</vt:lpstr>
      <vt:lpstr>Figure 6.5</vt:lpstr>
      <vt:lpstr>Figure 6.6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Arnaud Galinie</cp:lastModifiedBy>
  <dcterms:created xsi:type="dcterms:W3CDTF">2016-05-03T19:27:17Z</dcterms:created>
  <dcterms:modified xsi:type="dcterms:W3CDTF">2016-06-30T11:19:11Z</dcterms:modified>
</cp:coreProperties>
</file>