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Ex1.xml" ContentType="application/vnd.ms-office.chartex+xml"/>
  <Override PartName="/xl/charts/style10.xml" ContentType="application/vnd.ms-office.chartstyle+xml"/>
  <Override PartName="/xl/charts/colors10.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7.xml" ContentType="application/vnd.openxmlformats-officedocument.drawing+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8.xml" ContentType="application/vnd.openxmlformats-officedocument.drawing+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9.xml" ContentType="application/vnd.openxmlformats-officedocument.drawing+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20.xml" ContentType="application/vnd.openxmlformats-officedocument.drawing+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21.xml" ContentType="application/vnd.openxmlformats-officedocument.drawing+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updateLinks="never"/>
  <mc:AlternateContent xmlns:mc="http://schemas.openxmlformats.org/markup-compatibility/2006">
    <mc:Choice Requires="x15">
      <x15ac:absPath xmlns:x15ac="http://schemas.microsoft.com/office/spreadsheetml/2010/11/ac" url="S:\Projects\GHA\Phase IV\Projects\P0489 GHA Programme 2021\GHA Report 2021\Project content\2. Production\6. Uploading\Final excel\4_Further updated on 2 August\"/>
    </mc:Choice>
  </mc:AlternateContent>
  <xr:revisionPtr revIDLastSave="0" documentId="13_ncr:1_{F3C64D58-5B37-429C-8B53-E264BA2E6162}" xr6:coauthVersionLast="47" xr6:coauthVersionMax="47" xr10:uidLastSave="{00000000-0000-0000-0000-000000000000}"/>
  <bookViews>
    <workbookView xWindow="-110" yWindow="-110" windowWidth="19420" windowHeight="10420" tabRatio="777" xr2:uid="{D2DF6A24-27DD-4E3E-9BD6-662D0CB67669}"/>
  </bookViews>
  <sheets>
    <sheet name="Figure 1.1" sheetId="60" r:id="rId1"/>
    <sheet name="Figure 1.2" sheetId="63" r:id="rId2"/>
    <sheet name="Figure 1.3" sheetId="62" r:id="rId3"/>
    <sheet name="Figure 1.4" sheetId="64" r:id="rId4"/>
    <sheet name="Figure 2.1" sheetId="65" r:id="rId5"/>
    <sheet name="Figure 2.2" sheetId="66" r:id="rId6"/>
    <sheet name="Figure 2.3" sheetId="67" r:id="rId7"/>
    <sheet name="Figure 2.4" sheetId="68" r:id="rId8"/>
    <sheet name="Figure 3.1" sheetId="69" r:id="rId9"/>
    <sheet name="Figure 3.2" sheetId="70" r:id="rId10"/>
    <sheet name="Figure 3.3" sheetId="71" r:id="rId11"/>
    <sheet name="Figure 3.4" sheetId="72" r:id="rId12"/>
    <sheet name="Figure 3.6" sheetId="74" r:id="rId13"/>
    <sheet name="Figure 3.7" sheetId="76" r:id="rId14"/>
    <sheet name="Figure 4.1" sheetId="77" r:id="rId15"/>
    <sheet name="Figure 4.2" sheetId="78" r:id="rId16"/>
    <sheet name="Figure 4.3" sheetId="79" r:id="rId17"/>
    <sheet name="Figure 4.4" sheetId="80" r:id="rId18"/>
    <sheet name="Figure 4.5" sheetId="81" r:id="rId19"/>
    <sheet name="Figure 4.6" sheetId="82" r:id="rId20"/>
    <sheet name="Figure 4.7" sheetId="83" r:id="rId21"/>
  </sheets>
  <externalReferences>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A" localSheetId="0">#REF!</definedName>
    <definedName name="\A" localSheetId="1">#REF!</definedName>
    <definedName name="\A" localSheetId="2">#REF!</definedName>
    <definedName name="\A" localSheetId="3">#REF!</definedName>
    <definedName name="\A" localSheetId="4">#REF!</definedName>
    <definedName name="\A" localSheetId="5">#REF!</definedName>
    <definedName name="\A" localSheetId="6">#REF!</definedName>
    <definedName name="\A" localSheetId="7">#REF!</definedName>
    <definedName name="\A" localSheetId="8">#REF!</definedName>
    <definedName name="\A" localSheetId="9">#REF!</definedName>
    <definedName name="\A" localSheetId="10">#REF!</definedName>
    <definedName name="\A" localSheetId="11">#REF!</definedName>
    <definedName name="\A" localSheetId="12">#REF!</definedName>
    <definedName name="\A" localSheetId="13">#REF!</definedName>
    <definedName name="\A" localSheetId="14">#REF!</definedName>
    <definedName name="\A" localSheetId="15">#REF!</definedName>
    <definedName name="\A" localSheetId="16">#REF!</definedName>
    <definedName name="\A" localSheetId="17">#REF!</definedName>
    <definedName name="\A" localSheetId="18">#REF!</definedName>
    <definedName name="\A" localSheetId="19">#REF!</definedName>
    <definedName name="\A" localSheetId="20">#REF!</definedName>
    <definedName name="\A">#REF!</definedName>
    <definedName name="\B" localSheetId="0">#REF!</definedName>
    <definedName name="\B" localSheetId="1">#REF!</definedName>
    <definedName name="\B" localSheetId="2">#REF!</definedName>
    <definedName name="\B" localSheetId="3">#REF!</definedName>
    <definedName name="\B" localSheetId="4">#REF!</definedName>
    <definedName name="\B" localSheetId="5">#REF!</definedName>
    <definedName name="\B" localSheetId="6">#REF!</definedName>
    <definedName name="\B" localSheetId="7">#REF!</definedName>
    <definedName name="\B" localSheetId="8">#REF!</definedName>
    <definedName name="\B" localSheetId="9">#REF!</definedName>
    <definedName name="\B" localSheetId="10">#REF!</definedName>
    <definedName name="\B" localSheetId="11">#REF!</definedName>
    <definedName name="\B" localSheetId="12">#REF!</definedName>
    <definedName name="\B" localSheetId="13">#REF!</definedName>
    <definedName name="\B" localSheetId="14">#REF!</definedName>
    <definedName name="\B" localSheetId="15">#REF!</definedName>
    <definedName name="\B" localSheetId="16">#REF!</definedName>
    <definedName name="\B" localSheetId="17">#REF!</definedName>
    <definedName name="\B" localSheetId="18">#REF!</definedName>
    <definedName name="\B" localSheetId="19">#REF!</definedName>
    <definedName name="\B" localSheetId="20">#REF!</definedName>
    <definedName name="\B">#REF!</definedName>
    <definedName name="\C" localSheetId="0">#REF!</definedName>
    <definedName name="\C" localSheetId="1">#REF!</definedName>
    <definedName name="\C" localSheetId="2">#REF!</definedName>
    <definedName name="\C" localSheetId="3">#REF!</definedName>
    <definedName name="\C" localSheetId="4">#REF!</definedName>
    <definedName name="\C" localSheetId="5">#REF!</definedName>
    <definedName name="\C" localSheetId="6">#REF!</definedName>
    <definedName name="\C" localSheetId="7">#REF!</definedName>
    <definedName name="\C" localSheetId="8">#REF!</definedName>
    <definedName name="\C" localSheetId="9">#REF!</definedName>
    <definedName name="\C" localSheetId="10">#REF!</definedName>
    <definedName name="\C" localSheetId="11">#REF!</definedName>
    <definedName name="\C" localSheetId="12">#REF!</definedName>
    <definedName name="\C" localSheetId="13">#REF!</definedName>
    <definedName name="\C" localSheetId="14">#REF!</definedName>
    <definedName name="\C" localSheetId="15">#REF!</definedName>
    <definedName name="\C" localSheetId="16">#REF!</definedName>
    <definedName name="\C" localSheetId="17">#REF!</definedName>
    <definedName name="\C" localSheetId="18">#REF!</definedName>
    <definedName name="\C" localSheetId="19">#REF!</definedName>
    <definedName name="\C" localSheetId="20">#REF!</definedName>
    <definedName name="\C">#REF!</definedName>
    <definedName name="\D" localSheetId="0">#REF!</definedName>
    <definedName name="\D" localSheetId="1">#REF!</definedName>
    <definedName name="\D" localSheetId="2">#REF!</definedName>
    <definedName name="\D" localSheetId="3">#REF!</definedName>
    <definedName name="\D" localSheetId="4">#REF!</definedName>
    <definedName name="\D" localSheetId="5">#REF!</definedName>
    <definedName name="\D" localSheetId="6">#REF!</definedName>
    <definedName name="\D" localSheetId="7">#REF!</definedName>
    <definedName name="\D" localSheetId="8">#REF!</definedName>
    <definedName name="\D" localSheetId="9">#REF!</definedName>
    <definedName name="\D" localSheetId="10">#REF!</definedName>
    <definedName name="\D" localSheetId="11">#REF!</definedName>
    <definedName name="\D" localSheetId="12">#REF!</definedName>
    <definedName name="\D" localSheetId="13">#REF!</definedName>
    <definedName name="\D" localSheetId="14">#REF!</definedName>
    <definedName name="\D" localSheetId="15">#REF!</definedName>
    <definedName name="\D" localSheetId="16">#REF!</definedName>
    <definedName name="\D" localSheetId="17">#REF!</definedName>
    <definedName name="\D" localSheetId="18">#REF!</definedName>
    <definedName name="\D" localSheetId="19">#REF!</definedName>
    <definedName name="\D" localSheetId="20">#REF!</definedName>
    <definedName name="\D">#REF!</definedName>
    <definedName name="\E" localSheetId="0">#REF!</definedName>
    <definedName name="\E" localSheetId="1">#REF!</definedName>
    <definedName name="\E" localSheetId="2">#REF!</definedName>
    <definedName name="\E" localSheetId="3">#REF!</definedName>
    <definedName name="\E" localSheetId="4">#REF!</definedName>
    <definedName name="\E" localSheetId="5">#REF!</definedName>
    <definedName name="\E" localSheetId="6">#REF!</definedName>
    <definedName name="\E" localSheetId="7">#REF!</definedName>
    <definedName name="\E" localSheetId="8">#REF!</definedName>
    <definedName name="\E" localSheetId="9">#REF!</definedName>
    <definedName name="\E" localSheetId="10">#REF!</definedName>
    <definedName name="\E" localSheetId="11">#REF!</definedName>
    <definedName name="\E" localSheetId="12">#REF!</definedName>
    <definedName name="\E" localSheetId="13">#REF!</definedName>
    <definedName name="\E" localSheetId="14">#REF!</definedName>
    <definedName name="\E" localSheetId="15">#REF!</definedName>
    <definedName name="\E" localSheetId="16">#REF!</definedName>
    <definedName name="\E" localSheetId="17">#REF!</definedName>
    <definedName name="\E" localSheetId="18">#REF!</definedName>
    <definedName name="\E" localSheetId="19">#REF!</definedName>
    <definedName name="\E" localSheetId="20">#REF!</definedName>
    <definedName name="\E">#REF!</definedName>
    <definedName name="\F" localSheetId="0">#REF!</definedName>
    <definedName name="\F" localSheetId="1">#REF!</definedName>
    <definedName name="\F" localSheetId="2">#REF!</definedName>
    <definedName name="\F" localSheetId="3">#REF!</definedName>
    <definedName name="\F" localSheetId="4">#REF!</definedName>
    <definedName name="\F" localSheetId="5">#REF!</definedName>
    <definedName name="\F" localSheetId="6">#REF!</definedName>
    <definedName name="\F" localSheetId="7">#REF!</definedName>
    <definedName name="\F" localSheetId="8">#REF!</definedName>
    <definedName name="\F" localSheetId="9">#REF!</definedName>
    <definedName name="\F" localSheetId="10">#REF!</definedName>
    <definedName name="\F" localSheetId="11">#REF!</definedName>
    <definedName name="\F" localSheetId="12">#REF!</definedName>
    <definedName name="\F" localSheetId="13">#REF!</definedName>
    <definedName name="\F" localSheetId="14">#REF!</definedName>
    <definedName name="\F" localSheetId="15">#REF!</definedName>
    <definedName name="\F" localSheetId="16">#REF!</definedName>
    <definedName name="\F" localSheetId="17">#REF!</definedName>
    <definedName name="\F" localSheetId="18">#REF!</definedName>
    <definedName name="\F" localSheetId="19">#REF!</definedName>
    <definedName name="\F" localSheetId="20">#REF!</definedName>
    <definedName name="\F">#REF!</definedName>
    <definedName name="\G" localSheetId="0">#REF!</definedName>
    <definedName name="\G" localSheetId="1">#REF!</definedName>
    <definedName name="\G" localSheetId="2">#REF!</definedName>
    <definedName name="\G" localSheetId="3">#REF!</definedName>
    <definedName name="\G" localSheetId="4">#REF!</definedName>
    <definedName name="\G" localSheetId="5">#REF!</definedName>
    <definedName name="\G" localSheetId="6">#REF!</definedName>
    <definedName name="\G" localSheetId="7">#REF!</definedName>
    <definedName name="\G" localSheetId="8">#REF!</definedName>
    <definedName name="\G" localSheetId="9">#REF!</definedName>
    <definedName name="\G" localSheetId="10">#REF!</definedName>
    <definedName name="\G" localSheetId="11">#REF!</definedName>
    <definedName name="\G" localSheetId="12">#REF!</definedName>
    <definedName name="\G" localSheetId="13">#REF!</definedName>
    <definedName name="\G" localSheetId="14">#REF!</definedName>
    <definedName name="\G" localSheetId="15">#REF!</definedName>
    <definedName name="\G" localSheetId="16">#REF!</definedName>
    <definedName name="\G" localSheetId="17">#REF!</definedName>
    <definedName name="\G" localSheetId="18">#REF!</definedName>
    <definedName name="\G" localSheetId="19">#REF!</definedName>
    <definedName name="\G" localSheetId="20">#REF!</definedName>
    <definedName name="\G">#REF!</definedName>
    <definedName name="\M" localSheetId="0">#REF!</definedName>
    <definedName name="\M" localSheetId="1">#REF!</definedName>
    <definedName name="\M" localSheetId="2">#REF!</definedName>
    <definedName name="\M" localSheetId="3">#REF!</definedName>
    <definedName name="\M" localSheetId="4">#REF!</definedName>
    <definedName name="\M" localSheetId="5">#REF!</definedName>
    <definedName name="\M" localSheetId="6">#REF!</definedName>
    <definedName name="\M" localSheetId="7">#REF!</definedName>
    <definedName name="\M" localSheetId="8">#REF!</definedName>
    <definedName name="\M" localSheetId="9">#REF!</definedName>
    <definedName name="\M" localSheetId="10">#REF!</definedName>
    <definedName name="\M" localSheetId="11">#REF!</definedName>
    <definedName name="\M" localSheetId="12">#REF!</definedName>
    <definedName name="\M" localSheetId="13">#REF!</definedName>
    <definedName name="\M" localSheetId="14">#REF!</definedName>
    <definedName name="\M" localSheetId="15">#REF!</definedName>
    <definedName name="\M" localSheetId="16">#REF!</definedName>
    <definedName name="\M" localSheetId="17">#REF!</definedName>
    <definedName name="\M" localSheetId="18">#REF!</definedName>
    <definedName name="\M" localSheetId="19">#REF!</definedName>
    <definedName name="\M" localSheetId="20">#REF!</definedName>
    <definedName name="\M">#REF!</definedName>
    <definedName name="\Y" localSheetId="0">#REF!</definedName>
    <definedName name="\Y" localSheetId="1">#REF!</definedName>
    <definedName name="\Y" localSheetId="2">#REF!</definedName>
    <definedName name="\Y" localSheetId="3">#REF!</definedName>
    <definedName name="\Y" localSheetId="4">#REF!</definedName>
    <definedName name="\Y" localSheetId="5">#REF!</definedName>
    <definedName name="\Y" localSheetId="6">#REF!</definedName>
    <definedName name="\Y" localSheetId="7">#REF!</definedName>
    <definedName name="\Y" localSheetId="8">#REF!</definedName>
    <definedName name="\Y" localSheetId="9">#REF!</definedName>
    <definedName name="\Y" localSheetId="10">#REF!</definedName>
    <definedName name="\Y" localSheetId="11">#REF!</definedName>
    <definedName name="\Y" localSheetId="12">#REF!</definedName>
    <definedName name="\Y" localSheetId="13">#REF!</definedName>
    <definedName name="\Y" localSheetId="14">#REF!</definedName>
    <definedName name="\Y" localSheetId="15">#REF!</definedName>
    <definedName name="\Y" localSheetId="16">#REF!</definedName>
    <definedName name="\Y" localSheetId="17">#REF!</definedName>
    <definedName name="\Y" localSheetId="18">#REF!</definedName>
    <definedName name="\Y" localSheetId="19">#REF!</definedName>
    <definedName name="\Y" localSheetId="20">#REF!</definedName>
    <definedName name="\Y">#REF!</definedName>
    <definedName name="\Z" localSheetId="0">#REF!</definedName>
    <definedName name="\Z" localSheetId="1">#REF!</definedName>
    <definedName name="\Z" localSheetId="2">#REF!</definedName>
    <definedName name="\Z" localSheetId="3">#REF!</definedName>
    <definedName name="\Z" localSheetId="4">#REF!</definedName>
    <definedName name="\Z" localSheetId="5">#REF!</definedName>
    <definedName name="\Z" localSheetId="6">#REF!</definedName>
    <definedName name="\Z" localSheetId="7">#REF!</definedName>
    <definedName name="\Z" localSheetId="8">#REF!</definedName>
    <definedName name="\Z" localSheetId="9">#REF!</definedName>
    <definedName name="\Z" localSheetId="10">#REF!</definedName>
    <definedName name="\Z" localSheetId="11">#REF!</definedName>
    <definedName name="\Z" localSheetId="12">#REF!</definedName>
    <definedName name="\Z" localSheetId="13">#REF!</definedName>
    <definedName name="\Z" localSheetId="14">#REF!</definedName>
    <definedName name="\Z" localSheetId="15">#REF!</definedName>
    <definedName name="\Z" localSheetId="16">#REF!</definedName>
    <definedName name="\Z" localSheetId="17">#REF!</definedName>
    <definedName name="\Z" localSheetId="18">#REF!</definedName>
    <definedName name="\Z" localSheetId="19">#REF!</definedName>
    <definedName name="\Z" localSheetId="20">#REF!</definedName>
    <definedName name="\Z">#REF!</definedName>
    <definedName name="_EX9596" localSheetId="0">#REF!</definedName>
    <definedName name="_EX9596" localSheetId="1">#REF!</definedName>
    <definedName name="_EX9596" localSheetId="2">#REF!</definedName>
    <definedName name="_EX9596" localSheetId="3">#REF!</definedName>
    <definedName name="_EX9596" localSheetId="4">#REF!</definedName>
    <definedName name="_EX9596" localSheetId="5">#REF!</definedName>
    <definedName name="_EX9596" localSheetId="6">#REF!</definedName>
    <definedName name="_EX9596" localSheetId="7">#REF!</definedName>
    <definedName name="_EX9596" localSheetId="8">#REF!</definedName>
    <definedName name="_EX9596" localSheetId="9">#REF!</definedName>
    <definedName name="_EX9596" localSheetId="10">#REF!</definedName>
    <definedName name="_EX9596" localSheetId="11">#REF!</definedName>
    <definedName name="_EX9596" localSheetId="12">#REF!</definedName>
    <definedName name="_EX9596" localSheetId="13">#REF!</definedName>
    <definedName name="_EX9596" localSheetId="14">#REF!</definedName>
    <definedName name="_EX9596" localSheetId="15">#REF!</definedName>
    <definedName name="_EX9596" localSheetId="16">#REF!</definedName>
    <definedName name="_EX9596" localSheetId="17">#REF!</definedName>
    <definedName name="_EX9596" localSheetId="18">#REF!</definedName>
    <definedName name="_EX9596" localSheetId="19">#REF!</definedName>
    <definedName name="_EX9596" localSheetId="20">#REF!</definedName>
    <definedName name="_EX9596">#REF!</definedName>
    <definedName name="_xlnm._FilterDatabase" localSheetId="1" hidden="1">'Figure 1.2'!#REF!</definedName>
    <definedName name="_Hlk73039561" localSheetId="6">'Figure 2.3'!$A$6</definedName>
    <definedName name="_Hlk73039561" localSheetId="7">'Figure 2.4'!$A$6</definedName>
    <definedName name="_Hlk73039561" localSheetId="8">'Figure 3.1'!$A$6</definedName>
    <definedName name="_Hlk73039561" localSheetId="9">'Figure 3.2'!$A$6</definedName>
    <definedName name="_Hlk73039561" localSheetId="10">'Figure 3.3'!$A$6</definedName>
    <definedName name="_Hlk73039561" localSheetId="11">'Figure 3.4'!$A$6</definedName>
    <definedName name="_Hlk73039561" localSheetId="12">'Figure 3.6'!$A$6</definedName>
    <definedName name="_Hlk73039561" localSheetId="13">'Figure 3.7'!$A$6</definedName>
    <definedName name="_Hlk73039561" localSheetId="14">'Figure 4.1'!$A$6</definedName>
    <definedName name="_Hlk73039561" localSheetId="15">'Figure 4.2'!$A$6</definedName>
    <definedName name="_Hlk73039561" localSheetId="16">'Figure 4.3'!$A$6</definedName>
    <definedName name="_Hlk73039561" localSheetId="17">'Figure 4.4'!$A$6</definedName>
    <definedName name="_Hlk73039561" localSheetId="18">'Figure 4.5'!$A$6</definedName>
    <definedName name="_Hlk73039561" localSheetId="19">'Figure 4.6'!$A$6</definedName>
    <definedName name="_Hlk73039561" localSheetId="20">'Figure 4.7'!$A$6</definedName>
    <definedName name="_Key1" localSheetId="0" hidden="1">#REF!</definedName>
    <definedName name="_Key1" localSheetId="1" hidden="1">#REF!</definedName>
    <definedName name="_Key1" localSheetId="2" hidden="1">#REF!</definedName>
    <definedName name="_Key1" localSheetId="3" hidden="1">#REF!</definedName>
    <definedName name="_Key1" localSheetId="4" hidden="1">#REF!</definedName>
    <definedName name="_Key1" localSheetId="5" hidden="1">#REF!</definedName>
    <definedName name="_Key1" localSheetId="6" hidden="1">#REF!</definedName>
    <definedName name="_Key1" localSheetId="7" hidden="1">#REF!</definedName>
    <definedName name="_Key1" localSheetId="8" hidden="1">#REF!</definedName>
    <definedName name="_Key1" localSheetId="9" hidden="1">#REF!</definedName>
    <definedName name="_Key1" localSheetId="10" hidden="1">#REF!</definedName>
    <definedName name="_Key1" localSheetId="11" hidden="1">#REF!</definedName>
    <definedName name="_Key1" localSheetId="12" hidden="1">#REF!</definedName>
    <definedName name="_Key1" localSheetId="13" hidden="1">#REF!</definedName>
    <definedName name="_Key1" localSheetId="14" hidden="1">#REF!</definedName>
    <definedName name="_Key1" localSheetId="15" hidden="1">#REF!</definedName>
    <definedName name="_Key1" localSheetId="16" hidden="1">#REF!</definedName>
    <definedName name="_Key1" localSheetId="17" hidden="1">#REF!</definedName>
    <definedName name="_Key1" localSheetId="18" hidden="1">#REF!</definedName>
    <definedName name="_Key1" localSheetId="19" hidden="1">#REF!</definedName>
    <definedName name="_Key1" localSheetId="20" hidden="1">#REF!</definedName>
    <definedName name="_Key1" hidden="1">#REF!</definedName>
    <definedName name="_Order1" hidden="1">255</definedName>
    <definedName name="_Sort" localSheetId="0" hidden="1">#REF!</definedName>
    <definedName name="_Sort" localSheetId="1" hidden="1">#REF!</definedName>
    <definedName name="_Sort" localSheetId="2" hidden="1">#REF!</definedName>
    <definedName name="_Sort" localSheetId="3" hidden="1">#REF!</definedName>
    <definedName name="_Sort" localSheetId="4" hidden="1">#REF!</definedName>
    <definedName name="_Sort" localSheetId="5" hidden="1">#REF!</definedName>
    <definedName name="_Sort" localSheetId="6" hidden="1">#REF!</definedName>
    <definedName name="_Sort" localSheetId="7" hidden="1">#REF!</definedName>
    <definedName name="_Sort" localSheetId="8" hidden="1">#REF!</definedName>
    <definedName name="_Sort" localSheetId="9" hidden="1">#REF!</definedName>
    <definedName name="_Sort" localSheetId="10" hidden="1">#REF!</definedName>
    <definedName name="_Sort" localSheetId="11" hidden="1">#REF!</definedName>
    <definedName name="_Sort" localSheetId="12" hidden="1">#REF!</definedName>
    <definedName name="_Sort" localSheetId="13" hidden="1">#REF!</definedName>
    <definedName name="_Sort" localSheetId="14" hidden="1">#REF!</definedName>
    <definedName name="_Sort" localSheetId="15" hidden="1">#REF!</definedName>
    <definedName name="_Sort" localSheetId="16" hidden="1">#REF!</definedName>
    <definedName name="_Sort" localSheetId="17" hidden="1">#REF!</definedName>
    <definedName name="_Sort" localSheetId="18" hidden="1">#REF!</definedName>
    <definedName name="_Sort" localSheetId="19" hidden="1">#REF!</definedName>
    <definedName name="_Sort" localSheetId="20" hidden="1">#REF!</definedName>
    <definedName name="_Sort" hidden="1">#REF!</definedName>
    <definedName name="_xlchart.v1.0" hidden="1">'[1]Fig 3.4 for design'!$B$19:$B$24</definedName>
    <definedName name="_xlchart.v1.1" hidden="1">'[1]Fig 3.4 for design'!$C$18</definedName>
    <definedName name="_xlchart.v1.2" hidden="1">'[1]Fig 3.4 for design'!$C$19:$C$24</definedName>
    <definedName name="a" localSheetId="0">#REF!</definedName>
    <definedName name="a" localSheetId="1">#REF!</definedName>
    <definedName name="a" localSheetId="2">#REF!</definedName>
    <definedName name="a" localSheetId="3">#REF!</definedName>
    <definedName name="a" localSheetId="4">#REF!</definedName>
    <definedName name="a" localSheetId="5">#REF!</definedName>
    <definedName name="a" localSheetId="6">#REF!</definedName>
    <definedName name="a" localSheetId="7">#REF!</definedName>
    <definedName name="a" localSheetId="8">#REF!</definedName>
    <definedName name="a" localSheetId="9">#REF!</definedName>
    <definedName name="a" localSheetId="10">#REF!</definedName>
    <definedName name="a" localSheetId="11">#REF!</definedName>
    <definedName name="a" localSheetId="12">#REF!</definedName>
    <definedName name="a" localSheetId="13">#REF!</definedName>
    <definedName name="a" localSheetId="14">#REF!</definedName>
    <definedName name="a" localSheetId="15">#REF!</definedName>
    <definedName name="a" localSheetId="16">#REF!</definedName>
    <definedName name="a" localSheetId="17">#REF!</definedName>
    <definedName name="a" localSheetId="18">#REF!</definedName>
    <definedName name="a" localSheetId="19">#REF!</definedName>
    <definedName name="a" localSheetId="20">#REF!</definedName>
    <definedName name="a">#REF!</definedName>
    <definedName name="aa" localSheetId="1" hidden="1">#REF!</definedName>
    <definedName name="aa" hidden="1">#REF!</definedName>
    <definedName name="adrra" localSheetId="0">#REF!</definedName>
    <definedName name="adrra" localSheetId="1">#REF!</definedName>
    <definedName name="adrra" localSheetId="2">#REF!</definedName>
    <definedName name="adrra" localSheetId="3">#REF!</definedName>
    <definedName name="adrra" localSheetId="4">#REF!</definedName>
    <definedName name="adrra" localSheetId="5">#REF!</definedName>
    <definedName name="adrra" localSheetId="6">#REF!</definedName>
    <definedName name="adrra" localSheetId="7">#REF!</definedName>
    <definedName name="adrra" localSheetId="8">#REF!</definedName>
    <definedName name="adrra" localSheetId="9">#REF!</definedName>
    <definedName name="adrra" localSheetId="10">#REF!</definedName>
    <definedName name="adrra" localSheetId="11">#REF!</definedName>
    <definedName name="adrra" localSheetId="12">#REF!</definedName>
    <definedName name="adrra" localSheetId="13">#REF!</definedName>
    <definedName name="adrra" localSheetId="14">#REF!</definedName>
    <definedName name="adrra" localSheetId="15">#REF!</definedName>
    <definedName name="adrra" localSheetId="16">#REF!</definedName>
    <definedName name="adrra" localSheetId="17">#REF!</definedName>
    <definedName name="adrra" localSheetId="18">#REF!</definedName>
    <definedName name="adrra" localSheetId="19">#REF!</definedName>
    <definedName name="adrra" localSheetId="20">#REF!</definedName>
    <definedName name="adrra">#REF!</definedName>
    <definedName name="adsadrr" localSheetId="0" hidden="1">#REF!</definedName>
    <definedName name="adsadrr" localSheetId="1" hidden="1">#REF!</definedName>
    <definedName name="adsadrr" localSheetId="2" hidden="1">#REF!</definedName>
    <definedName name="adsadrr" localSheetId="3" hidden="1">#REF!</definedName>
    <definedName name="adsadrr" localSheetId="4" hidden="1">#REF!</definedName>
    <definedName name="adsadrr" localSheetId="5" hidden="1">#REF!</definedName>
    <definedName name="adsadrr" localSheetId="6" hidden="1">#REF!</definedName>
    <definedName name="adsadrr" localSheetId="7" hidden="1">#REF!</definedName>
    <definedName name="adsadrr" localSheetId="8" hidden="1">#REF!</definedName>
    <definedName name="adsadrr" localSheetId="9" hidden="1">#REF!</definedName>
    <definedName name="adsadrr" localSheetId="10" hidden="1">#REF!</definedName>
    <definedName name="adsadrr" localSheetId="11" hidden="1">#REF!</definedName>
    <definedName name="adsadrr" localSheetId="12" hidden="1">#REF!</definedName>
    <definedName name="adsadrr" localSheetId="13" hidden="1">#REF!</definedName>
    <definedName name="adsadrr" localSheetId="14" hidden="1">#REF!</definedName>
    <definedName name="adsadrr" localSheetId="15" hidden="1">#REF!</definedName>
    <definedName name="adsadrr" localSheetId="16" hidden="1">#REF!</definedName>
    <definedName name="adsadrr" localSheetId="17" hidden="1">#REF!</definedName>
    <definedName name="adsadrr" localSheetId="18" hidden="1">#REF!</definedName>
    <definedName name="adsadrr" localSheetId="19" hidden="1">#REF!</definedName>
    <definedName name="adsadrr" localSheetId="20" hidden="1">#REF!</definedName>
    <definedName name="adsadrr" hidden="1">#REF!</definedName>
    <definedName name="ALLBIRR" localSheetId="0">#REF!</definedName>
    <definedName name="ALLBIRR" localSheetId="1">#REF!</definedName>
    <definedName name="ALLBIRR" localSheetId="2">#REF!</definedName>
    <definedName name="ALLBIRR" localSheetId="3">#REF!</definedName>
    <definedName name="ALLBIRR" localSheetId="4">#REF!</definedName>
    <definedName name="ALLBIRR" localSheetId="5">#REF!</definedName>
    <definedName name="ALLBIRR" localSheetId="6">#REF!</definedName>
    <definedName name="ALLBIRR" localSheetId="7">#REF!</definedName>
    <definedName name="ALLBIRR" localSheetId="8">#REF!</definedName>
    <definedName name="ALLBIRR" localSheetId="9">#REF!</definedName>
    <definedName name="ALLBIRR" localSheetId="10">#REF!</definedName>
    <definedName name="ALLBIRR" localSheetId="11">#REF!</definedName>
    <definedName name="ALLBIRR" localSheetId="12">#REF!</definedName>
    <definedName name="ALLBIRR" localSheetId="13">#REF!</definedName>
    <definedName name="ALLBIRR" localSheetId="14">#REF!</definedName>
    <definedName name="ALLBIRR" localSheetId="15">#REF!</definedName>
    <definedName name="ALLBIRR" localSheetId="16">#REF!</definedName>
    <definedName name="ALLBIRR" localSheetId="17">#REF!</definedName>
    <definedName name="ALLBIRR" localSheetId="18">#REF!</definedName>
    <definedName name="ALLBIRR" localSheetId="19">#REF!</definedName>
    <definedName name="ALLBIRR" localSheetId="20">#REF!</definedName>
    <definedName name="ALLBIRR">#REF!</definedName>
    <definedName name="AllData" localSheetId="0">#REF!</definedName>
    <definedName name="AllData" localSheetId="1">#REF!</definedName>
    <definedName name="AllData" localSheetId="2">#REF!</definedName>
    <definedName name="AllData" localSheetId="3">#REF!</definedName>
    <definedName name="AllData" localSheetId="4">#REF!</definedName>
    <definedName name="AllData" localSheetId="5">#REF!</definedName>
    <definedName name="AllData" localSheetId="6">#REF!</definedName>
    <definedName name="AllData" localSheetId="7">#REF!</definedName>
    <definedName name="AllData" localSheetId="8">#REF!</definedName>
    <definedName name="AllData" localSheetId="9">#REF!</definedName>
    <definedName name="AllData" localSheetId="10">#REF!</definedName>
    <definedName name="AllData" localSheetId="11">#REF!</definedName>
    <definedName name="AllData" localSheetId="12">#REF!</definedName>
    <definedName name="AllData" localSheetId="13">#REF!</definedName>
    <definedName name="AllData" localSheetId="14">#REF!</definedName>
    <definedName name="AllData" localSheetId="15">#REF!</definedName>
    <definedName name="AllData" localSheetId="16">#REF!</definedName>
    <definedName name="AllData" localSheetId="17">#REF!</definedName>
    <definedName name="AllData" localSheetId="18">#REF!</definedName>
    <definedName name="AllData" localSheetId="19">#REF!</definedName>
    <definedName name="AllData" localSheetId="20">#REF!</definedName>
    <definedName name="AllData">#REF!</definedName>
    <definedName name="ALLSDR" localSheetId="0">#REF!</definedName>
    <definedName name="ALLSDR" localSheetId="1">#REF!</definedName>
    <definedName name="ALLSDR" localSheetId="2">#REF!</definedName>
    <definedName name="ALLSDR" localSheetId="3">#REF!</definedName>
    <definedName name="ALLSDR" localSheetId="4">#REF!</definedName>
    <definedName name="ALLSDR" localSheetId="5">#REF!</definedName>
    <definedName name="ALLSDR" localSheetId="6">#REF!</definedName>
    <definedName name="ALLSDR" localSheetId="7">#REF!</definedName>
    <definedName name="ALLSDR" localSheetId="8">#REF!</definedName>
    <definedName name="ALLSDR" localSheetId="9">#REF!</definedName>
    <definedName name="ALLSDR" localSheetId="10">#REF!</definedName>
    <definedName name="ALLSDR" localSheetId="11">#REF!</definedName>
    <definedName name="ALLSDR" localSheetId="12">#REF!</definedName>
    <definedName name="ALLSDR" localSheetId="13">#REF!</definedName>
    <definedName name="ALLSDR" localSheetId="14">#REF!</definedName>
    <definedName name="ALLSDR" localSheetId="15">#REF!</definedName>
    <definedName name="ALLSDR" localSheetId="16">#REF!</definedName>
    <definedName name="ALLSDR" localSheetId="17">#REF!</definedName>
    <definedName name="ALLSDR" localSheetId="18">#REF!</definedName>
    <definedName name="ALLSDR" localSheetId="19">#REF!</definedName>
    <definedName name="ALLSDR" localSheetId="20">#REF!</definedName>
    <definedName name="ALLSDR">#REF!</definedName>
    <definedName name="asdrae" localSheetId="0" hidden="1">#REF!</definedName>
    <definedName name="asdrae" localSheetId="1" hidden="1">#REF!</definedName>
    <definedName name="asdrae" localSheetId="2" hidden="1">#REF!</definedName>
    <definedName name="asdrae" localSheetId="3" hidden="1">#REF!</definedName>
    <definedName name="asdrae" localSheetId="4" hidden="1">#REF!</definedName>
    <definedName name="asdrae" localSheetId="5" hidden="1">#REF!</definedName>
    <definedName name="asdrae" localSheetId="6" hidden="1">#REF!</definedName>
    <definedName name="asdrae" localSheetId="7" hidden="1">#REF!</definedName>
    <definedName name="asdrae" localSheetId="8" hidden="1">#REF!</definedName>
    <definedName name="asdrae" localSheetId="9" hidden="1">#REF!</definedName>
    <definedName name="asdrae" localSheetId="10" hidden="1">#REF!</definedName>
    <definedName name="asdrae" localSheetId="11" hidden="1">#REF!</definedName>
    <definedName name="asdrae" localSheetId="12" hidden="1">#REF!</definedName>
    <definedName name="asdrae" localSheetId="13" hidden="1">#REF!</definedName>
    <definedName name="asdrae" localSheetId="14" hidden="1">#REF!</definedName>
    <definedName name="asdrae" localSheetId="15" hidden="1">#REF!</definedName>
    <definedName name="asdrae" localSheetId="16" hidden="1">#REF!</definedName>
    <definedName name="asdrae" localSheetId="17" hidden="1">#REF!</definedName>
    <definedName name="asdrae" localSheetId="18" hidden="1">#REF!</definedName>
    <definedName name="asdrae" localSheetId="19" hidden="1">#REF!</definedName>
    <definedName name="asdrae" localSheetId="20" hidden="1">#REF!</definedName>
    <definedName name="asdrae" hidden="1">#REF!</definedName>
    <definedName name="asdrra" localSheetId="0">#REF!</definedName>
    <definedName name="asdrra" localSheetId="1">#REF!</definedName>
    <definedName name="asdrra" localSheetId="2">#REF!</definedName>
    <definedName name="asdrra" localSheetId="3">#REF!</definedName>
    <definedName name="asdrra" localSheetId="4">#REF!</definedName>
    <definedName name="asdrra" localSheetId="5">#REF!</definedName>
    <definedName name="asdrra" localSheetId="6">#REF!</definedName>
    <definedName name="asdrra" localSheetId="7">#REF!</definedName>
    <definedName name="asdrra" localSheetId="8">#REF!</definedName>
    <definedName name="asdrra" localSheetId="9">#REF!</definedName>
    <definedName name="asdrra" localSheetId="10">#REF!</definedName>
    <definedName name="asdrra" localSheetId="11">#REF!</definedName>
    <definedName name="asdrra" localSheetId="12">#REF!</definedName>
    <definedName name="asdrra" localSheetId="13">#REF!</definedName>
    <definedName name="asdrra" localSheetId="14">#REF!</definedName>
    <definedName name="asdrra" localSheetId="15">#REF!</definedName>
    <definedName name="asdrra" localSheetId="16">#REF!</definedName>
    <definedName name="asdrra" localSheetId="17">#REF!</definedName>
    <definedName name="asdrra" localSheetId="18">#REF!</definedName>
    <definedName name="asdrra" localSheetId="19">#REF!</definedName>
    <definedName name="asdrra" localSheetId="20">#REF!</definedName>
    <definedName name="asdrra">#REF!</definedName>
    <definedName name="ase" localSheetId="0">#REF!</definedName>
    <definedName name="ase" localSheetId="1">#REF!</definedName>
    <definedName name="ase" localSheetId="2">#REF!</definedName>
    <definedName name="ase" localSheetId="3">#REF!</definedName>
    <definedName name="ase" localSheetId="4">#REF!</definedName>
    <definedName name="ase" localSheetId="5">#REF!</definedName>
    <definedName name="ase" localSheetId="6">#REF!</definedName>
    <definedName name="ase" localSheetId="7">#REF!</definedName>
    <definedName name="ase" localSheetId="8">#REF!</definedName>
    <definedName name="ase" localSheetId="9">#REF!</definedName>
    <definedName name="ase" localSheetId="10">#REF!</definedName>
    <definedName name="ase" localSheetId="11">#REF!</definedName>
    <definedName name="ase" localSheetId="12">#REF!</definedName>
    <definedName name="ase" localSheetId="13">#REF!</definedName>
    <definedName name="ase" localSheetId="14">#REF!</definedName>
    <definedName name="ase" localSheetId="15">#REF!</definedName>
    <definedName name="ase" localSheetId="16">#REF!</definedName>
    <definedName name="ase" localSheetId="17">#REF!</definedName>
    <definedName name="ase" localSheetId="18">#REF!</definedName>
    <definedName name="ase" localSheetId="19">#REF!</definedName>
    <definedName name="ase" localSheetId="20">#REF!</definedName>
    <definedName name="ase">#REF!</definedName>
    <definedName name="aser" localSheetId="0">#REF!</definedName>
    <definedName name="aser" localSheetId="1">#REF!</definedName>
    <definedName name="aser" localSheetId="2">#REF!</definedName>
    <definedName name="aser" localSheetId="3">#REF!</definedName>
    <definedName name="aser" localSheetId="4">#REF!</definedName>
    <definedName name="aser" localSheetId="5">#REF!</definedName>
    <definedName name="aser" localSheetId="6">#REF!</definedName>
    <definedName name="aser" localSheetId="7">#REF!</definedName>
    <definedName name="aser" localSheetId="8">#REF!</definedName>
    <definedName name="aser" localSheetId="9">#REF!</definedName>
    <definedName name="aser" localSheetId="10">#REF!</definedName>
    <definedName name="aser" localSheetId="11">#REF!</definedName>
    <definedName name="aser" localSheetId="12">#REF!</definedName>
    <definedName name="aser" localSheetId="13">#REF!</definedName>
    <definedName name="aser" localSheetId="14">#REF!</definedName>
    <definedName name="aser" localSheetId="15">#REF!</definedName>
    <definedName name="aser" localSheetId="16">#REF!</definedName>
    <definedName name="aser" localSheetId="17">#REF!</definedName>
    <definedName name="aser" localSheetId="18">#REF!</definedName>
    <definedName name="aser" localSheetId="19">#REF!</definedName>
    <definedName name="aser" localSheetId="20">#REF!</definedName>
    <definedName name="aser">#REF!</definedName>
    <definedName name="asraa" localSheetId="0">#REF!</definedName>
    <definedName name="asraa" localSheetId="1">#REF!</definedName>
    <definedName name="asraa" localSheetId="2">#REF!</definedName>
    <definedName name="asraa" localSheetId="3">#REF!</definedName>
    <definedName name="asraa" localSheetId="4">#REF!</definedName>
    <definedName name="asraa" localSheetId="5">#REF!</definedName>
    <definedName name="asraa" localSheetId="6">#REF!</definedName>
    <definedName name="asraa" localSheetId="7">#REF!</definedName>
    <definedName name="asraa" localSheetId="8">#REF!</definedName>
    <definedName name="asraa" localSheetId="9">#REF!</definedName>
    <definedName name="asraa" localSheetId="10">#REF!</definedName>
    <definedName name="asraa" localSheetId="11">#REF!</definedName>
    <definedName name="asraa" localSheetId="12">#REF!</definedName>
    <definedName name="asraa" localSheetId="13">#REF!</definedName>
    <definedName name="asraa" localSheetId="14">#REF!</definedName>
    <definedName name="asraa" localSheetId="15">#REF!</definedName>
    <definedName name="asraa" localSheetId="16">#REF!</definedName>
    <definedName name="asraa" localSheetId="17">#REF!</definedName>
    <definedName name="asraa" localSheetId="18">#REF!</definedName>
    <definedName name="asraa" localSheetId="19">#REF!</definedName>
    <definedName name="asraa" localSheetId="20">#REF!</definedName>
    <definedName name="asraa">#REF!</definedName>
    <definedName name="asrraa44" localSheetId="0">#REF!</definedName>
    <definedName name="asrraa44" localSheetId="1">#REF!</definedName>
    <definedName name="asrraa44" localSheetId="2">#REF!</definedName>
    <definedName name="asrraa44" localSheetId="3">#REF!</definedName>
    <definedName name="asrraa44" localSheetId="4">#REF!</definedName>
    <definedName name="asrraa44" localSheetId="5">#REF!</definedName>
    <definedName name="asrraa44" localSheetId="6">#REF!</definedName>
    <definedName name="asrraa44" localSheetId="7">#REF!</definedName>
    <definedName name="asrraa44" localSheetId="8">#REF!</definedName>
    <definedName name="asrraa44" localSheetId="9">#REF!</definedName>
    <definedName name="asrraa44" localSheetId="10">#REF!</definedName>
    <definedName name="asrraa44" localSheetId="11">#REF!</definedName>
    <definedName name="asrraa44" localSheetId="12">#REF!</definedName>
    <definedName name="asrraa44" localSheetId="13">#REF!</definedName>
    <definedName name="asrraa44" localSheetId="14">#REF!</definedName>
    <definedName name="asrraa44" localSheetId="15">#REF!</definedName>
    <definedName name="asrraa44" localSheetId="16">#REF!</definedName>
    <definedName name="asrraa44" localSheetId="17">#REF!</definedName>
    <definedName name="asrraa44" localSheetId="18">#REF!</definedName>
    <definedName name="asrraa44" localSheetId="19">#REF!</definedName>
    <definedName name="asrraa44" localSheetId="20">#REF!</definedName>
    <definedName name="asrraa44">#REF!</definedName>
    <definedName name="ASSUM" localSheetId="0">#REF!</definedName>
    <definedName name="ASSUM" localSheetId="1">#REF!</definedName>
    <definedName name="ASSUM" localSheetId="2">#REF!</definedName>
    <definedName name="ASSUM" localSheetId="3">#REF!</definedName>
    <definedName name="ASSUM" localSheetId="4">#REF!</definedName>
    <definedName name="ASSUM" localSheetId="5">#REF!</definedName>
    <definedName name="ASSUM" localSheetId="6">#REF!</definedName>
    <definedName name="ASSUM" localSheetId="7">#REF!</definedName>
    <definedName name="ASSUM" localSheetId="8">#REF!</definedName>
    <definedName name="ASSUM" localSheetId="9">#REF!</definedName>
    <definedName name="ASSUM" localSheetId="10">#REF!</definedName>
    <definedName name="ASSUM" localSheetId="11">#REF!</definedName>
    <definedName name="ASSUM" localSheetId="12">#REF!</definedName>
    <definedName name="ASSUM" localSheetId="13">#REF!</definedName>
    <definedName name="ASSUM" localSheetId="14">#REF!</definedName>
    <definedName name="ASSUM" localSheetId="15">#REF!</definedName>
    <definedName name="ASSUM" localSheetId="16">#REF!</definedName>
    <definedName name="ASSUM" localSheetId="17">#REF!</definedName>
    <definedName name="ASSUM" localSheetId="18">#REF!</definedName>
    <definedName name="ASSUM" localSheetId="19">#REF!</definedName>
    <definedName name="ASSUM" localSheetId="20">#REF!</definedName>
    <definedName name="ASSUM">#REF!</definedName>
    <definedName name="Average_Daily_Depreciation">'[2]Inter-Bank'!$G$5</definedName>
    <definedName name="Average_Weekly_Depreciation">'[2]Inter-Bank'!$K$5</definedName>
    <definedName name="Average_Weekly_Inter_Bank_Exchange_Rate">'[2]Inter-Bank'!$H$5</definedName>
    <definedName name="b" localSheetId="0">#REF!</definedName>
    <definedName name="b" localSheetId="1">#REF!</definedName>
    <definedName name="b" localSheetId="2">#REF!</definedName>
    <definedName name="b" localSheetId="3">#REF!</definedName>
    <definedName name="b" localSheetId="4">#REF!</definedName>
    <definedName name="b" localSheetId="5">#REF!</definedName>
    <definedName name="b" localSheetId="6">#REF!</definedName>
    <definedName name="b" localSheetId="7">#REF!</definedName>
    <definedName name="b" localSheetId="8">#REF!</definedName>
    <definedName name="b" localSheetId="9">#REF!</definedName>
    <definedName name="b" localSheetId="10">#REF!</definedName>
    <definedName name="b" localSheetId="11">#REF!</definedName>
    <definedName name="b" localSheetId="12">#REF!</definedName>
    <definedName name="b" localSheetId="13">#REF!</definedName>
    <definedName name="b" localSheetId="14">#REF!</definedName>
    <definedName name="b" localSheetId="15">#REF!</definedName>
    <definedName name="b" localSheetId="16">#REF!</definedName>
    <definedName name="b" localSheetId="17">#REF!</definedName>
    <definedName name="b" localSheetId="18">#REF!</definedName>
    <definedName name="b" localSheetId="19">#REF!</definedName>
    <definedName name="b" localSheetId="20">#REF!</definedName>
    <definedName name="b">#REF!</definedName>
    <definedName name="cc" localSheetId="0">#REF!</definedName>
    <definedName name="cc" localSheetId="1">#REF!</definedName>
    <definedName name="cc" localSheetId="2">#REF!</definedName>
    <definedName name="cc" localSheetId="3">#REF!</definedName>
    <definedName name="cc" localSheetId="4">#REF!</definedName>
    <definedName name="cc" localSheetId="5">#REF!</definedName>
    <definedName name="cc" localSheetId="6">#REF!</definedName>
    <definedName name="cc" localSheetId="7">#REF!</definedName>
    <definedName name="cc" localSheetId="8">#REF!</definedName>
    <definedName name="cc" localSheetId="9">#REF!</definedName>
    <definedName name="cc" localSheetId="10">#REF!</definedName>
    <definedName name="cc" localSheetId="11">#REF!</definedName>
    <definedName name="cc" localSheetId="12">#REF!</definedName>
    <definedName name="cc" localSheetId="13">#REF!</definedName>
    <definedName name="cc" localSheetId="14">#REF!</definedName>
    <definedName name="cc" localSheetId="15">#REF!</definedName>
    <definedName name="cc" localSheetId="16">#REF!</definedName>
    <definedName name="cc" localSheetId="17">#REF!</definedName>
    <definedName name="cc" localSheetId="18">#REF!</definedName>
    <definedName name="cc" localSheetId="19">#REF!</definedName>
    <definedName name="cc" localSheetId="20">#REF!</definedName>
    <definedName name="cc">#REF!</definedName>
    <definedName name="countries">[3]lists!$A$2:$A$190</definedName>
    <definedName name="Crt" localSheetId="0">#REF!</definedName>
    <definedName name="Crt" localSheetId="1">#REF!</definedName>
    <definedName name="Crt" localSheetId="2">#REF!</definedName>
    <definedName name="Crt" localSheetId="3">#REF!</definedName>
    <definedName name="Crt" localSheetId="4">#REF!</definedName>
    <definedName name="Crt" localSheetId="5">#REF!</definedName>
    <definedName name="Crt" localSheetId="6">#REF!</definedName>
    <definedName name="Crt" localSheetId="7">#REF!</definedName>
    <definedName name="Crt" localSheetId="8">#REF!</definedName>
    <definedName name="Crt" localSheetId="9">#REF!</definedName>
    <definedName name="Crt" localSheetId="10">#REF!</definedName>
    <definedName name="Crt" localSheetId="11">#REF!</definedName>
    <definedName name="Crt" localSheetId="12">#REF!</definedName>
    <definedName name="Crt" localSheetId="13">#REF!</definedName>
    <definedName name="Crt" localSheetId="14">#REF!</definedName>
    <definedName name="Crt" localSheetId="15">#REF!</definedName>
    <definedName name="Crt" localSheetId="16">#REF!</definedName>
    <definedName name="Crt" localSheetId="17">#REF!</definedName>
    <definedName name="Crt" localSheetId="18">#REF!</definedName>
    <definedName name="Crt" localSheetId="19">#REF!</definedName>
    <definedName name="Crt" localSheetId="20">#REF!</definedName>
    <definedName name="Crt">#REF!</definedName>
    <definedName name="DACcountries" localSheetId="1">'[4]2011 DAC deflators'!$A$5:$A$28</definedName>
    <definedName name="DACcountries">'[5]2011 DAC deflators'!$A$5:$A$28</definedName>
    <definedName name="Daily_Depreciation">'[2]Inter-Bank'!$E$5</definedName>
    <definedName name="Data">[6]sheet0!$C$2</definedName>
    <definedName name="Dataset" localSheetId="0">#REF!</definedName>
    <definedName name="Dataset" localSheetId="1">#REF!</definedName>
    <definedName name="Dataset" localSheetId="2">#REF!</definedName>
    <definedName name="Dataset" localSheetId="3">#REF!</definedName>
    <definedName name="Dataset" localSheetId="4">#REF!</definedName>
    <definedName name="Dataset" localSheetId="5">#REF!</definedName>
    <definedName name="Dataset" localSheetId="6">#REF!</definedName>
    <definedName name="Dataset" localSheetId="7">#REF!</definedName>
    <definedName name="Dataset" localSheetId="8">#REF!</definedName>
    <definedName name="Dataset" localSheetId="9">#REF!</definedName>
    <definedName name="Dataset" localSheetId="10">#REF!</definedName>
    <definedName name="Dataset" localSheetId="11">#REF!</definedName>
    <definedName name="Dataset" localSheetId="12">#REF!</definedName>
    <definedName name="Dataset" localSheetId="13">#REF!</definedName>
    <definedName name="Dataset" localSheetId="14">#REF!</definedName>
    <definedName name="Dataset" localSheetId="15">#REF!</definedName>
    <definedName name="Dataset" localSheetId="16">#REF!</definedName>
    <definedName name="Dataset" localSheetId="17">#REF!</definedName>
    <definedName name="Dataset" localSheetId="18">#REF!</definedName>
    <definedName name="Dataset" localSheetId="19">#REF!</definedName>
    <definedName name="Dataset" localSheetId="20">#REF!</definedName>
    <definedName name="Dataset">#REF!</definedName>
    <definedName name="dd" localSheetId="0">#REF!</definedName>
    <definedName name="dd" localSheetId="1">#REF!</definedName>
    <definedName name="dd" localSheetId="2">#REF!</definedName>
    <definedName name="dd" localSheetId="3">#REF!</definedName>
    <definedName name="dd" localSheetId="4">#REF!</definedName>
    <definedName name="dd" localSheetId="5">#REF!</definedName>
    <definedName name="dd" localSheetId="6">#REF!</definedName>
    <definedName name="dd" localSheetId="7">#REF!</definedName>
    <definedName name="dd" localSheetId="8">#REF!</definedName>
    <definedName name="dd" localSheetId="9">#REF!</definedName>
    <definedName name="dd" localSheetId="10">#REF!</definedName>
    <definedName name="dd" localSheetId="11">#REF!</definedName>
    <definedName name="dd" localSheetId="12">#REF!</definedName>
    <definedName name="dd" localSheetId="13">#REF!</definedName>
    <definedName name="dd" localSheetId="14">#REF!</definedName>
    <definedName name="dd" localSheetId="15">#REF!</definedName>
    <definedName name="dd" localSheetId="16">#REF!</definedName>
    <definedName name="dd" localSheetId="17">#REF!</definedName>
    <definedName name="dd" localSheetId="18">#REF!</definedName>
    <definedName name="dd" localSheetId="19">#REF!</definedName>
    <definedName name="dd" localSheetId="20">#REF!</definedName>
    <definedName name="dd">#REF!</definedName>
    <definedName name="Deal_Date">'[2]Inter-Bank'!$B$5</definedName>
    <definedName name="DEBT" localSheetId="0">#REF!</definedName>
    <definedName name="DEBT" localSheetId="1">#REF!</definedName>
    <definedName name="DEBT" localSheetId="2">#REF!</definedName>
    <definedName name="DEBT" localSheetId="3">#REF!</definedName>
    <definedName name="DEBT" localSheetId="4">#REF!</definedName>
    <definedName name="DEBT" localSheetId="5">#REF!</definedName>
    <definedName name="DEBT" localSheetId="6">#REF!</definedName>
    <definedName name="DEBT" localSheetId="7">#REF!</definedName>
    <definedName name="DEBT" localSheetId="8">#REF!</definedName>
    <definedName name="DEBT" localSheetId="9">#REF!</definedName>
    <definedName name="DEBT" localSheetId="10">#REF!</definedName>
    <definedName name="DEBT" localSheetId="11">#REF!</definedName>
    <definedName name="DEBT" localSheetId="12">#REF!</definedName>
    <definedName name="DEBT" localSheetId="13">#REF!</definedName>
    <definedName name="DEBT" localSheetId="14">#REF!</definedName>
    <definedName name="DEBT" localSheetId="15">#REF!</definedName>
    <definedName name="DEBT" localSheetId="16">#REF!</definedName>
    <definedName name="DEBT" localSheetId="17">#REF!</definedName>
    <definedName name="DEBT" localSheetId="18">#REF!</definedName>
    <definedName name="DEBT" localSheetId="19">#REF!</definedName>
    <definedName name="DEBT" localSheetId="20">#REF!</definedName>
    <definedName name="DEBT">#REF!</definedName>
    <definedName name="developing_countries">'[7]country selector'!$AB$8:$AB$181</definedName>
    <definedName name="developingcountries" localSheetId="0">#REF!</definedName>
    <definedName name="developingcountries" localSheetId="1">#REF!</definedName>
    <definedName name="developingcountries" localSheetId="2">#REF!</definedName>
    <definedName name="developingcountries" localSheetId="3">#REF!</definedName>
    <definedName name="developingcountries" localSheetId="4">#REF!</definedName>
    <definedName name="developingcountries" localSheetId="5">#REF!</definedName>
    <definedName name="developingcountries" localSheetId="6">#REF!</definedName>
    <definedName name="developingcountries" localSheetId="7">#REF!</definedName>
    <definedName name="developingcountries" localSheetId="8">#REF!</definedName>
    <definedName name="developingcountries" localSheetId="9">#REF!</definedName>
    <definedName name="developingcountries" localSheetId="10">#REF!</definedName>
    <definedName name="developingcountries" localSheetId="11">#REF!</definedName>
    <definedName name="developingcountries" localSheetId="12">#REF!</definedName>
    <definedName name="developingcountries" localSheetId="13">#REF!</definedName>
    <definedName name="developingcountries" localSheetId="14">#REF!</definedName>
    <definedName name="developingcountries" localSheetId="15">#REF!</definedName>
    <definedName name="developingcountries" localSheetId="16">#REF!</definedName>
    <definedName name="developingcountries" localSheetId="17">#REF!</definedName>
    <definedName name="developingcountries" localSheetId="18">#REF!</definedName>
    <definedName name="developingcountries" localSheetId="19">#REF!</definedName>
    <definedName name="developingcountries" localSheetId="20">#REF!</definedName>
    <definedName name="developingcountries">#REF!</definedName>
    <definedName name="Donors" localSheetId="0">#REF!</definedName>
    <definedName name="Donors" localSheetId="1">#REF!</definedName>
    <definedName name="Donors" localSheetId="2">#REF!</definedName>
    <definedName name="Donors" localSheetId="3">#REF!</definedName>
    <definedName name="Donors" localSheetId="4">#REF!</definedName>
    <definedName name="Donors" localSheetId="5">#REF!</definedName>
    <definedName name="Donors" localSheetId="6">#REF!</definedName>
    <definedName name="Donors" localSheetId="7">#REF!</definedName>
    <definedName name="Donors" localSheetId="8">#REF!</definedName>
    <definedName name="Donors" localSheetId="9">#REF!</definedName>
    <definedName name="Donors" localSheetId="10">#REF!</definedName>
    <definedName name="Donors" localSheetId="11">#REF!</definedName>
    <definedName name="Donors" localSheetId="12">#REF!</definedName>
    <definedName name="Donors" localSheetId="13">#REF!</definedName>
    <definedName name="Donors" localSheetId="14">#REF!</definedName>
    <definedName name="Donors" localSheetId="15">#REF!</definedName>
    <definedName name="Donors" localSheetId="16">#REF!</definedName>
    <definedName name="Donors" localSheetId="17">#REF!</definedName>
    <definedName name="Donors" localSheetId="18">#REF!</definedName>
    <definedName name="Donors" localSheetId="19">#REF!</definedName>
    <definedName name="Donors" localSheetId="20">#REF!</definedName>
    <definedName name="Donors">#REF!</definedName>
    <definedName name="ee" localSheetId="0">#REF!</definedName>
    <definedName name="ee" localSheetId="1">#REF!</definedName>
    <definedName name="ee" localSheetId="2">#REF!</definedName>
    <definedName name="ee" localSheetId="3">#REF!</definedName>
    <definedName name="ee" localSheetId="4">#REF!</definedName>
    <definedName name="ee" localSheetId="5">#REF!</definedName>
    <definedName name="ee" localSheetId="6">#REF!</definedName>
    <definedName name="ee" localSheetId="7">#REF!</definedName>
    <definedName name="ee" localSheetId="8">#REF!</definedName>
    <definedName name="ee" localSheetId="9">#REF!</definedName>
    <definedName name="ee" localSheetId="10">#REF!</definedName>
    <definedName name="ee" localSheetId="11">#REF!</definedName>
    <definedName name="ee" localSheetId="12">#REF!</definedName>
    <definedName name="ee" localSheetId="13">#REF!</definedName>
    <definedName name="ee" localSheetId="14">#REF!</definedName>
    <definedName name="ee" localSheetId="15">#REF!</definedName>
    <definedName name="ee" localSheetId="16">#REF!</definedName>
    <definedName name="ee" localSheetId="17">#REF!</definedName>
    <definedName name="ee" localSheetId="18">#REF!</definedName>
    <definedName name="ee" localSheetId="19">#REF!</definedName>
    <definedName name="ee" localSheetId="20">#REF!</definedName>
    <definedName name="ee">#REF!</definedName>
    <definedName name="govtexpgroups">[8]Groups!$G$4:$G$9</definedName>
    <definedName name="Highest_Inter_Bank_Rate">'[2]Inter-Bank'!$L$5</definedName>
    <definedName name="INTEREST" localSheetId="0">#REF!</definedName>
    <definedName name="INTEREST" localSheetId="1">#REF!</definedName>
    <definedName name="INTEREST" localSheetId="2">#REF!</definedName>
    <definedName name="INTEREST" localSheetId="3">#REF!</definedName>
    <definedName name="INTEREST" localSheetId="4">#REF!</definedName>
    <definedName name="INTEREST" localSheetId="5">#REF!</definedName>
    <definedName name="INTEREST" localSheetId="6">#REF!</definedName>
    <definedName name="INTEREST" localSheetId="7">#REF!</definedName>
    <definedName name="INTEREST" localSheetId="8">#REF!</definedName>
    <definedName name="INTEREST" localSheetId="9">#REF!</definedName>
    <definedName name="INTEREST" localSheetId="10">#REF!</definedName>
    <definedName name="INTEREST" localSheetId="11">#REF!</definedName>
    <definedName name="INTEREST" localSheetId="12">#REF!</definedName>
    <definedName name="INTEREST" localSheetId="13">#REF!</definedName>
    <definedName name="INTEREST" localSheetId="14">#REF!</definedName>
    <definedName name="INTEREST" localSheetId="15">#REF!</definedName>
    <definedName name="INTEREST" localSheetId="16">#REF!</definedName>
    <definedName name="INTEREST" localSheetId="17">#REF!</definedName>
    <definedName name="INTEREST" localSheetId="18">#REF!</definedName>
    <definedName name="INTEREST" localSheetId="19">#REF!</definedName>
    <definedName name="INTEREST" localSheetId="20">#REF!</definedName>
    <definedName name="INTEREST">#REF!</definedName>
    <definedName name="Lowest_Inter_Bank_Rate">'[2]Inter-Bank'!$M$5</definedName>
    <definedName name="MEDTERM" localSheetId="0">#REF!</definedName>
    <definedName name="MEDTERM" localSheetId="1">#REF!</definedName>
    <definedName name="MEDTERM" localSheetId="2">#REF!</definedName>
    <definedName name="MEDTERM" localSheetId="3">#REF!</definedName>
    <definedName name="MEDTERM" localSheetId="4">#REF!</definedName>
    <definedName name="MEDTERM" localSheetId="5">#REF!</definedName>
    <definedName name="MEDTERM" localSheetId="6">#REF!</definedName>
    <definedName name="MEDTERM" localSheetId="7">#REF!</definedName>
    <definedName name="MEDTERM" localSheetId="8">#REF!</definedName>
    <definedName name="MEDTERM" localSheetId="9">#REF!</definedName>
    <definedName name="MEDTERM" localSheetId="10">#REF!</definedName>
    <definedName name="MEDTERM" localSheetId="11">#REF!</definedName>
    <definedName name="MEDTERM" localSheetId="12">#REF!</definedName>
    <definedName name="MEDTERM" localSheetId="13">#REF!</definedName>
    <definedName name="MEDTERM" localSheetId="14">#REF!</definedName>
    <definedName name="MEDTERM" localSheetId="15">#REF!</definedName>
    <definedName name="MEDTERM" localSheetId="16">#REF!</definedName>
    <definedName name="MEDTERM" localSheetId="17">#REF!</definedName>
    <definedName name="MEDTERM" localSheetId="18">#REF!</definedName>
    <definedName name="MEDTERM" localSheetId="19">#REF!</definedName>
    <definedName name="MEDTERM" localSheetId="20">#REF!</definedName>
    <definedName name="MEDTERM">#REF!</definedName>
    <definedName name="nmBlankCell" localSheetId="0">#REF!</definedName>
    <definedName name="nmBlankCell" localSheetId="1">#REF!</definedName>
    <definedName name="nmBlankCell" localSheetId="2">#REF!</definedName>
    <definedName name="nmBlankCell" localSheetId="3">#REF!</definedName>
    <definedName name="nmBlankCell" localSheetId="4">#REF!</definedName>
    <definedName name="nmBlankCell" localSheetId="5">#REF!</definedName>
    <definedName name="nmBlankCell" localSheetId="6">#REF!</definedName>
    <definedName name="nmBlankCell" localSheetId="7">#REF!</definedName>
    <definedName name="nmBlankCell" localSheetId="8">#REF!</definedName>
    <definedName name="nmBlankCell" localSheetId="9">#REF!</definedName>
    <definedName name="nmBlankCell" localSheetId="10">#REF!</definedName>
    <definedName name="nmBlankCell" localSheetId="11">#REF!</definedName>
    <definedName name="nmBlankCell" localSheetId="12">#REF!</definedName>
    <definedName name="nmBlankCell" localSheetId="13">#REF!</definedName>
    <definedName name="nmBlankCell" localSheetId="14">#REF!</definedName>
    <definedName name="nmBlankCell" localSheetId="15">#REF!</definedName>
    <definedName name="nmBlankCell" localSheetId="16">#REF!</definedName>
    <definedName name="nmBlankCell" localSheetId="17">#REF!</definedName>
    <definedName name="nmBlankCell" localSheetId="18">#REF!</definedName>
    <definedName name="nmBlankCell" localSheetId="19">#REF!</definedName>
    <definedName name="nmBlankCell" localSheetId="20">#REF!</definedName>
    <definedName name="nmBlankCell">#REF!</definedName>
    <definedName name="nmBlankRow" localSheetId="0">#REF!</definedName>
    <definedName name="nmBlankRow" localSheetId="1">#REF!</definedName>
    <definedName name="nmBlankRow" localSheetId="2">#REF!</definedName>
    <definedName name="nmBlankRow" localSheetId="3">#REF!</definedName>
    <definedName name="nmBlankRow" localSheetId="4">#REF!</definedName>
    <definedName name="nmBlankRow" localSheetId="5">#REF!</definedName>
    <definedName name="nmBlankRow" localSheetId="6">#REF!</definedName>
    <definedName name="nmBlankRow" localSheetId="7">#REF!</definedName>
    <definedName name="nmBlankRow" localSheetId="8">#REF!</definedName>
    <definedName name="nmBlankRow" localSheetId="9">#REF!</definedName>
    <definedName name="nmBlankRow" localSheetId="10">#REF!</definedName>
    <definedName name="nmBlankRow" localSheetId="11">#REF!</definedName>
    <definedName name="nmBlankRow" localSheetId="12">#REF!</definedName>
    <definedName name="nmBlankRow" localSheetId="13">#REF!</definedName>
    <definedName name="nmBlankRow" localSheetId="14">#REF!</definedName>
    <definedName name="nmBlankRow" localSheetId="15">#REF!</definedName>
    <definedName name="nmBlankRow" localSheetId="16">#REF!</definedName>
    <definedName name="nmBlankRow" localSheetId="17">#REF!</definedName>
    <definedName name="nmBlankRow" localSheetId="18">#REF!</definedName>
    <definedName name="nmBlankRow" localSheetId="19">#REF!</definedName>
    <definedName name="nmBlankRow" localSheetId="20">#REF!</definedName>
    <definedName name="nmBlankRow">#REF!</definedName>
    <definedName name="nmColumnHeader" localSheetId="0">#REF!</definedName>
    <definedName name="nmColumnHeader" localSheetId="1">#REF!</definedName>
    <definedName name="nmColumnHeader" localSheetId="2">#REF!</definedName>
    <definedName name="nmColumnHeader" localSheetId="3">#REF!</definedName>
    <definedName name="nmColumnHeader" localSheetId="4">#REF!</definedName>
    <definedName name="nmColumnHeader" localSheetId="5">#REF!</definedName>
    <definedName name="nmColumnHeader" localSheetId="6">#REF!</definedName>
    <definedName name="nmColumnHeader" localSheetId="7">#REF!</definedName>
    <definedName name="nmColumnHeader" localSheetId="8">#REF!</definedName>
    <definedName name="nmColumnHeader" localSheetId="9">#REF!</definedName>
    <definedName name="nmColumnHeader" localSheetId="10">#REF!</definedName>
    <definedName name="nmColumnHeader" localSheetId="11">#REF!</definedName>
    <definedName name="nmColumnHeader" localSheetId="12">#REF!</definedName>
    <definedName name="nmColumnHeader" localSheetId="13">#REF!</definedName>
    <definedName name="nmColumnHeader" localSheetId="14">#REF!</definedName>
    <definedName name="nmColumnHeader" localSheetId="15">#REF!</definedName>
    <definedName name="nmColumnHeader" localSheetId="16">#REF!</definedName>
    <definedName name="nmColumnHeader" localSheetId="17">#REF!</definedName>
    <definedName name="nmColumnHeader" localSheetId="18">#REF!</definedName>
    <definedName name="nmColumnHeader" localSheetId="19">#REF!</definedName>
    <definedName name="nmColumnHeader" localSheetId="20">#REF!</definedName>
    <definedName name="nmColumnHeader">#REF!</definedName>
    <definedName name="nmData" localSheetId="0">#REF!</definedName>
    <definedName name="nmData" localSheetId="1">#REF!</definedName>
    <definedName name="nmData" localSheetId="2">#REF!</definedName>
    <definedName name="nmData" localSheetId="3">#REF!</definedName>
    <definedName name="nmData" localSheetId="4">#REF!</definedName>
    <definedName name="nmData" localSheetId="5">#REF!</definedName>
    <definedName name="nmData" localSheetId="6">#REF!</definedName>
    <definedName name="nmData" localSheetId="7">#REF!</definedName>
    <definedName name="nmData" localSheetId="8">#REF!</definedName>
    <definedName name="nmData" localSheetId="9">#REF!</definedName>
    <definedName name="nmData" localSheetId="10">#REF!</definedName>
    <definedName name="nmData" localSheetId="11">#REF!</definedName>
    <definedName name="nmData" localSheetId="12">#REF!</definedName>
    <definedName name="nmData" localSheetId="13">#REF!</definedName>
    <definedName name="nmData" localSheetId="14">#REF!</definedName>
    <definedName name="nmData" localSheetId="15">#REF!</definedName>
    <definedName name="nmData" localSheetId="16">#REF!</definedName>
    <definedName name="nmData" localSheetId="17">#REF!</definedName>
    <definedName name="nmData" localSheetId="18">#REF!</definedName>
    <definedName name="nmData" localSheetId="19">#REF!</definedName>
    <definedName name="nmData" localSheetId="20">#REF!</definedName>
    <definedName name="nmData">#REF!</definedName>
    <definedName name="nmIndexTable" localSheetId="0">#REF!</definedName>
    <definedName name="nmIndexTable" localSheetId="1">#REF!</definedName>
    <definedName name="nmIndexTable" localSheetId="2">#REF!</definedName>
    <definedName name="nmIndexTable" localSheetId="3">#REF!</definedName>
    <definedName name="nmIndexTable" localSheetId="4">#REF!</definedName>
    <definedName name="nmIndexTable" localSheetId="5">#REF!</definedName>
    <definedName name="nmIndexTable" localSheetId="6">#REF!</definedName>
    <definedName name="nmIndexTable" localSheetId="7">#REF!</definedName>
    <definedName name="nmIndexTable" localSheetId="8">#REF!</definedName>
    <definedName name="nmIndexTable" localSheetId="9">#REF!</definedName>
    <definedName name="nmIndexTable" localSheetId="10">#REF!</definedName>
    <definedName name="nmIndexTable" localSheetId="11">#REF!</definedName>
    <definedName name="nmIndexTable" localSheetId="12">#REF!</definedName>
    <definedName name="nmIndexTable" localSheetId="13">#REF!</definedName>
    <definedName name="nmIndexTable" localSheetId="14">#REF!</definedName>
    <definedName name="nmIndexTable" localSheetId="15">#REF!</definedName>
    <definedName name="nmIndexTable" localSheetId="16">#REF!</definedName>
    <definedName name="nmIndexTable" localSheetId="17">#REF!</definedName>
    <definedName name="nmIndexTable" localSheetId="18">#REF!</definedName>
    <definedName name="nmIndexTable" localSheetId="19">#REF!</definedName>
    <definedName name="nmIndexTable" localSheetId="20">#REF!</definedName>
    <definedName name="nmIndexTable">#REF!</definedName>
    <definedName name="nmReportFooter" localSheetId="0">#REF!</definedName>
    <definedName name="nmReportFooter" localSheetId="1">#REF!</definedName>
    <definedName name="nmReportFooter" localSheetId="2">#REF!</definedName>
    <definedName name="nmReportFooter" localSheetId="3">#REF!</definedName>
    <definedName name="nmReportFooter" localSheetId="4">#REF!</definedName>
    <definedName name="nmReportFooter" localSheetId="5">#REF!</definedName>
    <definedName name="nmReportFooter" localSheetId="6">#REF!</definedName>
    <definedName name="nmReportFooter" localSheetId="7">#REF!</definedName>
    <definedName name="nmReportFooter" localSheetId="8">#REF!</definedName>
    <definedName name="nmReportFooter" localSheetId="9">#REF!</definedName>
    <definedName name="nmReportFooter" localSheetId="10">#REF!</definedName>
    <definedName name="nmReportFooter" localSheetId="11">#REF!</definedName>
    <definedName name="nmReportFooter" localSheetId="12">#REF!</definedName>
    <definedName name="nmReportFooter" localSheetId="13">#REF!</definedName>
    <definedName name="nmReportFooter" localSheetId="14">#REF!</definedName>
    <definedName name="nmReportFooter" localSheetId="15">#REF!</definedName>
    <definedName name="nmReportFooter" localSheetId="16">#REF!</definedName>
    <definedName name="nmReportFooter" localSheetId="17">#REF!</definedName>
    <definedName name="nmReportFooter" localSheetId="18">#REF!</definedName>
    <definedName name="nmReportFooter" localSheetId="19">#REF!</definedName>
    <definedName name="nmReportFooter" localSheetId="20">#REF!</definedName>
    <definedName name="nmReportFooter">#REF!</definedName>
    <definedName name="nmReportHeader" localSheetId="0">#REF!:R0</definedName>
    <definedName name="nmReportHeader" localSheetId="1">#REF!:R0</definedName>
    <definedName name="nmReportHeader" localSheetId="2">#REF!:R0</definedName>
    <definedName name="nmReportHeader" localSheetId="3">#REF!:R0</definedName>
    <definedName name="nmReportHeader" localSheetId="4">#REF!:R0</definedName>
    <definedName name="nmReportHeader" localSheetId="5">#REF!:R0</definedName>
    <definedName name="nmReportHeader" localSheetId="6">#REF!:R0</definedName>
    <definedName name="nmReportHeader" localSheetId="7">#REF!:R0</definedName>
    <definedName name="nmReportHeader" localSheetId="8">#REF!:R0</definedName>
    <definedName name="nmReportHeader" localSheetId="9">#REF!:R0</definedName>
    <definedName name="nmReportHeader" localSheetId="10">#REF!:R0</definedName>
    <definedName name="nmReportHeader" localSheetId="11">#REF!:R0</definedName>
    <definedName name="nmReportHeader" localSheetId="12">#REF!:R0</definedName>
    <definedName name="nmReportHeader" localSheetId="13">#REF!:R0</definedName>
    <definedName name="nmReportHeader" localSheetId="14">#REF!:R0</definedName>
    <definedName name="nmReportHeader" localSheetId="15">#REF!:R0</definedName>
    <definedName name="nmReportHeader" localSheetId="16">#REF!:R0</definedName>
    <definedName name="nmReportHeader" localSheetId="17">#REF!:R0</definedName>
    <definedName name="nmReportHeader" localSheetId="18">#REF!:R0</definedName>
    <definedName name="nmReportHeader" localSheetId="19">#REF!:R0</definedName>
    <definedName name="nmReportHeader" localSheetId="20">#REF!:R0</definedName>
    <definedName name="nmReportHeader">#REF!:R0</definedName>
    <definedName name="nmReportNotes" localSheetId="0">#REF!</definedName>
    <definedName name="nmReportNotes" localSheetId="1">#REF!</definedName>
    <definedName name="nmReportNotes" localSheetId="2">#REF!</definedName>
    <definedName name="nmReportNotes" localSheetId="3">#REF!</definedName>
    <definedName name="nmReportNotes" localSheetId="4">#REF!</definedName>
    <definedName name="nmReportNotes" localSheetId="5">#REF!</definedName>
    <definedName name="nmReportNotes" localSheetId="6">#REF!</definedName>
    <definedName name="nmReportNotes" localSheetId="7">#REF!</definedName>
    <definedName name="nmReportNotes" localSheetId="8">#REF!</definedName>
    <definedName name="nmReportNotes" localSheetId="9">#REF!</definedName>
    <definedName name="nmReportNotes" localSheetId="10">#REF!</definedName>
    <definedName name="nmReportNotes" localSheetId="11">#REF!</definedName>
    <definedName name="nmReportNotes" localSheetId="12">#REF!</definedName>
    <definedName name="nmReportNotes" localSheetId="13">#REF!</definedName>
    <definedName name="nmReportNotes" localSheetId="14">#REF!</definedName>
    <definedName name="nmReportNotes" localSheetId="15">#REF!</definedName>
    <definedName name="nmReportNotes" localSheetId="16">#REF!</definedName>
    <definedName name="nmReportNotes" localSheetId="17">#REF!</definedName>
    <definedName name="nmReportNotes" localSheetId="18">#REF!</definedName>
    <definedName name="nmReportNotes" localSheetId="19">#REF!</definedName>
    <definedName name="nmReportNotes" localSheetId="20">#REF!</definedName>
    <definedName name="nmReportNotes">#REF!</definedName>
    <definedName name="nmRowHeader" localSheetId="0">#REF!</definedName>
    <definedName name="nmRowHeader" localSheetId="1">#REF!</definedName>
    <definedName name="nmRowHeader" localSheetId="2">#REF!</definedName>
    <definedName name="nmRowHeader" localSheetId="3">#REF!</definedName>
    <definedName name="nmRowHeader" localSheetId="4">#REF!</definedName>
    <definedName name="nmRowHeader" localSheetId="5">#REF!</definedName>
    <definedName name="nmRowHeader" localSheetId="6">#REF!</definedName>
    <definedName name="nmRowHeader" localSheetId="7">#REF!</definedName>
    <definedName name="nmRowHeader" localSheetId="8">#REF!</definedName>
    <definedName name="nmRowHeader" localSheetId="9">#REF!</definedName>
    <definedName name="nmRowHeader" localSheetId="10">#REF!</definedName>
    <definedName name="nmRowHeader" localSheetId="11">#REF!</definedName>
    <definedName name="nmRowHeader" localSheetId="12">#REF!</definedName>
    <definedName name="nmRowHeader" localSheetId="13">#REF!</definedName>
    <definedName name="nmRowHeader" localSheetId="14">#REF!</definedName>
    <definedName name="nmRowHeader" localSheetId="15">#REF!</definedName>
    <definedName name="nmRowHeader" localSheetId="16">#REF!</definedName>
    <definedName name="nmRowHeader" localSheetId="17">#REF!</definedName>
    <definedName name="nmRowHeader" localSheetId="18">#REF!</definedName>
    <definedName name="nmRowHeader" localSheetId="19">#REF!</definedName>
    <definedName name="nmRowHeader" localSheetId="20">#REF!</definedName>
    <definedName name="nmRowHeader">#REF!</definedName>
    <definedName name="_xlnm.Print_Area">[9]MONTHLY!$A$2:$U$25,[9]MONTHLY!$A$29:$U$66,[9]MONTHLY!$A$71:$U$124,[9]MONTHLY!$A$127:$U$180,[9]MONTHLY!$A$183:$U$238,[9]MONTHLY!$A$244:$U$287,[9]MONTHLY!$A$291:$U$330</definedName>
    <definedName name="Print_Area_MI" localSheetId="0">#REF!</definedName>
    <definedName name="Print_Area_MI" localSheetId="1">#REF!</definedName>
    <definedName name="Print_Area_MI" localSheetId="2">#REF!</definedName>
    <definedName name="Print_Area_MI" localSheetId="3">#REF!</definedName>
    <definedName name="Print_Area_MI" localSheetId="4">#REF!</definedName>
    <definedName name="Print_Area_MI" localSheetId="5">#REF!</definedName>
    <definedName name="Print_Area_MI" localSheetId="6">#REF!</definedName>
    <definedName name="Print_Area_MI" localSheetId="7">#REF!</definedName>
    <definedName name="Print_Area_MI" localSheetId="8">#REF!</definedName>
    <definedName name="Print_Area_MI" localSheetId="9">#REF!</definedName>
    <definedName name="Print_Area_MI" localSheetId="10">#REF!</definedName>
    <definedName name="Print_Area_MI" localSheetId="11">#REF!</definedName>
    <definedName name="Print_Area_MI" localSheetId="12">#REF!</definedName>
    <definedName name="Print_Area_MI" localSheetId="13">#REF!</definedName>
    <definedName name="Print_Area_MI" localSheetId="14">#REF!</definedName>
    <definedName name="Print_Area_MI" localSheetId="15">#REF!</definedName>
    <definedName name="Print_Area_MI" localSheetId="16">#REF!</definedName>
    <definedName name="Print_Area_MI" localSheetId="17">#REF!</definedName>
    <definedName name="Print_Area_MI" localSheetId="18">#REF!</definedName>
    <definedName name="Print_Area_MI" localSheetId="19">#REF!</definedName>
    <definedName name="Print_Area_MI" localSheetId="20">#REF!</definedName>
    <definedName name="Print_Area_MI">#REF!</definedName>
    <definedName name="_xlnm.Print_Titles" localSheetId="0">#REF!</definedName>
    <definedName name="_xlnm.Print_Titles" localSheetId="1">#REF!</definedName>
    <definedName name="_xlnm.Print_Titles" localSheetId="2">#REF!</definedName>
    <definedName name="_xlnm.Print_Titles" localSheetId="3">#REF!</definedName>
    <definedName name="_xlnm.Print_Titles" localSheetId="4">#REF!</definedName>
    <definedName name="_xlnm.Print_Titles" localSheetId="5">#REF!</definedName>
    <definedName name="_xlnm.Print_Titles" localSheetId="6">#REF!</definedName>
    <definedName name="_xlnm.Print_Titles" localSheetId="7">#REF!</definedName>
    <definedName name="_xlnm.Print_Titles" localSheetId="8">#REF!</definedName>
    <definedName name="_xlnm.Print_Titles" localSheetId="9">#REF!</definedName>
    <definedName name="_xlnm.Print_Titles" localSheetId="10">#REF!</definedName>
    <definedName name="_xlnm.Print_Titles" localSheetId="11">#REF!</definedName>
    <definedName name="_xlnm.Print_Titles" localSheetId="12">#REF!</definedName>
    <definedName name="_xlnm.Print_Titles" localSheetId="13">#REF!</definedName>
    <definedName name="_xlnm.Print_Titles" localSheetId="14">#REF!</definedName>
    <definedName name="_xlnm.Print_Titles" localSheetId="15">#REF!</definedName>
    <definedName name="_xlnm.Print_Titles" localSheetId="16">#REF!</definedName>
    <definedName name="_xlnm.Print_Titles" localSheetId="17">#REF!</definedName>
    <definedName name="_xlnm.Print_Titles" localSheetId="18">#REF!</definedName>
    <definedName name="_xlnm.Print_Titles" localSheetId="19">#REF!</definedName>
    <definedName name="_xlnm.Print_Titles" localSheetId="20">#REF!</definedName>
    <definedName name="_xlnm.Print_Titles">#REF!</definedName>
    <definedName name="qrtdata2" localSheetId="0">'[10]Authnot Prelim'!#REF!</definedName>
    <definedName name="qrtdata2" localSheetId="1">'[10]Authnot Prelim'!#REF!</definedName>
    <definedName name="qrtdata2" localSheetId="2">'[10]Authnot Prelim'!#REF!</definedName>
    <definedName name="qrtdata2" localSheetId="3">'[10]Authnot Prelim'!#REF!</definedName>
    <definedName name="qrtdata2" localSheetId="4">'[10]Authnot Prelim'!#REF!</definedName>
    <definedName name="qrtdata2" localSheetId="5">'[10]Authnot Prelim'!#REF!</definedName>
    <definedName name="qrtdata2" localSheetId="6">'[10]Authnot Prelim'!#REF!</definedName>
    <definedName name="qrtdata2" localSheetId="7">'[10]Authnot Prelim'!#REF!</definedName>
    <definedName name="qrtdata2" localSheetId="8">'[10]Authnot Prelim'!#REF!</definedName>
    <definedName name="qrtdata2" localSheetId="9">'[10]Authnot Prelim'!#REF!</definedName>
    <definedName name="qrtdata2" localSheetId="10">'[10]Authnot Prelim'!#REF!</definedName>
    <definedName name="qrtdata2" localSheetId="11">'[10]Authnot Prelim'!#REF!</definedName>
    <definedName name="qrtdata2" localSheetId="12">'[10]Authnot Prelim'!#REF!</definedName>
    <definedName name="qrtdata2" localSheetId="13">'[10]Authnot Prelim'!#REF!</definedName>
    <definedName name="qrtdata2" localSheetId="14">'[10]Authnot Prelim'!#REF!</definedName>
    <definedName name="qrtdata2" localSheetId="15">'[10]Authnot Prelim'!#REF!</definedName>
    <definedName name="qrtdata2" localSheetId="16">'[10]Authnot Prelim'!#REF!</definedName>
    <definedName name="qrtdata2" localSheetId="17">'[10]Authnot Prelim'!#REF!</definedName>
    <definedName name="qrtdata2" localSheetId="18">'[10]Authnot Prelim'!#REF!</definedName>
    <definedName name="qrtdata2" localSheetId="19">'[10]Authnot Prelim'!#REF!</definedName>
    <definedName name="qrtdata2" localSheetId="20">'[10]Authnot Prelim'!#REF!</definedName>
    <definedName name="qrtdata2">'[10]Authnot Prelim'!#REF!</definedName>
    <definedName name="QtrData" localSheetId="0">'[10]Authnot Prelim'!#REF!</definedName>
    <definedName name="QtrData" localSheetId="1">'[10]Authnot Prelim'!#REF!</definedName>
    <definedName name="QtrData" localSheetId="2">'[10]Authnot Prelim'!#REF!</definedName>
    <definedName name="QtrData" localSheetId="3">'[10]Authnot Prelim'!#REF!</definedName>
    <definedName name="QtrData" localSheetId="4">'[10]Authnot Prelim'!#REF!</definedName>
    <definedName name="QtrData" localSheetId="5">'[10]Authnot Prelim'!#REF!</definedName>
    <definedName name="QtrData" localSheetId="6">'[10]Authnot Prelim'!#REF!</definedName>
    <definedName name="QtrData" localSheetId="7">'[10]Authnot Prelim'!#REF!</definedName>
    <definedName name="QtrData" localSheetId="8">'[10]Authnot Prelim'!#REF!</definedName>
    <definedName name="QtrData" localSheetId="9">'[10]Authnot Prelim'!#REF!</definedName>
    <definedName name="QtrData" localSheetId="10">'[10]Authnot Prelim'!#REF!</definedName>
    <definedName name="QtrData" localSheetId="11">'[10]Authnot Prelim'!#REF!</definedName>
    <definedName name="QtrData" localSheetId="12">'[10]Authnot Prelim'!#REF!</definedName>
    <definedName name="QtrData" localSheetId="13">'[10]Authnot Prelim'!#REF!</definedName>
    <definedName name="QtrData" localSheetId="14">'[10]Authnot Prelim'!#REF!</definedName>
    <definedName name="QtrData" localSheetId="15">'[10]Authnot Prelim'!#REF!</definedName>
    <definedName name="QtrData" localSheetId="16">'[10]Authnot Prelim'!#REF!</definedName>
    <definedName name="QtrData" localSheetId="17">'[10]Authnot Prelim'!#REF!</definedName>
    <definedName name="QtrData" localSheetId="18">'[10]Authnot Prelim'!#REF!</definedName>
    <definedName name="QtrData" localSheetId="19">'[10]Authnot Prelim'!#REF!</definedName>
    <definedName name="QtrData" localSheetId="20">'[10]Authnot Prelim'!#REF!</definedName>
    <definedName name="QtrData">'[10]Authnot Prelim'!#REF!</definedName>
    <definedName name="raaesrr" localSheetId="0">#REF!</definedName>
    <definedName name="raaesrr" localSheetId="1">#REF!</definedName>
    <definedName name="raaesrr" localSheetId="2">#REF!</definedName>
    <definedName name="raaesrr" localSheetId="3">#REF!</definedName>
    <definedName name="raaesrr" localSheetId="4">#REF!</definedName>
    <definedName name="raaesrr" localSheetId="5">#REF!</definedName>
    <definedName name="raaesrr" localSheetId="6">#REF!</definedName>
    <definedName name="raaesrr" localSheetId="7">#REF!</definedName>
    <definedName name="raaesrr" localSheetId="8">#REF!</definedName>
    <definedName name="raaesrr" localSheetId="9">#REF!</definedName>
    <definedName name="raaesrr" localSheetId="10">#REF!</definedName>
    <definedName name="raaesrr" localSheetId="11">#REF!</definedName>
    <definedName name="raaesrr" localSheetId="12">#REF!</definedName>
    <definedName name="raaesrr" localSheetId="13">#REF!</definedName>
    <definedName name="raaesrr" localSheetId="14">#REF!</definedName>
    <definedName name="raaesrr" localSheetId="15">#REF!</definedName>
    <definedName name="raaesrr" localSheetId="16">#REF!</definedName>
    <definedName name="raaesrr" localSheetId="17">#REF!</definedName>
    <definedName name="raaesrr" localSheetId="18">#REF!</definedName>
    <definedName name="raaesrr" localSheetId="19">#REF!</definedName>
    <definedName name="raaesrr" localSheetId="20">#REF!</definedName>
    <definedName name="raaesrr">#REF!</definedName>
    <definedName name="raas" localSheetId="0">#REF!</definedName>
    <definedName name="raas" localSheetId="1">#REF!</definedName>
    <definedName name="raas" localSheetId="2">#REF!</definedName>
    <definedName name="raas" localSheetId="3">#REF!</definedName>
    <definedName name="raas" localSheetId="4">#REF!</definedName>
    <definedName name="raas" localSheetId="5">#REF!</definedName>
    <definedName name="raas" localSheetId="6">#REF!</definedName>
    <definedName name="raas" localSheetId="7">#REF!</definedName>
    <definedName name="raas" localSheetId="8">#REF!</definedName>
    <definedName name="raas" localSheetId="9">#REF!</definedName>
    <definedName name="raas" localSheetId="10">#REF!</definedName>
    <definedName name="raas" localSheetId="11">#REF!</definedName>
    <definedName name="raas" localSheetId="12">#REF!</definedName>
    <definedName name="raas" localSheetId="13">#REF!</definedName>
    <definedName name="raas" localSheetId="14">#REF!</definedName>
    <definedName name="raas" localSheetId="15">#REF!</definedName>
    <definedName name="raas" localSheetId="16">#REF!</definedName>
    <definedName name="raas" localSheetId="17">#REF!</definedName>
    <definedName name="raas" localSheetId="18">#REF!</definedName>
    <definedName name="raas" localSheetId="19">#REF!</definedName>
    <definedName name="raas" localSheetId="20">#REF!</definedName>
    <definedName name="raas">#REF!</definedName>
    <definedName name="recipients1">'[11]lists of DCs'!$A$3:$A$148</definedName>
    <definedName name="Regions">'[12]OECD ODA Recipients'!$A$5:$C$187</definedName>
    <definedName name="rrasrra" localSheetId="0">#REF!</definedName>
    <definedName name="rrasrra" localSheetId="1">#REF!</definedName>
    <definedName name="rrasrra" localSheetId="2">#REF!</definedName>
    <definedName name="rrasrra" localSheetId="3">#REF!</definedName>
    <definedName name="rrasrra" localSheetId="4">#REF!</definedName>
    <definedName name="rrasrra" localSheetId="5">#REF!</definedName>
    <definedName name="rrasrra" localSheetId="6">#REF!</definedName>
    <definedName name="rrasrra" localSheetId="7">#REF!</definedName>
    <definedName name="rrasrra" localSheetId="8">#REF!</definedName>
    <definedName name="rrasrra" localSheetId="9">#REF!</definedName>
    <definedName name="rrasrra" localSheetId="10">#REF!</definedName>
    <definedName name="rrasrra" localSheetId="11">#REF!</definedName>
    <definedName name="rrasrra" localSheetId="12">#REF!</definedName>
    <definedName name="rrasrra" localSheetId="13">#REF!</definedName>
    <definedName name="rrasrra" localSheetId="14">#REF!</definedName>
    <definedName name="rrasrra" localSheetId="15">#REF!</definedName>
    <definedName name="rrasrra" localSheetId="16">#REF!</definedName>
    <definedName name="rrasrra" localSheetId="17">#REF!</definedName>
    <definedName name="rrasrra" localSheetId="18">#REF!</definedName>
    <definedName name="rrasrra" localSheetId="19">#REF!</definedName>
    <definedName name="rrasrra" localSheetId="20">#REF!</definedName>
    <definedName name="rrasrra">#REF!</definedName>
    <definedName name="Spread_Between_Highest_and_Lowest_Rates">'[2]Inter-Bank'!$N$5</definedName>
    <definedName name="ss" localSheetId="0">#REF!</definedName>
    <definedName name="ss" localSheetId="1">#REF!</definedName>
    <definedName name="ss" localSheetId="2">#REF!</definedName>
    <definedName name="ss" localSheetId="3">#REF!</definedName>
    <definedName name="ss" localSheetId="4">#REF!</definedName>
    <definedName name="ss" localSheetId="5">#REF!</definedName>
    <definedName name="ss" localSheetId="6">#REF!</definedName>
    <definedName name="ss" localSheetId="7">#REF!</definedName>
    <definedName name="ss" localSheetId="8">#REF!</definedName>
    <definedName name="ss" localSheetId="9">#REF!</definedName>
    <definedName name="ss" localSheetId="10">#REF!</definedName>
    <definedName name="ss" localSheetId="11">#REF!</definedName>
    <definedName name="ss" localSheetId="12">#REF!</definedName>
    <definedName name="ss" localSheetId="13">#REF!</definedName>
    <definedName name="ss" localSheetId="14">#REF!</definedName>
    <definedName name="ss" localSheetId="15">#REF!</definedName>
    <definedName name="ss" localSheetId="16">#REF!</definedName>
    <definedName name="ss" localSheetId="17">#REF!</definedName>
    <definedName name="ss" localSheetId="18">#REF!</definedName>
    <definedName name="ss" localSheetId="19">#REF!</definedName>
    <definedName name="ss" localSheetId="20">#REF!</definedName>
    <definedName name="ss">#REF!</definedName>
    <definedName name="Table_3.5b" localSheetId="0">#REF!</definedName>
    <definedName name="Table_3.5b" localSheetId="1">#REF!</definedName>
    <definedName name="Table_3.5b" localSheetId="2">#REF!</definedName>
    <definedName name="Table_3.5b" localSheetId="3">#REF!</definedName>
    <definedName name="Table_3.5b" localSheetId="4">#REF!</definedName>
    <definedName name="Table_3.5b" localSheetId="5">#REF!</definedName>
    <definedName name="Table_3.5b" localSheetId="6">#REF!</definedName>
    <definedName name="Table_3.5b" localSheetId="7">#REF!</definedName>
    <definedName name="Table_3.5b" localSheetId="8">#REF!</definedName>
    <definedName name="Table_3.5b" localSheetId="9">#REF!</definedName>
    <definedName name="Table_3.5b" localSheetId="10">#REF!</definedName>
    <definedName name="Table_3.5b" localSheetId="11">#REF!</definedName>
    <definedName name="Table_3.5b" localSheetId="12">#REF!</definedName>
    <definedName name="Table_3.5b" localSheetId="13">#REF!</definedName>
    <definedName name="Table_3.5b" localSheetId="14">#REF!</definedName>
    <definedName name="Table_3.5b" localSheetId="15">#REF!</definedName>
    <definedName name="Table_3.5b" localSheetId="16">#REF!</definedName>
    <definedName name="Table_3.5b" localSheetId="17">#REF!</definedName>
    <definedName name="Table_3.5b" localSheetId="18">#REF!</definedName>
    <definedName name="Table_3.5b" localSheetId="19">#REF!</definedName>
    <definedName name="Table_3.5b" localSheetId="20">#REF!</definedName>
    <definedName name="Table_3.5b">#REF!</definedName>
    <definedName name="table1" localSheetId="1">#REF!</definedName>
    <definedName name="table1">#REF!</definedName>
    <definedName name="TOC" localSheetId="0">#REF!</definedName>
    <definedName name="TOC" localSheetId="1">#REF!</definedName>
    <definedName name="TOC" localSheetId="2">#REF!</definedName>
    <definedName name="TOC" localSheetId="3">#REF!</definedName>
    <definedName name="TOC" localSheetId="4">#REF!</definedName>
    <definedName name="TOC" localSheetId="5">#REF!</definedName>
    <definedName name="TOC" localSheetId="6">#REF!</definedName>
    <definedName name="TOC" localSheetId="7">#REF!</definedName>
    <definedName name="TOC" localSheetId="8">#REF!</definedName>
    <definedName name="TOC" localSheetId="9">#REF!</definedName>
    <definedName name="TOC" localSheetId="10">#REF!</definedName>
    <definedName name="TOC" localSheetId="11">#REF!</definedName>
    <definedName name="TOC" localSheetId="12">#REF!</definedName>
    <definedName name="TOC" localSheetId="13">#REF!</definedName>
    <definedName name="TOC" localSheetId="14">#REF!</definedName>
    <definedName name="TOC" localSheetId="15">#REF!</definedName>
    <definedName name="TOC" localSheetId="16">#REF!</definedName>
    <definedName name="TOC" localSheetId="17">#REF!</definedName>
    <definedName name="TOC" localSheetId="18">#REF!</definedName>
    <definedName name="TOC" localSheetId="19">#REF!</definedName>
    <definedName name="TOC" localSheetId="20">#REF!</definedName>
    <definedName name="TOC">#REF!</definedName>
    <definedName name="tt" localSheetId="0">#REF!</definedName>
    <definedName name="tt" localSheetId="1">#REF!</definedName>
    <definedName name="tt" localSheetId="2">#REF!</definedName>
    <definedName name="tt" localSheetId="3">#REF!</definedName>
    <definedName name="tt" localSheetId="4">#REF!</definedName>
    <definedName name="tt" localSheetId="5">#REF!</definedName>
    <definedName name="tt" localSheetId="6">#REF!</definedName>
    <definedName name="tt" localSheetId="7">#REF!</definedName>
    <definedName name="tt" localSheetId="8">#REF!</definedName>
    <definedName name="tt" localSheetId="9">#REF!</definedName>
    <definedName name="tt" localSheetId="10">#REF!</definedName>
    <definedName name="tt" localSheetId="11">#REF!</definedName>
    <definedName name="tt" localSheetId="12">#REF!</definedName>
    <definedName name="tt" localSheetId="13">#REF!</definedName>
    <definedName name="tt" localSheetId="14">#REF!</definedName>
    <definedName name="tt" localSheetId="15">#REF!</definedName>
    <definedName name="tt" localSheetId="16">#REF!</definedName>
    <definedName name="tt" localSheetId="17">#REF!</definedName>
    <definedName name="tt" localSheetId="18">#REF!</definedName>
    <definedName name="tt" localSheetId="19">#REF!</definedName>
    <definedName name="tt" localSheetId="20">#REF!</definedName>
    <definedName name="tt">#REF!</definedName>
    <definedName name="tta" localSheetId="0">#REF!</definedName>
    <definedName name="tta" localSheetId="1">#REF!</definedName>
    <definedName name="tta" localSheetId="2">#REF!</definedName>
    <definedName name="tta" localSheetId="3">#REF!</definedName>
    <definedName name="tta" localSheetId="4">#REF!</definedName>
    <definedName name="tta" localSheetId="5">#REF!</definedName>
    <definedName name="tta" localSheetId="6">#REF!</definedName>
    <definedName name="tta" localSheetId="7">#REF!</definedName>
    <definedName name="tta" localSheetId="8">#REF!</definedName>
    <definedName name="tta" localSheetId="9">#REF!</definedName>
    <definedName name="tta" localSheetId="10">#REF!</definedName>
    <definedName name="tta" localSheetId="11">#REF!</definedName>
    <definedName name="tta" localSheetId="12">#REF!</definedName>
    <definedName name="tta" localSheetId="13">#REF!</definedName>
    <definedName name="tta" localSheetId="14">#REF!</definedName>
    <definedName name="tta" localSheetId="15">#REF!</definedName>
    <definedName name="tta" localSheetId="16">#REF!</definedName>
    <definedName name="tta" localSheetId="17">#REF!</definedName>
    <definedName name="tta" localSheetId="18">#REF!</definedName>
    <definedName name="tta" localSheetId="19">#REF!</definedName>
    <definedName name="tta" localSheetId="20">#REF!</definedName>
    <definedName name="tta">#REF!</definedName>
    <definedName name="ttaa" localSheetId="0">#REF!</definedName>
    <definedName name="ttaa" localSheetId="1">#REF!</definedName>
    <definedName name="ttaa" localSheetId="2">#REF!</definedName>
    <definedName name="ttaa" localSheetId="3">#REF!</definedName>
    <definedName name="ttaa" localSheetId="4">#REF!</definedName>
    <definedName name="ttaa" localSheetId="5">#REF!</definedName>
    <definedName name="ttaa" localSheetId="6">#REF!</definedName>
    <definedName name="ttaa" localSheetId="7">#REF!</definedName>
    <definedName name="ttaa" localSheetId="8">#REF!</definedName>
    <definedName name="ttaa" localSheetId="9">#REF!</definedName>
    <definedName name="ttaa" localSheetId="10">#REF!</definedName>
    <definedName name="ttaa" localSheetId="11">#REF!</definedName>
    <definedName name="ttaa" localSheetId="12">#REF!</definedName>
    <definedName name="ttaa" localSheetId="13">#REF!</definedName>
    <definedName name="ttaa" localSheetId="14">#REF!</definedName>
    <definedName name="ttaa" localSheetId="15">#REF!</definedName>
    <definedName name="ttaa" localSheetId="16">#REF!</definedName>
    <definedName name="ttaa" localSheetId="17">#REF!</definedName>
    <definedName name="ttaa" localSheetId="18">#REF!</definedName>
    <definedName name="ttaa" localSheetId="19">#REF!</definedName>
    <definedName name="ttaa" localSheetId="20">#REF!</definedName>
    <definedName name="ttaa">#REF!</definedName>
    <definedName name="USSR" localSheetId="0">#REF!</definedName>
    <definedName name="USSR" localSheetId="1">#REF!</definedName>
    <definedName name="USSR" localSheetId="2">#REF!</definedName>
    <definedName name="USSR" localSheetId="3">#REF!</definedName>
    <definedName name="USSR" localSheetId="4">#REF!</definedName>
    <definedName name="USSR" localSheetId="5">#REF!</definedName>
    <definedName name="USSR" localSheetId="6">#REF!</definedName>
    <definedName name="USSR" localSheetId="7">#REF!</definedName>
    <definedName name="USSR" localSheetId="8">#REF!</definedName>
    <definedName name="USSR" localSheetId="9">#REF!</definedName>
    <definedName name="USSR" localSheetId="10">#REF!</definedName>
    <definedName name="USSR" localSheetId="11">#REF!</definedName>
    <definedName name="USSR" localSheetId="12">#REF!</definedName>
    <definedName name="USSR" localSheetId="13">#REF!</definedName>
    <definedName name="USSR" localSheetId="14">#REF!</definedName>
    <definedName name="USSR" localSheetId="15">#REF!</definedName>
    <definedName name="USSR" localSheetId="16">#REF!</definedName>
    <definedName name="USSR" localSheetId="17">#REF!</definedName>
    <definedName name="USSR" localSheetId="18">#REF!</definedName>
    <definedName name="USSR" localSheetId="19">#REF!</definedName>
    <definedName name="USSR" localSheetId="20">#REF!</definedName>
    <definedName name="USSR">#REF!</definedName>
    <definedName name="Weekly_Depreciation">'[2]Inter-Bank'!$I$5</definedName>
    <definedName name="Weighted_Average_Inter_Bank_Exchange_Rate">'[2]Inter-Bank'!$C$5</definedName>
    <definedName name="years">[3]lists!$B$2:$B$15</definedName>
    <definedName name="zrrae" localSheetId="0">#REF!</definedName>
    <definedName name="zrrae" localSheetId="1">#REF!</definedName>
    <definedName name="zrrae" localSheetId="2">#REF!</definedName>
    <definedName name="zrrae" localSheetId="3">#REF!</definedName>
    <definedName name="zrrae" localSheetId="4">#REF!</definedName>
    <definedName name="zrrae" localSheetId="5">#REF!</definedName>
    <definedName name="zrrae" localSheetId="6">#REF!</definedName>
    <definedName name="zrrae" localSheetId="7">#REF!</definedName>
    <definedName name="zrrae" localSheetId="8">#REF!</definedName>
    <definedName name="zrrae" localSheetId="9">#REF!</definedName>
    <definedName name="zrrae" localSheetId="10">#REF!</definedName>
    <definedName name="zrrae" localSheetId="11">#REF!</definedName>
    <definedName name="zrrae" localSheetId="12">#REF!</definedName>
    <definedName name="zrrae" localSheetId="13">#REF!</definedName>
    <definedName name="zrrae" localSheetId="14">#REF!</definedName>
    <definedName name="zrrae" localSheetId="15">#REF!</definedName>
    <definedName name="zrrae" localSheetId="16">#REF!</definedName>
    <definedName name="zrrae" localSheetId="17">#REF!</definedName>
    <definedName name="zrrae" localSheetId="18">#REF!</definedName>
    <definedName name="zrrae" localSheetId="19">#REF!</definedName>
    <definedName name="zrrae" localSheetId="20">#REF!</definedName>
    <definedName name="zrrae">#REF!</definedName>
    <definedName name="zzrr" localSheetId="0">#REF!</definedName>
    <definedName name="zzrr" localSheetId="1">#REF!</definedName>
    <definedName name="zzrr" localSheetId="2">#REF!</definedName>
    <definedName name="zzrr" localSheetId="3">#REF!</definedName>
    <definedName name="zzrr" localSheetId="4">#REF!</definedName>
    <definedName name="zzrr" localSheetId="5">#REF!</definedName>
    <definedName name="zzrr" localSheetId="6">#REF!</definedName>
    <definedName name="zzrr" localSheetId="7">#REF!</definedName>
    <definedName name="zzrr" localSheetId="8">#REF!</definedName>
    <definedName name="zzrr" localSheetId="9">#REF!</definedName>
    <definedName name="zzrr" localSheetId="10">#REF!</definedName>
    <definedName name="zzrr" localSheetId="11">#REF!</definedName>
    <definedName name="zzrr" localSheetId="12">#REF!</definedName>
    <definedName name="zzrr" localSheetId="13">#REF!</definedName>
    <definedName name="zzrr" localSheetId="14">#REF!</definedName>
    <definedName name="zzrr" localSheetId="15">#REF!</definedName>
    <definedName name="zzrr" localSheetId="16">#REF!</definedName>
    <definedName name="zzrr" localSheetId="17">#REF!</definedName>
    <definedName name="zzrr" localSheetId="18">#REF!</definedName>
    <definedName name="zzrr" localSheetId="19">#REF!</definedName>
    <definedName name="zzrr" localSheetId="20">#REF!</definedName>
    <definedName name="zz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0" i="77" l="1"/>
  <c r="D26" i="77"/>
  <c r="D20" i="77"/>
  <c r="G14" i="76"/>
  <c r="G23" i="76"/>
  <c r="G22" i="76"/>
  <c r="G21" i="76"/>
  <c r="G20" i="76"/>
  <c r="G19" i="76"/>
  <c r="G18" i="76"/>
  <c r="G17" i="76"/>
  <c r="G16" i="76"/>
  <c r="G15" i="76"/>
  <c r="E23" i="67" l="1"/>
  <c r="E22" i="67"/>
  <c r="E21" i="67"/>
  <c r="E20" i="67"/>
  <c r="E19" i="67"/>
  <c r="E18" i="67"/>
  <c r="E17" i="67"/>
  <c r="E16" i="67"/>
  <c r="E15" i="67"/>
  <c r="E14" i="67"/>
</calcChain>
</file>

<file path=xl/sharedStrings.xml><?xml version="1.0" encoding="utf-8"?>
<sst xmlns="http://schemas.openxmlformats.org/spreadsheetml/2006/main" count="747" uniqueCount="383">
  <si>
    <t>Source:</t>
  </si>
  <si>
    <t>Notes:</t>
  </si>
  <si>
    <t>Author:</t>
  </si>
  <si>
    <t>Geographical information:</t>
  </si>
  <si>
    <t>Global Humanitarian Assistance Report 2021</t>
  </si>
  <si>
    <t>Figure 1.1</t>
  </si>
  <si>
    <t>People living in extreme poverty are increasingly concentrated in fragile countries at high risk from the impacts of Covid-19</t>
  </si>
  <si>
    <t>Number of people living in extreme poverty in fragile states and/or countries with high risk of impacts from Covid-19, 2010 vs 2020</t>
  </si>
  <si>
    <t>Development Initiatives based on World Bank PovcalNet, national sources, INFORM Index for COVID Risk and OECD.</t>
  </si>
  <si>
    <t>Fragile states are 52 countries classified as 'fragile' or 'extremely fragile' in 2016, 2018 and 2020 by OECD States of Fragility reports. People living in extreme poverty are defined as living on less than $1.90 a day (2011 PPP).</t>
  </si>
  <si>
    <t>Global</t>
  </si>
  <si>
    <t>Dan Walton</t>
  </si>
  <si>
    <t>Year</t>
  </si>
  <si>
    <t>Percentage of people living in poverty and extreme poverty in places where there is food insecurity</t>
  </si>
  <si>
    <t>Development Initiatives based on Integrated Food Security Phase Classification (IPC), demographic health surveys, UNICEF multiple indicator cluster surveys, World Bank PovcalNet and national sources.</t>
  </si>
  <si>
    <t>Rest of world (areas without observed food insecurity)</t>
  </si>
  <si>
    <t xml:space="preserve"> </t>
  </si>
  <si>
    <t>Figure 1.2</t>
  </si>
  <si>
    <t>Acute food insecurity disproportionately impacts the poorest</t>
  </si>
  <si>
    <t>Acute food insecurity score based on average mapped phase for subnational regions analysed by IPC, 2019–2021. Food insecurity phase and poverty data are aggregated to the lowest common administrative subnational level with representative data; where no representative subnational poverty data exists at any level, the national average is used; where subnational data does not align exactly, the closest match is used. Subnational poverty data is estimated using the approach described by the P20 initiative.</t>
  </si>
  <si>
    <t>Figure 1.3</t>
  </si>
  <si>
    <t>People in need, type and severity of crisis, and funding requirements, 2020</t>
  </si>
  <si>
    <t>Development Initiatives based on ACAPS, Food and Agriculture Organization, UN High Commissioner for Refugees (UNHCR), UN Relief and Works Agency for Palestine Refugees in the Near East, INFORM Index for Risk Management, Centre for Research on the Epidemiology of Disasters and UN Office for the Coordination of Humanitarian Affairs (OCHA) Financial Tracking Service (FTS) data.</t>
  </si>
  <si>
    <t>HRP = humanitarian response plan; RRP = regional response plan. Countries selected using ACAPS data and corresponding estimates of people in need. Countries with fewer than an estimated one million people in need are not shown. Level of risk indicates whether these countries are at risk from health and humanitarian impacts of Covid-19 that could overwhelm current national response capacity, and therefore lead to a need for additional international assistance. For further information on coding crisis types see our online 'Methodology and definitions' (Chapter 5). For Iraq, Turkey and Lebanon, data is not available for what proportion of the total regional response requirement under the Syria Regional Refugee and Resilience Plan was covered for each country component.</t>
  </si>
  <si>
    <t>The Covid-19 pandemic exacerbates humanitarian crises, with more people in more countries affected</t>
  </si>
  <si>
    <t>Country ID</t>
  </si>
  <si>
    <t>Country</t>
  </si>
  <si>
    <t>Number of people in need (millions)</t>
  </si>
  <si>
    <t>Severity score</t>
  </si>
  <si>
    <t>Risk related to Covid-19</t>
  </si>
  <si>
    <t>Protracted crisis marker</t>
  </si>
  <si>
    <t>Years of consecutive crisis</t>
  </si>
  <si>
    <t>Conflict marker</t>
  </si>
  <si>
    <t>Displacement marker</t>
  </si>
  <si>
    <t>Hazard marker</t>
  </si>
  <si>
    <t>Country response plan requirements (US$)</t>
  </si>
  <si>
    <t>Regional response plan
requirements (US$)</t>
  </si>
  <si>
    <t>Country response plan funded (US$)</t>
  </si>
  <si>
    <t>Regional response plans funded (US$)</t>
  </si>
  <si>
    <t>Coverage of country response plan (%)</t>
  </si>
  <si>
    <t>Coverage of regional response plans (%)</t>
  </si>
  <si>
    <t>YEM</t>
  </si>
  <si>
    <t>Yemen</t>
  </si>
  <si>
    <t>High</t>
  </si>
  <si>
    <t/>
  </si>
  <si>
    <t>COD</t>
  </si>
  <si>
    <t>Congo (the Democratic Republic of the)</t>
  </si>
  <si>
    <t>Very high</t>
  </si>
  <si>
    <t>VEN</t>
  </si>
  <si>
    <t>Venezuela (Bolivarian Republic of)</t>
  </si>
  <si>
    <t>Medium</t>
  </si>
  <si>
    <t>AFG</t>
  </si>
  <si>
    <t>Afghanistan</t>
  </si>
  <si>
    <t>SYR</t>
  </si>
  <si>
    <t>Syrian Arab Republic</t>
  </si>
  <si>
    <t>PRK</t>
  </si>
  <si>
    <t>Korea (the Democratic People's Republic of)</t>
  </si>
  <si>
    <t>NGA</t>
  </si>
  <si>
    <t>Nigeria</t>
  </si>
  <si>
    <t>SDN</t>
  </si>
  <si>
    <t>Sudan (the)</t>
  </si>
  <si>
    <t>COL</t>
  </si>
  <si>
    <t>Colombia</t>
  </si>
  <si>
    <t>ETH</t>
  </si>
  <si>
    <t>Ethiopia</t>
  </si>
  <si>
    <t>SSD</t>
  </si>
  <si>
    <t>South Sudan</t>
  </si>
  <si>
    <t>ZWE</t>
  </si>
  <si>
    <t>Zimbabwe</t>
  </si>
  <si>
    <t>TCD</t>
  </si>
  <si>
    <t>Chad</t>
  </si>
  <si>
    <t>SOM</t>
  </si>
  <si>
    <t>Somalia</t>
  </si>
  <si>
    <t>IRQ</t>
  </si>
  <si>
    <t>Iraq</t>
  </si>
  <si>
    <t>MLI</t>
  </si>
  <si>
    <t>Mali</t>
  </si>
  <si>
    <t>HTI</t>
  </si>
  <si>
    <t>Haiti</t>
  </si>
  <si>
    <t>PHL</t>
  </si>
  <si>
    <t>Philippines (the)</t>
  </si>
  <si>
    <t>LBN</t>
  </si>
  <si>
    <t>Lebanon</t>
  </si>
  <si>
    <t>NER</t>
  </si>
  <si>
    <t>Niger (the)</t>
  </si>
  <si>
    <t>KEN</t>
  </si>
  <si>
    <t>Kenya</t>
  </si>
  <si>
    <t>UKR</t>
  </si>
  <si>
    <t>Ukraine</t>
  </si>
  <si>
    <t>CMR</t>
  </si>
  <si>
    <t>Cameroon</t>
  </si>
  <si>
    <t>GTM</t>
  </si>
  <si>
    <t>Guatemala</t>
  </si>
  <si>
    <t>PAK</t>
  </si>
  <si>
    <t>Pakistan</t>
  </si>
  <si>
    <t>BGD</t>
  </si>
  <si>
    <t>Bangladesh</t>
  </si>
  <si>
    <t>IRN</t>
  </si>
  <si>
    <t>Iran (Islamic Republic of)</t>
  </si>
  <si>
    <t>CAF</t>
  </si>
  <si>
    <t>Central African Republic</t>
  </si>
  <si>
    <t>TUR</t>
  </si>
  <si>
    <t>Turkey</t>
  </si>
  <si>
    <t>MWI</t>
  </si>
  <si>
    <t>Malawi</t>
  </si>
  <si>
    <t>ERI</t>
  </si>
  <si>
    <t>Eritrea</t>
  </si>
  <si>
    <t>PSE</t>
  </si>
  <si>
    <t>Palestine, State of</t>
  </si>
  <si>
    <t>ZMB</t>
  </si>
  <si>
    <t>Zambia</t>
  </si>
  <si>
    <t>BFA</t>
  </si>
  <si>
    <t>Burkina Faso</t>
  </si>
  <si>
    <t>MOZ</t>
  </si>
  <si>
    <t>Mozambique</t>
  </si>
  <si>
    <t>IND</t>
  </si>
  <si>
    <t>India</t>
  </si>
  <si>
    <t>BDI</t>
  </si>
  <si>
    <t>Burundi</t>
  </si>
  <si>
    <t>UGA</t>
  </si>
  <si>
    <t>Uganda</t>
  </si>
  <si>
    <t>HND</t>
  </si>
  <si>
    <t>Honduras</t>
  </si>
  <si>
    <t>LBY</t>
  </si>
  <si>
    <t>Libya</t>
  </si>
  <si>
    <t>Figure 1.4</t>
  </si>
  <si>
    <t>The number of forcibly displaced people grew for the ninth consecutive year</t>
  </si>
  <si>
    <t>20 countries with the largest forcibly displaced populations and risk of impacts from Covid-19, 2019 and 2020</t>
  </si>
  <si>
    <t>Development Initiatives based on data from UN High Commissioner for Refugees (UNHCR), UN Relief and Works Agency for Palestine Refugees in the Near East (UNRWA), Index for Risk Management (INFORM) and Internal Displacement Monitoring Centre (IDMC).</t>
  </si>
  <si>
    <t>The 20 countries are selected based on the size of displaced populations hosted in 2020. 'Displaced population' includes refugees and people in refugee-like situations, internally displaced persons (IDPs), asylum seekers and other displaced populations of concern to UNHCR. Other displaced populations of concern to UNHCR include Venezuelans displaced abroad. IDP figures refer to those forcibly displaced by conflict, and exclude those internally displaced due to climate or natural disaster. Data is organised according to UNHCR's definitions of country/territory of asylum. According to data provided by UNRWA, registered Palestine refugees are included as refugees for Jordan, Lebanon, Syria and Palestine. UNHCR data represents 2020 mid-year figures, and UNRWA data for 2020 is based on internal estimation.</t>
  </si>
  <si>
    <t>Kirsty Lazer</t>
  </si>
  <si>
    <t>Rank</t>
  </si>
  <si>
    <t>ISO</t>
  </si>
  <si>
    <t>Risk of impacts from Covid-19</t>
  </si>
  <si>
    <t>Syria</t>
  </si>
  <si>
    <t>DRC</t>
  </si>
  <si>
    <t>Sudan</t>
  </si>
  <si>
    <t>JOR</t>
  </si>
  <si>
    <t>Jordan</t>
  </si>
  <si>
    <t>Palestine</t>
  </si>
  <si>
    <t>DEU</t>
  </si>
  <si>
    <t>Low</t>
  </si>
  <si>
    <t>Germany</t>
  </si>
  <si>
    <t>Chapter 2: Humanitarian and wider crisis financing</t>
  </si>
  <si>
    <t>Figure 2.1</t>
  </si>
  <si>
    <t>International humanitarian assistance fails to increase for a second year, despite escalating levels of need in 2020</t>
  </si>
  <si>
    <t>International humanitarian assistance, 2016–2020</t>
  </si>
  <si>
    <t>Development Initiatives based on Organisation for Economic Co-operation and Development (OECD) Development Assistance Committee (DAC), UN Office for the Coordination of Humanitarian Affairs (OCHA) Financial Tracking Service, UN Central Emergency Response Fund (CERF) and our unique dataset for private contributions.</t>
  </si>
  <si>
    <t>Figures for 2020 are preliminary estimates. Totals for previous years differ from those reported in previous Global Humanitarian Assistance reports due to deflation and updated data and methodology (see our online ‘Methodology and definitions’, Chapter 5). Data is in constant 2019 prices.</t>
  </si>
  <si>
    <t>Private</t>
  </si>
  <si>
    <t>Total</t>
  </si>
  <si>
    <t>Figure 2.2</t>
  </si>
  <si>
    <t xml:space="preserve">The appeals funding gap grew faster than ever in 2020 as Covid-19 response requirements increased overall need </t>
  </si>
  <si>
    <t>Funding and unmet requirements, UN-coordinated appeals, 2011–2020</t>
  </si>
  <si>
    <t>Development Initiatives based on UN OCHA FTS and UNHCR data.</t>
  </si>
  <si>
    <t>Data from 2012 onwards includes regional response plans for Afghanistan, Burundi, CAR, DRC, Nigeria, South Sudan, Syria and Yemen, as well as Regional Refugee and Migrant Response Plans for Europe and for Refugees and Migrants from Venezuela coordinated and tracked by UNHCR. Data is in current prices and was last updated on 27 April 2021. Totals for 2020 include Syria Regional Refugee and Resilience Plan updates as of 21 February 2021. Totals for Covid-19 response include funding reported under the Covid-19 Global Humanitarian Response Plan and intersectoral plans with a Covid-19 component, and exclude funding for Covid-19 response reported outside an appeal plan.</t>
  </si>
  <si>
    <t>Carina Chicet</t>
  </si>
  <si>
    <t>% of requirements met</t>
  </si>
  <si>
    <t>Figure 2.3</t>
  </si>
  <si>
    <t xml:space="preserve">Lending from multilateral development banks to countries in humanitarian crisis is increasing </t>
  </si>
  <si>
    <t>ODA from multilateral development banks to the 20 largest recipients of humanitarian assistance, 2010–2019</t>
  </si>
  <si>
    <t>Development Initiatives based on OECD DAC CRS.</t>
  </si>
  <si>
    <t>Data is in constant 2019 prices. Humanitarian assistance ODA is that reported under the CRS purpose codes: 720 Emergency response; 730 Reconstruction, relief and rehabilitation; and 740 Disaster prevention and preparedness. The top 20 recipients of humanitarian assistance vary each year. Totals include ODA grants and ODA loans from multilateral development banks that report their funding to the OECD DAC CRS.</t>
  </si>
  <si>
    <t>Figure 2.4</t>
  </si>
  <si>
    <t>Countries most at risk of natural hazards received more ODA focused on disaster risk reduction in 2020 than those at lower risk, but volumes remain low and vary significantly between recipients</t>
  </si>
  <si>
    <t>ODA with a primary focus on disaster risk reduction (DRR) by risk of exposure to natural hazards, 2019</t>
  </si>
  <si>
    <t>Development Initiatives based on OECD Development Assistance Committee (DAC) Creditor Reporting System (CRS) and INFORM Index for Risk Management.</t>
  </si>
  <si>
    <t>Data is in constant 2019 prices. ODA totals are calculated from CRS 2019 projects under the DRR purpose code, marked as 'principal focus' with the DRR marker, or identified by a tailored keyword search. Figures include country-allocable ODA only. ODA refers to total gross bilateral ODA as recorded in the CRS. Countries are grouped by INFORM exposure to natural hazards indicator, with countries scored 6.9 or higher grouped as 'Very high', countries between 4.7 and 6.8 grouped as 'High', countries between 2.8 and 4.6 grouped as 'Medium', and countries scored 2.7 or lower grouped as 'Low'. In 2019, 12 countries were identified as ‘Very high’, 48 as ‘High’, 63 as ‘Medium’ and 13 as ‘Low’.</t>
  </si>
  <si>
    <t xml:space="preserve">ODA with primary focus on DRR as % of ODA to country recipients </t>
  </si>
  <si>
    <t>Risk of exposure to natural hazards</t>
  </si>
  <si>
    <t>Chapter 3: Donors and recipients of humanitarian and wider crisis financing</t>
  </si>
  <si>
    <t>Figure 3.1</t>
  </si>
  <si>
    <t>Most government donors increased contributions in 2020 but reductions from key donors drove an overall drop in public funding</t>
  </si>
  <si>
    <t>20 largest public donors of humanitarian assistance in 2020 and percentage change from 2019</t>
  </si>
  <si>
    <t>Development Initiatives based on OCED Development Assistance Committee (DAC), UN OCHA Financial Tracking Service and UN Central Emergency Response Fund data.</t>
  </si>
  <si>
    <t>US</t>
  </si>
  <si>
    <t>UK</t>
  </si>
  <si>
    <t>Netherlands</t>
  </si>
  <si>
    <t>Sweden</t>
  </si>
  <si>
    <t>Norway</t>
  </si>
  <si>
    <t>Saudi Arabia</t>
  </si>
  <si>
    <t>Canada</t>
  </si>
  <si>
    <t>Switzerland</t>
  </si>
  <si>
    <t>France</t>
  </si>
  <si>
    <t>Denmark</t>
  </si>
  <si>
    <t>Italy</t>
  </si>
  <si>
    <t>Japan</t>
  </si>
  <si>
    <t>Belgium</t>
  </si>
  <si>
    <t>UAE</t>
  </si>
  <si>
    <t>Spain</t>
  </si>
  <si>
    <t>Ireland</t>
  </si>
  <si>
    <t>Finland</t>
  </si>
  <si>
    <t>Korea</t>
  </si>
  <si>
    <r>
      <t>% change, 2019</t>
    </r>
    <r>
      <rPr>
        <b/>
        <sz val="11"/>
        <rFont val="Calibri"/>
        <family val="2"/>
      </rPr>
      <t>–</t>
    </r>
    <r>
      <rPr>
        <b/>
        <sz val="11"/>
        <rFont val="Arial"/>
        <family val="2"/>
        <scheme val="minor"/>
      </rPr>
      <t>2020</t>
    </r>
  </si>
  <si>
    <t>Eight donors provided more than 0.1% of GNI as international humanitarian assistance in 2020</t>
  </si>
  <si>
    <t>Figure 3.2</t>
  </si>
  <si>
    <t>20 donors providing the most humanitarian assistance as percentage of GNI, 2020</t>
  </si>
  <si>
    <t>Development Initiatives based on OECD DAC, UN OCHA FTS, UN CERF, World Bank World Development Indicators and International Monetary Fund World Economic Outlook data.</t>
  </si>
  <si>
    <t>GNI data for 2020 has been estimated using historical data on GNI and real GDP growth rates for 2020. 2020 data for OECD DAC is preliminary. Data is in constant 2019 prices. *Turkey is shaded differently because the humanitarian assistance it voluntarily reports to the DAC is largely expenditure on hosting Syrian refugees within Turkey, and so not strictly comparable with the international humanitarian assistance from other donors in this figure.</t>
  </si>
  <si>
    <t>Luxembourg</t>
  </si>
  <si>
    <t>Qatar</t>
  </si>
  <si>
    <t>Austria</t>
  </si>
  <si>
    <t>New Zealand</t>
  </si>
  <si>
    <t>Hungary</t>
  </si>
  <si>
    <t>Turkey*</t>
  </si>
  <si>
    <t>Turkey**</t>
  </si>
  <si>
    <t>EU institutions*</t>
  </si>
  <si>
    <t>Figure 3.3</t>
  </si>
  <si>
    <t>The proportion of total private funding coming from individuals continues to grow</t>
  </si>
  <si>
    <t>Sources of private international humanitarian assistance, 2015–2019</t>
  </si>
  <si>
    <t>Development Initiatives based on GHA's unique dataset of private contributions.</t>
  </si>
  <si>
    <t>Data is in constant 2019 prices.</t>
  </si>
  <si>
    <t>Elle Crossley</t>
  </si>
  <si>
    <t>Individuals</t>
  </si>
  <si>
    <t>Trusts and foundations</t>
  </si>
  <si>
    <t>Companies and corporations</t>
  </si>
  <si>
    <t>National societies</t>
  </si>
  <si>
    <t>Other</t>
  </si>
  <si>
    <t>2015–2019</t>
  </si>
  <si>
    <t>Figure 3.4</t>
  </si>
  <si>
    <t>The World Bank plays an important role in financing crisis responses</t>
  </si>
  <si>
    <t>Case studies for World Bank crisis response</t>
  </si>
  <si>
    <t>Centre for Disaster Protection and Development Initiatives, 2021. Funding disasters: tracking global humanitarian and development funding for response to natural hazards. Available at: https://www.disasterprotection.org/publications. Icons by UN OCHA.</t>
  </si>
  <si>
    <t>Data is for the 18 months after crisis onset. The number of people impacted is taken from EM-DAT, the international disasters database (www.emdat.be/), except for Democratic Republic of Congo (DRC), as the number of people affected was not available. The number of people vaccinated in DRC has instead been used here as a proxy measure of people at risk. Data is in current US$ prices.</t>
  </si>
  <si>
    <t>Year of crisis start</t>
  </si>
  <si>
    <t>Number of people impacted</t>
  </si>
  <si>
    <t>Launch of UN emergency appeal</t>
  </si>
  <si>
    <t>Total humanitarian funding committed (US$ millions)</t>
  </si>
  <si>
    <t>Total World Bank funding committed (US$ millions)</t>
  </si>
  <si>
    <t>Crisis Response Window funding committed (US$ millions)</t>
  </si>
  <si>
    <t xml:space="preserve">Drought </t>
  </si>
  <si>
    <t>Cyclones Idai and Kenneth</t>
  </si>
  <si>
    <t>Cyclone Pam</t>
  </si>
  <si>
    <t>Vanuatu</t>
  </si>
  <si>
    <t>Hurricane Matthew</t>
  </si>
  <si>
    <t xml:space="preserve">Earthquake </t>
  </si>
  <si>
    <t>Nepal</t>
  </si>
  <si>
    <t>Ebola epidemic</t>
  </si>
  <si>
    <t>Total development funding committed (US$ millions)  </t>
  </si>
  <si>
    <t>Figure 3.6</t>
  </si>
  <si>
    <t>Between 2011 and 2018 the Crisis Response Window committed US$3.0 billion to crisis responses, of which over a third was to countries experiencing protracted crises</t>
  </si>
  <si>
    <t>World Bank Crisis Response Window, commitments by year and type of crisis, 2011–2018</t>
  </si>
  <si>
    <t>Centre for Disaster Protection.</t>
  </si>
  <si>
    <t>Data is based on CRW funding between 2011 and 2018. Data is in current US$ prices. Data relates to CRW responses to 4 public health emergencies, 14 droughts, 5 economic shocks, 7 tropical storms and 7 floods.</t>
  </si>
  <si>
    <t>Public health emergency</t>
  </si>
  <si>
    <t>Drought</t>
  </si>
  <si>
    <t>Economic shock</t>
  </si>
  <si>
    <t>Earthquake</t>
  </si>
  <si>
    <t>Tropical storm</t>
  </si>
  <si>
    <t>Flood</t>
  </si>
  <si>
    <t>Figure 3.7</t>
  </si>
  <si>
    <t>Most of the largest recipients received less humanitarian assistance for needs unrelated to Covid-19 in 2020 than they did in 2019</t>
  </si>
  <si>
    <t>10 largest recipients of international humanitarian assistance, 2019–2020</t>
  </si>
  <si>
    <t>Development Initiatives based on UN Office for the Coordination of Humanitarian Affairs Financial Tracking Service (FTS) data.</t>
  </si>
  <si>
    <t>Data is in constant 2019 prices and includes country-allocable amounts only. Funding for the Covid-19 response is based on DI's coding of FTS data aligned with destination emergency name, plan name and global cluster name on FTS.</t>
  </si>
  <si>
    <t>Chapter 4: Funding for effectiveness and efficiency</t>
  </si>
  <si>
    <t>Figure 4.1</t>
  </si>
  <si>
    <t>Most public assistance goes to multilateral organisations, while most private assistance goes to NGOs</t>
  </si>
  <si>
    <t>Channels of delivery of international humanitarian assistance, 2019</t>
  </si>
  <si>
    <t>Development Initiatives based on Organisation for Economic Co-operation and Development (OECD) Development Assistance Committee (DAC), UN Office for the Coordination of Humanitarian Affairs (OCHA) Financial Tracking Service (FTS) and UN Central Emergency Response Fund (CERF) data and Development Initiatives' unique dataset for private contributions.</t>
  </si>
  <si>
    <t>RCRC = International Red Cross and Red Crescent Movement. Our first-level recipient data from government sources and EU institutions uses OECD DAC Creditor Reporting System (CRS), CERF and UN OCHA FTS data. The figures in our calculations for total humanitarian assistance from OECD DAC donors use data from OECD DAC Tables 1, 2a, and 'Members' total use of the multilateral system', so totals may differ. 'Public sector' refers to both the OECD definition and reporting to the FTS. OECD DAC CRS codes 'other', 'not reported', 'public–private partnerships', 'private sector institutions' and 'teaching institutions, research institutes or think tanks' are merged to 'other'. Data is in constant 2019 prices.</t>
  </si>
  <si>
    <t>Figure 4.2</t>
  </si>
  <si>
    <t xml:space="preserve">The volume and proportion of direct funding to local and national actors recovered in 2020 but remains far below global targets </t>
  </si>
  <si>
    <t>Direct funding to local and national actors reporting to UN OCHA FTS, 2016–2020</t>
  </si>
  <si>
    <t>Development Initiatives based on UN OCHA FTS data.</t>
  </si>
  <si>
    <t>National societies refers to National Red Cross and Red Crescent societies. RCRC national societies that received international humanitarian assistance to respond to domestic crises are included in local and national actors. Data is in constant 2019 prices. For organisation-coding methodology, see our online 'Methodology and definitions' (Chapter 5).</t>
  </si>
  <si>
    <t>Figure 4.3</t>
  </si>
  <si>
    <t>Funding to UN pooled funds falls in 2020</t>
  </si>
  <si>
    <t xml:space="preserve">Total funding to UN-managed humanitarian pooled funds, 2011−2020 </t>
  </si>
  <si>
    <t>Development Initiatives based on UN OCHA's CBPF Grant Management System and UN CERF data.</t>
  </si>
  <si>
    <t>CBPFs = country-based pooled funds; CERF = Central Emergency Response Fund. CBPFs consist of funding from emergency response funds and common humanitarian funds. Total international humanitarian assistance used to calculate the share of pooled funding is total assistance from public donors excluding assistance from private sources. Annual figures include carry-overs from the previous year. Total international humanitarian assistance used to calculate the share of pooled funding includes only total assistance from public donors, excluding assistance from private sources. Data is in constant 2019 prices.</t>
  </si>
  <si>
    <t>Fund type</t>
  </si>
  <si>
    <t>Figure 4.4</t>
  </si>
  <si>
    <t xml:space="preserve">The proportion of funding from CBPFs to national organisations continues to grow despite overall decrease in volume of CBPF allocations </t>
  </si>
  <si>
    <t>UN-managed country-based pooled funds by recipient type, 2016–2020</t>
  </si>
  <si>
    <t>Development Initiatives based on UN OCHA's CBPF Grant Management System.</t>
  </si>
  <si>
    <t>CBPF = Country-based pooled fund; RCRC = Red Cross Red Crescent societies. ‘Net allocations’ includes funds provided to humanitarian organisations either as a primary recipient or as a sub-grantee (as some organisations may sub-grant part of their funding budget to another organisation). ‘Indirect funding’ refers to funding granted to national actors as a sub-grant (for example, from international NGOs). ‘National actors’ includes funding to national NGOs, governments and others as well as private contractors. ‘National actors’ may also include local ones. The organisation classifications in this figure are from CBPFs and may differ from DI’s organisation-coding (see our online ‘Methodology and definitions’, Chapter 5). Data is in constant 2019 prices.</t>
  </si>
  <si>
    <t>RCRC</t>
  </si>
  <si>
    <t>UN agencies</t>
  </si>
  <si>
    <t>Funding to national actors as % of total funding</t>
  </si>
  <si>
    <t>Figure 4.5</t>
  </si>
  <si>
    <t xml:space="preserve">Unearmarked funding increased significantly by volume in 2020, although as a proportion of total funding it remained below 2016 levels </t>
  </si>
  <si>
    <t>Proportion of resources received by UN agencies reported as earmarked and unearmarked, 2016–2020</t>
  </si>
  <si>
    <t>Development Initiatives based on data provided bilaterally by UN agencies.</t>
  </si>
  <si>
    <t>The calculations comprise earmarked and unearmarked humanitarian and humanitarian-related contributions given to the Food and Agriculture Organization (FAO), International Organization for Migration (IOM), UN Development Programme (UNDP), UN OCHA, UN High Commissioner for Refugees (UNHCR), UN International Children's Emergency Fund (UNICEF), UN Relief and Works Agency for Palestine Refugees in the Near East (UNRWA), the World Food Programme (WFP), and the World Health Organization (WHO). 2020 data for IOM and UNDP is not available at the time of writing so values included are estimates. Data is in constant 2019 prices.</t>
  </si>
  <si>
    <t>Figure 4.6</t>
  </si>
  <si>
    <t>Donors have increased the proportion of assistance provided as multi-year funding since 2016, despite a reduction in 2020</t>
  </si>
  <si>
    <t xml:space="preserve">Multi-year humanitarian funding as a proportion of overall funding provided by donors, 2016–2020 </t>
  </si>
  <si>
    <t>Development Initiatives (DI) based on data provided bilaterally and from the International Aid Transparency Initiative (IATI). Data was collected directly from government donors and the EU between April and August 2019 for the years 2016 to 2018, and during May 2021 for the years 2019 and 2020.</t>
  </si>
  <si>
    <t>Data for 2020 is preliminary for some donors. The definition applied to multi-year funding is in line with that of Grand Bargain workstream on enhanced quality funding; it includes funding agreements that span 24 months or longer for all years shown in the graph. Data from 2016 to 2018 includes 10 government donors and the EU. Eight of these governments also provided data for 2019 and 2020, with seven additional Grand Bargain member states also providing data for those years that had not provided data for previous years. Data on funding for between 12 and 24 months was only requested for 2019 and 2020 and not all donors were able to provide this breakdown; where this breakdown was not provided, funding is captured as single-year.</t>
  </si>
  <si>
    <t>Niklas Rieger</t>
  </si>
  <si>
    <t>Multi-year funding</t>
  </si>
  <si>
    <t>Funding for between 12 and 24 months</t>
  </si>
  <si>
    <t>Single-year funding</t>
  </si>
  <si>
    <t>Figure 4.7</t>
  </si>
  <si>
    <t>Growth in volumes of humanitarian cash and voucher assistance continued in 2020</t>
  </si>
  <si>
    <t>Total funding for humanitarian cash and voucher assistance, 2015–2020</t>
  </si>
  <si>
    <t>Development Initiatives based on data collected with the help of the Cash Learning Partnership from implementing partners and on UN OCHA FTS data.</t>
  </si>
  <si>
    <t>CVA = cash and voucher assistance; RCRC = International Red Cross and Red Crescent Movement. Data for 2020 is preliminary as data for some organisations has not yet been provided or is based on estimations. Double counting of CVA programmes that are sub-granted from one implementing partner to another is avoided where data on this is available. Programming costs are estimates for organisations that provided only the amount transferred to beneficiaries. Data is not available for all included organisations across all years. For instance, the RCRC started to systematically track CVA only in 2017. Data is in current prices.</t>
  </si>
  <si>
    <t>NGOs</t>
  </si>
  <si>
    <t>Multilateral organisations</t>
  </si>
  <si>
    <t>Public sector</t>
  </si>
  <si>
    <t>OECD DAC governments</t>
  </si>
  <si>
    <t>Other governments</t>
  </si>
  <si>
    <t>Donor</t>
  </si>
  <si>
    <t>Fran Girling</t>
  </si>
  <si>
    <t>People living in extreme poverty</t>
  </si>
  <si>
    <t>People living in extreme poverty in fragile states</t>
  </si>
  <si>
    <t>Number of people</t>
  </si>
  <si>
    <t>People living in extreme poverty in fragile states and countries at high risk of impacts from Covid-19</t>
  </si>
  <si>
    <t>People living in extreme poverty in countries at high risk of impacts from Covid-19</t>
  </si>
  <si>
    <t>Places where IPC has observed crisis/emergency/famine levels of food insecurity</t>
  </si>
  <si>
    <t xml:space="preserve">Places where IPC has observed stressed/minimal levels of food insecurity </t>
  </si>
  <si>
    <t>People living in poverty</t>
  </si>
  <si>
    <t>People living above the poverty line</t>
  </si>
  <si>
    <t>People living in extreme poverty in fragile states and/or countries with high risk of impacts from Covid-19</t>
  </si>
  <si>
    <t>ODA loans (US$ billions)</t>
  </si>
  <si>
    <t>ODA grants (US$ billions)</t>
  </si>
  <si>
    <t>Total (US$ billions)</t>
  </si>
  <si>
    <t>ODA with primary focus on DRR to country recipients (US$ millions)</t>
  </si>
  <si>
    <t>2020 (US$ millions)</t>
  </si>
  <si>
    <t>2019 (US$ millions)</t>
  </si>
  <si>
    <t>Trusts and foundations (US$ billions)</t>
  </si>
  <si>
    <t>Companies and corporations  (US$ billions)</t>
  </si>
  <si>
    <t>Individuals (US$ billions)</t>
  </si>
  <si>
    <t>National societies (US$ billions)</t>
  </si>
  <si>
    <t>Other (US$ billions)</t>
  </si>
  <si>
    <t>Year(s)</t>
  </si>
  <si>
    <t>Proportion of total disbursements made within 2 months</t>
  </si>
  <si>
    <t>Proportion of total disbursements made within 6 months</t>
  </si>
  <si>
    <t>Proportion of total disbursements made within 12 months</t>
  </si>
  <si>
    <t>Proportion of total disbursements made within 18 months</t>
  </si>
  <si>
    <t>Type of crisis</t>
  </si>
  <si>
    <t>Proportion of World Bank disbursements made within 2 months</t>
  </si>
  <si>
    <t>Proportion of World Bank disbursements made within 6 months</t>
  </si>
  <si>
    <t>Proportion of World Bank disbursements made within 12 months</t>
  </si>
  <si>
    <t>Proportion of World Bank disbursements made within 18 months</t>
  </si>
  <si>
    <t>Volume committed (US$ millions)</t>
  </si>
  <si>
    <t>Volume committed (US$ millions) between 2011 and 2018</t>
  </si>
  <si>
    <t>2020: Funding for Covid-19 response (US$ millions)</t>
  </si>
  <si>
    <t>2020: Other funding (US$ millions)</t>
  </si>
  <si>
    <t>2020 total (US$ millions)</t>
  </si>
  <si>
    <t>Volume (US$ billions)</t>
  </si>
  <si>
    <t>First-level recipient</t>
  </si>
  <si>
    <t>Funding for Covid-19 response (US$ billions)</t>
  </si>
  <si>
    <t>Other funding (US$ billions)</t>
  </si>
  <si>
    <t>Unmet requirements for Covid-19 response (US$ billions)</t>
  </si>
  <si>
    <t>Other unmet requirements (US$ billions)</t>
  </si>
  <si>
    <t>Total requirements (US$ billions)</t>
  </si>
  <si>
    <t>Governments and EU institutions (US$ billions)</t>
  </si>
  <si>
    <t xml:space="preserve">Private (US$ billions) </t>
  </si>
  <si>
    <t xml:space="preserve">Total (US$ billions) </t>
  </si>
  <si>
    <t>National governments (US$ millions)</t>
  </si>
  <si>
    <t>Local and national NGOs (US$ millions)</t>
  </si>
  <si>
    <t>National societies (US$ millions)</t>
  </si>
  <si>
    <t>Total funding to local and national actors (US$ millions)</t>
  </si>
  <si>
    <t>Direct funding to local and national actors as a % of total funding</t>
  </si>
  <si>
    <t>CERF (US$ millions)</t>
  </si>
  <si>
    <t>CBPFs (US$ millions)</t>
  </si>
  <si>
    <t>Total (US$ millions)</t>
  </si>
  <si>
    <t>Pooled funds as a % of total international humanitarian assistance</t>
  </si>
  <si>
    <t>International NGOs (US$ millions)</t>
  </si>
  <si>
    <t>RCRC (US$ millions)</t>
  </si>
  <si>
    <t>UN agencies (US$ millions)</t>
  </si>
  <si>
    <t>National actors (US$ millions)</t>
  </si>
  <si>
    <t>Direct funding to national NGOs (US$ millions)</t>
  </si>
  <si>
    <t>Indirect to funding national NGOs (US$ millions)</t>
  </si>
  <si>
    <t>Indirect funding to other national actors (US$ millions)</t>
  </si>
  <si>
    <t>Earmarked funding (US$ billions)</t>
  </si>
  <si>
    <t>Unearmarked funding (US$ billions)</t>
  </si>
  <si>
    <t>Unearmarked funding as a % of total</t>
  </si>
  <si>
    <t>Transfer value (US$ billions)</t>
  </si>
  <si>
    <t>Total programming costs (US$ billions)</t>
  </si>
  <si>
    <t>Refugees (including people in refugee-like situations) (millions)</t>
  </si>
  <si>
    <t>Internally displaced persons (millions)</t>
  </si>
  <si>
    <t>Asylum seekers (millions)</t>
  </si>
  <si>
    <t>Venezuelans displaced abroad (millions)</t>
  </si>
  <si>
    <t>Total displaced population (millions)</t>
  </si>
  <si>
    <t>2020 data for OECD DAC is preliminary. Data is in constant 2019 prices. ‘Public donors’ refers to governments and EU institutions. Contributions of EU member states include an imputed amount of their expenditure (see our online ‘Methodology and definitions’, Chapter 5). *EU institutions are also included separately for comparison and are shaded differently to distinguish from government donors. **Turkey is shaded differently because the humanitarian assistance it voluntarily reports to the DAC is largely expenditure on hosting Syrian refugees within Turkey, and so not strictly comparable with the international humanitarian assistance from other donors in this figure. ***Preliminary figures for Australia have only been partially reported to the OECD DAC for 2020 and will be revised upwards in final reporting at the end of 2021.</t>
  </si>
  <si>
    <t>Net allocations from CBPFs (US$ millions)</t>
  </si>
  <si>
    <t>Allocations to national actors (US$ millions)</t>
  </si>
  <si>
    <t>Chapter 1: People and crisis</t>
  </si>
  <si>
    <t>Australia***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</si>
</sst>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 #,##0_-;\-* #,##0_-;_-* &quot;-&quot;??_-;_-@_-"/>
    <numFmt numFmtId="165" formatCode="0.0%"/>
    <numFmt numFmtId="166" formatCode="0.0"/>
    <numFmt numFmtId="167" formatCode="_-* #,##0.0_-;\-* #,##0.0_-;_-* &quot;-&quot;??_-;_-@_-"/>
    <numFmt numFmtId="168" formatCode="[$-F800]dddd\,\ mmmm\ dd\,\ yyyy"/>
    <numFmt numFmtId="169" formatCode="0.000"/>
    <numFmt numFmtId="170" formatCode="_-* #,##0.000_-;\-* #,##0.000_-;_-* &quot;-&quot;??_-;_-@_-"/>
  </numFmts>
  <fonts count="53" x14ac:knownFonts="1">
    <font>
      <sz val="10"/>
      <name val="Arial"/>
      <family val="2"/>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0"/>
      <name val="Arial"/>
      <family val="2"/>
    </font>
    <font>
      <sz val="11"/>
      <name val="Arial"/>
      <family val="2"/>
    </font>
    <font>
      <sz val="10"/>
      <name val="Arial"/>
      <family val="2"/>
    </font>
    <font>
      <b/>
      <sz val="11"/>
      <name val="Arial"/>
      <family val="2"/>
    </font>
    <font>
      <sz val="18"/>
      <color theme="3"/>
      <name val="Arial"/>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b/>
      <sz val="10.5"/>
      <name val="Arial"/>
      <family val="2"/>
    </font>
    <font>
      <sz val="10.5"/>
      <name val="Arial"/>
      <family val="2"/>
    </font>
    <font>
      <sz val="11"/>
      <color theme="1"/>
      <name val="Arial"/>
      <family val="2"/>
    </font>
    <font>
      <b/>
      <sz val="11"/>
      <name val="Arial"/>
      <family val="2"/>
      <scheme val="minor"/>
    </font>
    <font>
      <i/>
      <sz val="11"/>
      <color theme="1"/>
      <name val="Arial"/>
      <family val="2"/>
      <scheme val="minor"/>
    </font>
    <font>
      <sz val="11"/>
      <name val="Arial"/>
      <family val="2"/>
      <scheme val="minor"/>
    </font>
    <font>
      <b/>
      <sz val="10.5"/>
      <name val="Arial"/>
      <family val="2"/>
      <scheme val="minor"/>
    </font>
    <font>
      <i/>
      <sz val="11"/>
      <name val="Arial"/>
      <family val="2"/>
      <scheme val="minor"/>
    </font>
    <font>
      <i/>
      <sz val="11"/>
      <name val="Arial"/>
      <family val="2"/>
    </font>
    <font>
      <b/>
      <sz val="11"/>
      <name val="Calibri"/>
      <family val="2"/>
    </font>
    <font>
      <b/>
      <sz val="11"/>
      <color theme="1"/>
      <name val="Arial"/>
      <family val="2"/>
    </font>
    <font>
      <sz val="11"/>
      <color rgb="FF000000"/>
      <name val="Arial"/>
      <family val="2"/>
      <scheme val="minor"/>
    </font>
    <font>
      <b/>
      <sz val="10"/>
      <name val="Arial"/>
      <family val="2"/>
    </font>
    <font>
      <b/>
      <sz val="11"/>
      <color rgb="FF000000"/>
      <name val="Arial"/>
      <family val="2"/>
      <scheme val="minor"/>
    </font>
    <font>
      <b/>
      <i/>
      <sz val="11"/>
      <name val="Arial"/>
      <family val="2"/>
      <scheme val="minor"/>
    </font>
    <font>
      <b/>
      <i/>
      <sz val="11"/>
      <name val="Arial"/>
      <family val="2"/>
    </font>
    <font>
      <sz val="11"/>
      <color rgb="FF000000"/>
      <name val="Calibri"/>
      <family val="2"/>
    </font>
    <font>
      <sz val="11"/>
      <color rgb="FF000000"/>
      <name val="Arial"/>
      <family val="2"/>
    </font>
    <font>
      <b/>
      <sz val="11"/>
      <color rgb="FF000000"/>
      <name val="Arial"/>
      <family val="2"/>
    </font>
    <font>
      <sz val="10.5"/>
      <name val="Arial"/>
      <family val="2"/>
      <scheme val="minor"/>
    </font>
    <font>
      <sz val="10"/>
      <color rgb="FF000000"/>
      <name val="Arial"/>
      <family val="2"/>
    </font>
    <font>
      <sz val="11"/>
      <name val="Arial"/>
      <family val="2"/>
      <scheme val="major"/>
    </font>
    <font>
      <b/>
      <sz val="11"/>
      <name val="Arial"/>
      <family val="2"/>
      <scheme val="major"/>
    </font>
    <font>
      <sz val="11"/>
      <color rgb="FFFF0000"/>
      <name val="Arial"/>
      <family val="2"/>
    </font>
    <font>
      <sz val="10.5"/>
      <color theme="1"/>
      <name val="Arial"/>
      <family val="2"/>
      <scheme val="minor"/>
    </font>
    <font>
      <sz val="10.5"/>
      <color rgb="FF000000"/>
      <name val="Arial"/>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4.9989318521683403E-2"/>
        <bgColor indexed="64"/>
      </patternFill>
    </fill>
  </fills>
  <borders count="6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diagonal/>
    </border>
    <border>
      <left style="medium">
        <color indexed="64"/>
      </left>
      <right style="thin">
        <color auto="1"/>
      </right>
      <top style="medium">
        <color auto="1"/>
      </top>
      <bottom/>
      <diagonal/>
    </border>
    <border>
      <left style="thin">
        <color auto="1"/>
      </left>
      <right style="thin">
        <color auto="1"/>
      </right>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auto="1"/>
      </right>
      <top style="medium">
        <color auto="1"/>
      </top>
      <bottom style="thin">
        <color indexed="64"/>
      </bottom>
      <diagonal/>
    </border>
  </borders>
  <cellStyleXfs count="93">
    <xf numFmtId="0" fontId="0" fillId="0" borderId="0"/>
    <xf numFmtId="0" fontId="6" fillId="0" borderId="0"/>
    <xf numFmtId="9" fontId="6" fillId="0" borderId="0" applyFont="0" applyFill="0" applyBorder="0" applyAlignment="0" applyProtection="0"/>
    <xf numFmtId="0" fontId="7" fillId="0" borderId="0"/>
    <xf numFmtId="9" fontId="6" fillId="0" borderId="0" applyFont="0" applyFill="0" applyBorder="0" applyAlignment="0" applyProtection="0"/>
    <xf numFmtId="0" fontId="5" fillId="0" borderId="0"/>
    <xf numFmtId="0" fontId="9" fillId="0" borderId="0"/>
    <xf numFmtId="0" fontId="5" fillId="0" borderId="0"/>
    <xf numFmtId="9" fontId="5"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3" fillId="0" borderId="0"/>
    <xf numFmtId="9" fontId="3" fillId="0" borderId="0" applyFont="0" applyFill="0" applyBorder="0" applyAlignment="0" applyProtection="0"/>
    <xf numFmtId="0" fontId="3" fillId="0" borderId="0"/>
    <xf numFmtId="43" fontId="7" fillId="0" borderId="0" applyFont="0" applyFill="0" applyBorder="0" applyAlignment="0" applyProtection="0"/>
    <xf numFmtId="9" fontId="7" fillId="0" borderId="0" applyFont="0" applyFill="0" applyBorder="0" applyAlignment="0" applyProtection="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6"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6"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6"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6"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6"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0" borderId="0"/>
    <xf numFmtId="9" fontId="2" fillId="0" borderId="0" applyFont="0" applyFill="0" applyBorder="0" applyAlignment="0" applyProtection="0"/>
    <xf numFmtId="0" fontId="29" fillId="0" borderId="0"/>
    <xf numFmtId="0" fontId="2" fillId="0" borderId="0"/>
    <xf numFmtId="43" fontId="29"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0" fontId="43" fillId="0" borderId="0"/>
    <xf numFmtId="0" fontId="2" fillId="0" borderId="0"/>
    <xf numFmtId="9" fontId="29"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7"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0" fontId="2" fillId="8" borderId="8" applyNumberFormat="0" applyFont="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47" fillId="0" borderId="0"/>
    <xf numFmtId="9" fontId="47" fillId="0" borderId="0" applyFont="0" applyFill="0" applyBorder="0" applyAlignment="0" applyProtection="0"/>
    <xf numFmtId="43" fontId="47" fillId="0" borderId="0" applyFont="0" applyFill="0" applyBorder="0" applyAlignment="0" applyProtection="0"/>
  </cellStyleXfs>
  <cellXfs count="484">
    <xf numFmtId="0" fontId="0" fillId="0" borderId="0" xfId="0"/>
    <xf numFmtId="0" fontId="8" fillId="0" borderId="0" xfId="0" applyFont="1"/>
    <xf numFmtId="0" fontId="8" fillId="0" borderId="0" xfId="0" applyFont="1" applyFill="1"/>
    <xf numFmtId="0" fontId="10" fillId="0" borderId="0" xfId="0" applyFont="1" applyFill="1" applyAlignment="1">
      <alignment horizontal="left" wrapText="1"/>
    </xf>
    <xf numFmtId="0" fontId="8" fillId="0" borderId="0" xfId="0" applyFont="1" applyFill="1" applyAlignment="1">
      <alignment horizontal="left"/>
    </xf>
    <xf numFmtId="0" fontId="8" fillId="0" borderId="0" xfId="0" applyFont="1" applyAlignment="1">
      <alignment horizontal="left" vertical="top" wrapText="1"/>
    </xf>
    <xf numFmtId="0" fontId="27" fillId="0" borderId="0" xfId="56" applyFont="1"/>
    <xf numFmtId="0" fontId="28" fillId="0" borderId="0" xfId="56" applyFont="1"/>
    <xf numFmtId="0" fontId="28" fillId="0" borderId="0" xfId="56" applyFont="1" applyAlignment="1">
      <alignment horizontal="center" vertical="center" wrapText="1"/>
    </xf>
    <xf numFmtId="9" fontId="28" fillId="0" borderId="0" xfId="57" applyFont="1" applyAlignment="1">
      <alignment horizontal="center" vertical="center" wrapText="1"/>
    </xf>
    <xf numFmtId="9" fontId="28" fillId="0" borderId="0" xfId="57" applyFont="1"/>
    <xf numFmtId="0" fontId="8" fillId="0" borderId="0" xfId="56" applyFont="1"/>
    <xf numFmtId="0" fontId="28" fillId="0" borderId="0" xfId="56" applyFont="1" applyAlignment="1">
      <alignment wrapText="1"/>
    </xf>
    <xf numFmtId="9" fontId="28" fillId="0" borderId="0" xfId="56" applyNumberFormat="1" applyFont="1"/>
    <xf numFmtId="9" fontId="27" fillId="0" borderId="0" xfId="57" applyFont="1"/>
    <xf numFmtId="165" fontId="28" fillId="0" borderId="0" xfId="57" applyNumberFormat="1" applyFont="1"/>
    <xf numFmtId="0" fontId="8" fillId="0" borderId="0" xfId="0" applyFont="1" applyBorder="1"/>
    <xf numFmtId="0" fontId="10" fillId="0" borderId="21" xfId="0" applyFont="1" applyBorder="1" applyAlignment="1">
      <alignment vertical="center" wrapText="1"/>
    </xf>
    <xf numFmtId="0" fontId="10" fillId="0" borderId="44" xfId="0" applyFont="1" applyBorder="1" applyAlignment="1">
      <alignment vertical="center" wrapText="1"/>
    </xf>
    <xf numFmtId="0" fontId="10" fillId="0" borderId="45" xfId="0" applyFont="1" applyBorder="1" applyAlignment="1">
      <alignment vertical="center" wrapText="1"/>
    </xf>
    <xf numFmtId="0" fontId="10" fillId="0" borderId="44" xfId="0" applyFont="1" applyBorder="1" applyAlignment="1">
      <alignment horizontal="left" vertical="center" wrapText="1"/>
    </xf>
    <xf numFmtId="166" fontId="29" fillId="0" borderId="46" xfId="0" applyNumberFormat="1" applyFont="1" applyBorder="1"/>
    <xf numFmtId="166" fontId="29" fillId="0" borderId="45" xfId="0" applyNumberFormat="1" applyFont="1" applyBorder="1"/>
    <xf numFmtId="0" fontId="29" fillId="0" borderId="45" xfId="0" applyFont="1" applyBorder="1"/>
    <xf numFmtId="167" fontId="29" fillId="0" borderId="45" xfId="15" applyNumberFormat="1" applyFont="1" applyFill="1" applyBorder="1"/>
    <xf numFmtId="164" fontId="29" fillId="0" borderId="45" xfId="15" applyNumberFormat="1" applyFont="1" applyFill="1" applyBorder="1"/>
    <xf numFmtId="9" fontId="29" fillId="0" borderId="45" xfId="57" applyFont="1" applyFill="1" applyBorder="1"/>
    <xf numFmtId="166" fontId="29" fillId="0" borderId="22" xfId="0" applyNumberFormat="1" applyFont="1" applyBorder="1"/>
    <xf numFmtId="166" fontId="29" fillId="0" borderId="31" xfId="0" applyNumberFormat="1" applyFont="1" applyBorder="1"/>
    <xf numFmtId="0" fontId="29" fillId="0" borderId="31" xfId="0" applyFont="1" applyBorder="1"/>
    <xf numFmtId="167" fontId="29" fillId="0" borderId="31" xfId="15" applyNumberFormat="1" applyFont="1" applyFill="1" applyBorder="1"/>
    <xf numFmtId="164" fontId="29" fillId="0" borderId="31" xfId="15" applyNumberFormat="1" applyFont="1" applyFill="1" applyBorder="1"/>
    <xf numFmtId="9" fontId="29" fillId="0" borderId="31" xfId="57" applyFont="1" applyFill="1" applyBorder="1"/>
    <xf numFmtId="166" fontId="29" fillId="0" borderId="24" xfId="0" applyNumberFormat="1" applyFont="1" applyBorder="1"/>
    <xf numFmtId="166" fontId="29" fillId="0" borderId="47" xfId="0" applyNumberFormat="1" applyFont="1" applyBorder="1"/>
    <xf numFmtId="0" fontId="29" fillId="0" borderId="47" xfId="0" applyFont="1" applyBorder="1"/>
    <xf numFmtId="167" fontId="29" fillId="0" borderId="47" xfId="15" applyNumberFormat="1" applyFont="1" applyFill="1" applyBorder="1"/>
    <xf numFmtId="164" fontId="29" fillId="0" borderId="47" xfId="15" applyNumberFormat="1" applyFont="1" applyFill="1" applyBorder="1"/>
    <xf numFmtId="9" fontId="29" fillId="0" borderId="47" xfId="57" applyFont="1" applyFill="1" applyBorder="1"/>
    <xf numFmtId="167" fontId="0" fillId="0" borderId="50" xfId="60" applyNumberFormat="1" applyFont="1" applyBorder="1"/>
    <xf numFmtId="167" fontId="0" fillId="0" borderId="16" xfId="60" applyNumberFormat="1" applyFont="1" applyBorder="1"/>
    <xf numFmtId="167" fontId="0" fillId="0" borderId="38" xfId="60" applyNumberFormat="1" applyFont="1" applyBorder="1"/>
    <xf numFmtId="167" fontId="0" fillId="0" borderId="14" xfId="60" applyNumberFormat="1" applyFont="1" applyBorder="1"/>
    <xf numFmtId="167" fontId="0" fillId="0" borderId="19" xfId="60" applyNumberFormat="1" applyFont="1" applyBorder="1"/>
    <xf numFmtId="0" fontId="29" fillId="33" borderId="23" xfId="58" applyFill="1" applyBorder="1" applyAlignment="1">
      <alignment horizontal="center"/>
    </xf>
    <xf numFmtId="0" fontId="29" fillId="33" borderId="37" xfId="58" applyFill="1" applyBorder="1" applyAlignment="1">
      <alignment horizontal="center"/>
    </xf>
    <xf numFmtId="0" fontId="29" fillId="33" borderId="22" xfId="58" applyFill="1" applyBorder="1" applyAlignment="1">
      <alignment horizontal="center"/>
    </xf>
    <xf numFmtId="0" fontId="29" fillId="33" borderId="24" xfId="58" applyFill="1" applyBorder="1" applyAlignment="1">
      <alignment horizontal="center"/>
    </xf>
    <xf numFmtId="0" fontId="29" fillId="33" borderId="46" xfId="58" applyFill="1" applyBorder="1" applyAlignment="1">
      <alignment horizontal="center"/>
    </xf>
    <xf numFmtId="0" fontId="29" fillId="33" borderId="51" xfId="58" applyFill="1" applyBorder="1" applyAlignment="1"/>
    <xf numFmtId="0" fontId="29" fillId="33" borderId="26" xfId="58" applyFill="1" applyBorder="1" applyAlignment="1"/>
    <xf numFmtId="0" fontId="29" fillId="33" borderId="30" xfId="58" applyFill="1" applyBorder="1" applyAlignment="1"/>
    <xf numFmtId="0" fontId="29" fillId="33" borderId="25" xfId="58" applyFill="1" applyBorder="1" applyAlignment="1"/>
    <xf numFmtId="0" fontId="29" fillId="33" borderId="27" xfId="58" applyFill="1" applyBorder="1" applyAlignment="1"/>
    <xf numFmtId="0" fontId="8" fillId="33" borderId="51" xfId="58" applyFont="1" applyFill="1" applyBorder="1" applyAlignment="1"/>
    <xf numFmtId="0" fontId="8" fillId="33" borderId="26" xfId="58" applyFont="1" applyFill="1" applyBorder="1" applyAlignment="1"/>
    <xf numFmtId="0" fontId="8" fillId="33" borderId="30" xfId="58" applyFont="1" applyFill="1" applyBorder="1" applyAlignment="1"/>
    <xf numFmtId="0" fontId="29" fillId="0" borderId="51" xfId="58" applyBorder="1"/>
    <xf numFmtId="0" fontId="29" fillId="0" borderId="26" xfId="58" applyBorder="1"/>
    <xf numFmtId="0" fontId="29" fillId="0" borderId="30" xfId="58" applyBorder="1"/>
    <xf numFmtId="0" fontId="29" fillId="0" borderId="25" xfId="58" applyBorder="1"/>
    <xf numFmtId="0" fontId="29" fillId="0" borderId="27" xfId="58" applyBorder="1"/>
    <xf numFmtId="167" fontId="0" fillId="0" borderId="51" xfId="60" applyNumberFormat="1" applyFont="1" applyBorder="1"/>
    <xf numFmtId="167" fontId="0" fillId="0" borderId="26" xfId="60" applyNumberFormat="1" applyFont="1" applyBorder="1"/>
    <xf numFmtId="167" fontId="0" fillId="0" borderId="30" xfId="60" applyNumberFormat="1" applyFont="1" applyBorder="1"/>
    <xf numFmtId="167" fontId="0" fillId="0" borderId="25" xfId="60" applyNumberFormat="1" applyFont="1" applyBorder="1"/>
    <xf numFmtId="167" fontId="0" fillId="0" borderId="27" xfId="60" applyNumberFormat="1" applyFont="1" applyBorder="1"/>
    <xf numFmtId="0" fontId="10" fillId="0" borderId="51" xfId="58" applyFont="1" applyBorder="1" applyAlignment="1">
      <alignment horizontal="left"/>
    </xf>
    <xf numFmtId="0" fontId="10" fillId="0" borderId="51" xfId="58" applyFont="1" applyBorder="1" applyAlignment="1">
      <alignment horizontal="left" wrapText="1"/>
    </xf>
    <xf numFmtId="0" fontId="30" fillId="0" borderId="51" xfId="59" applyFont="1" applyBorder="1" applyAlignment="1">
      <alignment horizontal="left" wrapText="1"/>
    </xf>
    <xf numFmtId="0" fontId="10" fillId="0" borderId="50" xfId="58" applyFont="1" applyBorder="1" applyAlignment="1">
      <alignment horizontal="left" wrapText="1"/>
    </xf>
    <xf numFmtId="0" fontId="10" fillId="0" borderId="0" xfId="58" applyFont="1" applyFill="1" applyBorder="1" applyAlignment="1">
      <alignment horizontal="left" wrapText="1"/>
    </xf>
    <xf numFmtId="0" fontId="30" fillId="0" borderId="0" xfId="59" applyFont="1" applyFill="1" applyBorder="1" applyAlignment="1">
      <alignment horizontal="left" wrapText="1"/>
    </xf>
    <xf numFmtId="0" fontId="29" fillId="0" borderId="0" xfId="58" applyFill="1" applyBorder="1" applyAlignment="1">
      <alignment horizontal="center"/>
    </xf>
    <xf numFmtId="0" fontId="29" fillId="0" borderId="0" xfId="58" applyFill="1" applyBorder="1" applyAlignment="1"/>
    <xf numFmtId="0" fontId="8" fillId="0" borderId="0" xfId="58" applyFont="1" applyFill="1" applyBorder="1" applyAlignment="1"/>
    <xf numFmtId="0" fontId="29" fillId="0" borderId="0" xfId="58" applyFill="1" applyBorder="1"/>
    <xf numFmtId="167" fontId="0" fillId="0" borderId="0" xfId="60" applyNumberFormat="1" applyFont="1" applyFill="1" applyBorder="1"/>
    <xf numFmtId="0" fontId="8" fillId="0" borderId="0" xfId="0" applyFont="1" applyFill="1" applyBorder="1"/>
    <xf numFmtId="166" fontId="2" fillId="0" borderId="0" xfId="59" applyNumberFormat="1" applyBorder="1"/>
    <xf numFmtId="0" fontId="25" fillId="0" borderId="0" xfId="59" applyFont="1" applyBorder="1"/>
    <xf numFmtId="166" fontId="32" fillId="0" borderId="0" xfId="59" applyNumberFormat="1" applyFont="1" applyBorder="1"/>
    <xf numFmtId="166" fontId="25" fillId="0" borderId="0" xfId="59" applyNumberFormat="1" applyFont="1" applyBorder="1"/>
    <xf numFmtId="0" fontId="33" fillId="0" borderId="0" xfId="0" applyFont="1" applyBorder="1" applyAlignment="1">
      <alignment vertical="center" wrapText="1"/>
    </xf>
    <xf numFmtId="9" fontId="25" fillId="0" borderId="42" xfId="57" applyFont="1" applyBorder="1"/>
    <xf numFmtId="9" fontId="25" fillId="0" borderId="43" xfId="57" applyFont="1" applyBorder="1"/>
    <xf numFmtId="166" fontId="8" fillId="0" borderId="14" xfId="15" applyNumberFormat="1" applyFont="1" applyBorder="1"/>
    <xf numFmtId="166" fontId="29" fillId="0" borderId="0" xfId="15" applyNumberFormat="1" applyFont="1" applyBorder="1"/>
    <xf numFmtId="166" fontId="29" fillId="0" borderId="14" xfId="15" applyNumberFormat="1" applyFont="1" applyBorder="1"/>
    <xf numFmtId="166" fontId="29" fillId="0" borderId="19" xfId="15" applyNumberFormat="1" applyFont="1" applyBorder="1"/>
    <xf numFmtId="0" fontId="8" fillId="0" borderId="22" xfId="0" applyFont="1" applyBorder="1"/>
    <xf numFmtId="0" fontId="29" fillId="0" borderId="22" xfId="0" applyFont="1" applyBorder="1"/>
    <xf numFmtId="0" fontId="29" fillId="0" borderId="24" xfId="0" applyFont="1" applyBorder="1"/>
    <xf numFmtId="166" fontId="8" fillId="0" borderId="25" xfId="15" applyNumberFormat="1" applyFont="1" applyBorder="1"/>
    <xf numFmtId="166" fontId="29" fillId="0" borderId="25" xfId="15" applyNumberFormat="1" applyFont="1" applyBorder="1"/>
    <xf numFmtId="166" fontId="29" fillId="0" borderId="27" xfId="15" applyNumberFormat="1" applyFont="1" applyBorder="1"/>
    <xf numFmtId="166" fontId="8" fillId="0" borderId="31" xfId="15" applyNumberFormat="1" applyFont="1" applyBorder="1"/>
    <xf numFmtId="166" fontId="29" fillId="0" borderId="31" xfId="15" applyNumberFormat="1" applyFont="1" applyBorder="1"/>
    <xf numFmtId="166" fontId="29" fillId="0" borderId="47" xfId="15" applyNumberFormat="1" applyFont="1" applyBorder="1"/>
    <xf numFmtId="0" fontId="35" fillId="0" borderId="0" xfId="0" applyFont="1" applyBorder="1"/>
    <xf numFmtId="0" fontId="29" fillId="0" borderId="0" xfId="0" applyFont="1" applyBorder="1"/>
    <xf numFmtId="164" fontId="2" fillId="0" borderId="25" xfId="15" applyNumberFormat="1" applyFont="1" applyFill="1" applyBorder="1"/>
    <xf numFmtId="9" fontId="2" fillId="0" borderId="14" xfId="57" applyFont="1" applyFill="1" applyBorder="1"/>
    <xf numFmtId="0" fontId="37" fillId="0" borderId="21" xfId="0" applyFont="1" applyBorder="1" applyAlignment="1">
      <alignment horizontal="left" wrapText="1"/>
    </xf>
    <xf numFmtId="0" fontId="29" fillId="0" borderId="22" xfId="0" applyFont="1" applyBorder="1" applyAlignment="1">
      <alignment horizontal="left" vertical="center" wrapText="1"/>
    </xf>
    <xf numFmtId="164" fontId="29" fillId="0" borderId="25" xfId="15" applyNumberFormat="1" applyFont="1" applyBorder="1" applyAlignment="1">
      <alignment vertical="center"/>
    </xf>
    <xf numFmtId="165" fontId="29" fillId="0" borderId="55" xfId="57" applyNumberFormat="1" applyFont="1" applyBorder="1" applyAlignment="1">
      <alignment vertical="center" wrapText="1"/>
    </xf>
    <xf numFmtId="0" fontId="29" fillId="0" borderId="22" xfId="0" applyFont="1" applyBorder="1" applyAlignment="1">
      <alignment horizontal="left" vertical="center"/>
    </xf>
    <xf numFmtId="165" fontId="29" fillId="0" borderId="55" xfId="57" applyNumberFormat="1" applyFont="1" applyBorder="1" applyAlignment="1">
      <alignment horizontal="right" vertical="center"/>
    </xf>
    <xf numFmtId="0" fontId="29" fillId="0" borderId="24" xfId="0" applyFont="1" applyBorder="1" applyAlignment="1">
      <alignment horizontal="left" vertical="center"/>
    </xf>
    <xf numFmtId="164" fontId="29" fillId="0" borderId="27" xfId="15" applyNumberFormat="1" applyFont="1" applyBorder="1" applyAlignment="1">
      <alignment vertical="center"/>
    </xf>
    <xf numFmtId="165" fontId="29" fillId="0" borderId="56" xfId="57" applyNumberFormat="1" applyFont="1" applyBorder="1" applyAlignment="1">
      <alignment horizontal="right" vertical="center"/>
    </xf>
    <xf numFmtId="166" fontId="2" fillId="0" borderId="25" xfId="0" applyNumberFormat="1" applyFont="1" applyBorder="1"/>
    <xf numFmtId="166" fontId="2" fillId="0" borderId="14" xfId="0" applyNumberFormat="1" applyFont="1" applyBorder="1"/>
    <xf numFmtId="0" fontId="30" fillId="0" borderId="52" xfId="0" applyFont="1" applyBorder="1"/>
    <xf numFmtId="0" fontId="8" fillId="0" borderId="10" xfId="56" applyFont="1" applyBorder="1"/>
    <xf numFmtId="9" fontId="8" fillId="0" borderId="35" xfId="57" applyFont="1" applyBorder="1" applyAlignment="1">
      <alignment horizontal="right"/>
    </xf>
    <xf numFmtId="9" fontId="8" fillId="0" borderId="36" xfId="57" applyFont="1" applyBorder="1" applyAlignment="1">
      <alignment horizontal="right"/>
    </xf>
    <xf numFmtId="9" fontId="8" fillId="0" borderId="25" xfId="57" applyFont="1" applyBorder="1"/>
    <xf numFmtId="9" fontId="8" fillId="0" borderId="14" xfId="57" applyFont="1" applyBorder="1"/>
    <xf numFmtId="9" fontId="8" fillId="0" borderId="43" xfId="57" applyFont="1" applyBorder="1" applyAlignment="1">
      <alignment horizontal="right" vertical="center" wrapText="1"/>
    </xf>
    <xf numFmtId="9" fontId="8" fillId="0" borderId="42" xfId="57" applyFont="1" applyBorder="1" applyAlignment="1">
      <alignment horizontal="right" vertical="center" wrapText="1"/>
    </xf>
    <xf numFmtId="0" fontId="25" fillId="0" borderId="21" xfId="0" applyFont="1" applyFill="1" applyBorder="1"/>
    <xf numFmtId="0" fontId="30" fillId="0" borderId="12" xfId="0" applyFont="1" applyFill="1" applyBorder="1" applyAlignment="1">
      <alignment horizontal="right"/>
    </xf>
    <xf numFmtId="0" fontId="2" fillId="0" borderId="22" xfId="0" applyFont="1" applyFill="1" applyBorder="1"/>
    <xf numFmtId="165" fontId="2" fillId="0" borderId="14" xfId="57" applyNumberFormat="1" applyFont="1" applyFill="1" applyBorder="1"/>
    <xf numFmtId="164" fontId="2" fillId="0" borderId="27" xfId="15" applyNumberFormat="1" applyFont="1" applyFill="1" applyBorder="1"/>
    <xf numFmtId="9" fontId="2" fillId="0" borderId="19" xfId="57" applyFont="1" applyFill="1" applyBorder="1"/>
    <xf numFmtId="0" fontId="30" fillId="0" borderId="0" xfId="0" applyFont="1" applyFill="1" applyBorder="1" applyAlignment="1">
      <alignment horizontal="right"/>
    </xf>
    <xf numFmtId="0" fontId="2" fillId="0" borderId="0" xfId="0" applyFont="1" applyFill="1" applyBorder="1"/>
    <xf numFmtId="164" fontId="2" fillId="0" borderId="0" xfId="15" applyNumberFormat="1" applyFont="1" applyFill="1" applyBorder="1"/>
    <xf numFmtId="9" fontId="2" fillId="0" borderId="0" xfId="57" applyFont="1" applyFill="1" applyBorder="1"/>
    <xf numFmtId="0" fontId="30" fillId="0" borderId="34" xfId="0" applyFont="1" applyBorder="1"/>
    <xf numFmtId="10" fontId="38" fillId="0" borderId="14" xfId="57" applyNumberFormat="1" applyFont="1" applyFill="1" applyBorder="1"/>
    <xf numFmtId="10" fontId="38" fillId="0" borderId="19" xfId="57" applyNumberFormat="1" applyFont="1" applyFill="1" applyBorder="1"/>
    <xf numFmtId="0" fontId="38" fillId="0" borderId="0" xfId="0" applyFont="1" applyFill="1" applyBorder="1"/>
    <xf numFmtId="10" fontId="38" fillId="0" borderId="0" xfId="57" applyNumberFormat="1" applyFont="1" applyFill="1" applyBorder="1"/>
    <xf numFmtId="0" fontId="30" fillId="0" borderId="21" xfId="0" applyFont="1" applyFill="1" applyBorder="1"/>
    <xf numFmtId="0" fontId="38" fillId="0" borderId="22" xfId="0" applyFont="1" applyFill="1" applyBorder="1"/>
    <xf numFmtId="0" fontId="38" fillId="0" borderId="24" xfId="0" applyFont="1" applyFill="1" applyBorder="1"/>
    <xf numFmtId="10" fontId="38" fillId="0" borderId="25" xfId="57" applyNumberFormat="1" applyFont="1" applyFill="1" applyBorder="1"/>
    <xf numFmtId="10" fontId="38" fillId="0" borderId="27" xfId="57" applyNumberFormat="1" applyFont="1" applyFill="1" applyBorder="1"/>
    <xf numFmtId="0" fontId="38" fillId="34" borderId="22" xfId="0" applyFont="1" applyFill="1" applyBorder="1"/>
    <xf numFmtId="10" fontId="38" fillId="34" borderId="25" xfId="57" applyNumberFormat="1" applyFont="1" applyFill="1" applyBorder="1"/>
    <xf numFmtId="10" fontId="38" fillId="34" borderId="14" xfId="57" applyNumberFormat="1" applyFont="1" applyFill="1" applyBorder="1"/>
    <xf numFmtId="0" fontId="2" fillId="34" borderId="22" xfId="0" applyFont="1" applyFill="1" applyBorder="1"/>
    <xf numFmtId="164" fontId="2" fillId="34" borderId="25" xfId="15" applyNumberFormat="1" applyFont="1" applyFill="1" applyBorder="1"/>
    <xf numFmtId="165" fontId="2" fillId="34" borderId="14" xfId="57" applyNumberFormat="1" applyFont="1" applyFill="1" applyBorder="1"/>
    <xf numFmtId="0" fontId="32" fillId="34" borderId="22" xfId="0" applyFont="1" applyFill="1" applyBorder="1"/>
    <xf numFmtId="164" fontId="32" fillId="34" borderId="25" xfId="15" applyNumberFormat="1" applyFont="1" applyFill="1" applyBorder="1"/>
    <xf numFmtId="9" fontId="32" fillId="34" borderId="14" xfId="57" applyFont="1" applyFill="1" applyBorder="1"/>
    <xf numFmtId="0" fontId="35" fillId="0" borderId="0" xfId="0" applyFont="1" applyFill="1" applyBorder="1"/>
    <xf numFmtId="1" fontId="38" fillId="0" borderId="0" xfId="0" applyNumberFormat="1" applyFont="1" applyFill="1" applyBorder="1"/>
    <xf numFmtId="167" fontId="38" fillId="0" borderId="0" xfId="57" applyNumberFormat="1" applyFont="1" applyFill="1" applyBorder="1"/>
    <xf numFmtId="167" fontId="29" fillId="0" borderId="0" xfId="58" applyNumberFormat="1" applyFill="1" applyBorder="1" applyAlignment="1"/>
    <xf numFmtId="167" fontId="29" fillId="0" borderId="0" xfId="58" applyNumberFormat="1" applyFill="1" applyBorder="1"/>
    <xf numFmtId="0" fontId="38" fillId="0" borderId="0" xfId="57" applyNumberFormat="1" applyFont="1" applyFill="1" applyBorder="1"/>
    <xf numFmtId="0" fontId="0" fillId="0" borderId="0" xfId="60" applyNumberFormat="1" applyFont="1" applyFill="1" applyBorder="1"/>
    <xf numFmtId="165" fontId="38" fillId="0" borderId="0" xfId="57" applyNumberFormat="1" applyFont="1" applyFill="1" applyBorder="1"/>
    <xf numFmtId="165" fontId="29" fillId="0" borderId="0" xfId="58" applyNumberFormat="1" applyFill="1" applyBorder="1" applyAlignment="1"/>
    <xf numFmtId="165" fontId="29" fillId="0" borderId="0" xfId="58" applyNumberFormat="1" applyFill="1" applyBorder="1"/>
    <xf numFmtId="9" fontId="0" fillId="0" borderId="0" xfId="60" applyNumberFormat="1" applyFont="1" applyFill="1" applyBorder="1"/>
    <xf numFmtId="0" fontId="40" fillId="0" borderId="0" xfId="57" applyNumberFormat="1" applyFont="1" applyFill="1" applyBorder="1"/>
    <xf numFmtId="0" fontId="37" fillId="0" borderId="0" xfId="58" applyFont="1" applyFill="1" applyBorder="1" applyAlignment="1"/>
    <xf numFmtId="0" fontId="37" fillId="0" borderId="0" xfId="58" applyFont="1" applyFill="1" applyBorder="1"/>
    <xf numFmtId="0" fontId="39" fillId="0" borderId="0" xfId="60" applyNumberFormat="1" applyFont="1" applyFill="1" applyBorder="1"/>
    <xf numFmtId="167" fontId="0" fillId="0" borderId="14" xfId="60" applyNumberFormat="1" applyFont="1" applyFill="1" applyBorder="1"/>
    <xf numFmtId="9" fontId="0" fillId="0" borderId="14" xfId="60" applyNumberFormat="1" applyFont="1" applyFill="1" applyBorder="1"/>
    <xf numFmtId="1" fontId="38" fillId="0" borderId="22" xfId="0" applyNumberFormat="1" applyFont="1" applyFill="1" applyBorder="1"/>
    <xf numFmtId="167" fontId="38" fillId="0" borderId="31" xfId="57" applyNumberFormat="1" applyFont="1" applyFill="1" applyBorder="1"/>
    <xf numFmtId="167" fontId="38" fillId="0" borderId="25" xfId="57" applyNumberFormat="1" applyFont="1" applyFill="1" applyBorder="1"/>
    <xf numFmtId="0" fontId="30" fillId="0" borderId="20" xfId="0" applyFont="1" applyFill="1" applyBorder="1" applyAlignment="1">
      <alignment horizontal="right"/>
    </xf>
    <xf numFmtId="167" fontId="2" fillId="0" borderId="25" xfId="59" applyNumberFormat="1" applyBorder="1"/>
    <xf numFmtId="167" fontId="2" fillId="0" borderId="25" xfId="59" applyNumberFormat="1" applyFont="1" applyBorder="1"/>
    <xf numFmtId="167" fontId="29" fillId="0" borderId="25" xfId="58" applyNumberFormat="1" applyFill="1" applyBorder="1" applyAlignment="1"/>
    <xf numFmtId="167" fontId="32" fillId="0" borderId="25" xfId="59" applyNumberFormat="1" applyFont="1" applyBorder="1"/>
    <xf numFmtId="167" fontId="29" fillId="0" borderId="25" xfId="58" applyNumberFormat="1" applyFill="1" applyBorder="1"/>
    <xf numFmtId="165" fontId="38" fillId="0" borderId="25" xfId="57" applyNumberFormat="1" applyFont="1" applyFill="1" applyBorder="1"/>
    <xf numFmtId="165" fontId="29" fillId="0" borderId="25" xfId="58" applyNumberFormat="1" applyFill="1" applyBorder="1" applyAlignment="1"/>
    <xf numFmtId="165" fontId="29" fillId="0" borderId="25" xfId="58" applyNumberFormat="1" applyFill="1" applyBorder="1"/>
    <xf numFmtId="167" fontId="40" fillId="0" borderId="40" xfId="57" applyNumberFormat="1" applyFont="1" applyFill="1" applyBorder="1"/>
    <xf numFmtId="167" fontId="40" fillId="0" borderId="43" xfId="57" applyNumberFormat="1" applyFont="1" applyFill="1" applyBorder="1"/>
    <xf numFmtId="167" fontId="37" fillId="0" borderId="43" xfId="58" applyNumberFormat="1" applyFont="1" applyFill="1" applyBorder="1" applyAlignment="1"/>
    <xf numFmtId="167" fontId="37" fillId="0" borderId="43" xfId="58" applyNumberFormat="1" applyFont="1" applyFill="1" applyBorder="1"/>
    <xf numFmtId="167" fontId="39" fillId="0" borderId="42" xfId="60" applyNumberFormat="1" applyFont="1" applyFill="1" applyBorder="1"/>
    <xf numFmtId="165" fontId="40" fillId="0" borderId="43" xfId="57" applyNumberFormat="1" applyFont="1" applyFill="1" applyBorder="1"/>
    <xf numFmtId="165" fontId="37" fillId="0" borderId="43" xfId="58" applyNumberFormat="1" applyFont="1" applyFill="1" applyBorder="1" applyAlignment="1"/>
    <xf numFmtId="165" fontId="37" fillId="0" borderId="43" xfId="58" applyNumberFormat="1" applyFont="1" applyFill="1" applyBorder="1"/>
    <xf numFmtId="9" fontId="39" fillId="0" borderId="42" xfId="60" applyNumberFormat="1" applyFont="1" applyFill="1" applyBorder="1"/>
    <xf numFmtId="0" fontId="25" fillId="0" borderId="0" xfId="59" applyFont="1" applyFill="1" applyBorder="1"/>
    <xf numFmtId="167" fontId="2" fillId="0" borderId="0" xfId="59" applyNumberFormat="1" applyFill="1" applyBorder="1"/>
    <xf numFmtId="167" fontId="32" fillId="0" borderId="0" xfId="59" applyNumberFormat="1" applyFont="1" applyFill="1" applyBorder="1"/>
    <xf numFmtId="167" fontId="2" fillId="0" borderId="0" xfId="59" applyNumberFormat="1" applyFont="1" applyFill="1" applyBorder="1"/>
    <xf numFmtId="167" fontId="40" fillId="0" borderId="0" xfId="57" applyNumberFormat="1" applyFont="1" applyFill="1" applyBorder="1"/>
    <xf numFmtId="167" fontId="37" fillId="0" borderId="0" xfId="58" applyNumberFormat="1" applyFont="1" applyFill="1" applyBorder="1" applyAlignment="1"/>
    <xf numFmtId="167" fontId="37" fillId="0" borderId="0" xfId="58" applyNumberFormat="1" applyFont="1" applyFill="1" applyBorder="1"/>
    <xf numFmtId="167" fontId="39" fillId="0" borderId="0" xfId="60" applyNumberFormat="1" applyFont="1" applyFill="1" applyBorder="1"/>
    <xf numFmtId="165" fontId="40" fillId="0" borderId="0" xfId="57" applyNumberFormat="1" applyFont="1" applyFill="1" applyBorder="1"/>
    <xf numFmtId="165" fontId="37" fillId="0" borderId="0" xfId="58" applyNumberFormat="1" applyFont="1" applyFill="1" applyBorder="1" applyAlignment="1"/>
    <xf numFmtId="165" fontId="37" fillId="0" borderId="0" xfId="58" applyNumberFormat="1" applyFont="1" applyFill="1" applyBorder="1"/>
    <xf numFmtId="9" fontId="39" fillId="0" borderId="0" xfId="60" applyNumberFormat="1" applyFont="1" applyFill="1" applyBorder="1"/>
    <xf numFmtId="0" fontId="8" fillId="0" borderId="33" xfId="59" applyFont="1" applyBorder="1" applyAlignment="1">
      <alignment vertical="center" wrapText="1"/>
    </xf>
    <xf numFmtId="0" fontId="8" fillId="0" borderId="32" xfId="59" applyFont="1" applyBorder="1" applyAlignment="1">
      <alignment vertical="center" wrapText="1"/>
    </xf>
    <xf numFmtId="3" fontId="8" fillId="0" borderId="32" xfId="59" applyNumberFormat="1" applyFont="1" applyBorder="1" applyAlignment="1">
      <alignment vertical="center" wrapText="1"/>
    </xf>
    <xf numFmtId="0" fontId="8" fillId="0" borderId="15" xfId="59" applyFont="1" applyBorder="1" applyAlignment="1">
      <alignment vertical="center" wrapText="1"/>
    </xf>
    <xf numFmtId="9" fontId="8" fillId="0" borderId="33" xfId="59" applyNumberFormat="1" applyFont="1" applyBorder="1" applyAlignment="1">
      <alignment vertical="center" wrapText="1"/>
    </xf>
    <xf numFmtId="3" fontId="8" fillId="0" borderId="33" xfId="59" applyNumberFormat="1" applyFont="1" applyBorder="1" applyAlignment="1">
      <alignment vertical="center" wrapText="1"/>
    </xf>
    <xf numFmtId="0" fontId="8" fillId="0" borderId="29" xfId="59" applyFont="1" applyBorder="1" applyAlignment="1">
      <alignment vertical="center" wrapText="1"/>
    </xf>
    <xf numFmtId="0" fontId="8" fillId="0" borderId="60" xfId="59" applyFont="1" applyBorder="1" applyAlignment="1">
      <alignment vertical="center" wrapText="1"/>
    </xf>
    <xf numFmtId="0" fontId="8" fillId="0" borderId="61" xfId="59" applyFont="1" applyBorder="1" applyAlignment="1">
      <alignment vertical="center" wrapText="1"/>
    </xf>
    <xf numFmtId="0" fontId="8" fillId="0" borderId="39" xfId="59" applyFont="1" applyBorder="1" applyAlignment="1">
      <alignment vertical="center" wrapText="1"/>
    </xf>
    <xf numFmtId="0" fontId="8" fillId="0" borderId="40" xfId="59" applyFont="1" applyBorder="1" applyAlignment="1">
      <alignment vertical="center" wrapText="1"/>
    </xf>
    <xf numFmtId="0" fontId="8" fillId="0" borderId="41" xfId="59" applyFont="1" applyBorder="1" applyAlignment="1">
      <alignment vertical="center" wrapText="1"/>
    </xf>
    <xf numFmtId="0" fontId="8" fillId="0" borderId="62" xfId="59" applyFont="1" applyBorder="1" applyAlignment="1">
      <alignment vertical="center" wrapText="1"/>
    </xf>
    <xf numFmtId="9" fontId="8" fillId="0" borderId="60" xfId="59" applyNumberFormat="1" applyFont="1" applyBorder="1" applyAlignment="1">
      <alignment vertical="center" wrapText="1"/>
    </xf>
    <xf numFmtId="9" fontId="8" fillId="0" borderId="61" xfId="59" applyNumberFormat="1" applyFont="1" applyBorder="1" applyAlignment="1">
      <alignment vertical="center" wrapText="1"/>
    </xf>
    <xf numFmtId="9" fontId="8" fillId="0" borderId="39" xfId="59" applyNumberFormat="1" applyFont="1" applyBorder="1" applyAlignment="1">
      <alignment vertical="center" wrapText="1"/>
    </xf>
    <xf numFmtId="9" fontId="8" fillId="0" borderId="40" xfId="59" applyNumberFormat="1" applyFont="1" applyBorder="1" applyAlignment="1">
      <alignment vertical="center" wrapText="1"/>
    </xf>
    <xf numFmtId="9" fontId="8" fillId="0" borderId="62" xfId="59" applyNumberFormat="1" applyFont="1" applyBorder="1" applyAlignment="1">
      <alignment vertical="center" wrapText="1"/>
    </xf>
    <xf numFmtId="0" fontId="42" fillId="0" borderId="0" xfId="59" applyFont="1" applyFill="1" applyBorder="1" applyAlignment="1"/>
    <xf numFmtId="168" fontId="8" fillId="0" borderId="61" xfId="59" applyNumberFormat="1" applyFont="1" applyBorder="1" applyAlignment="1">
      <alignment vertical="center" wrapText="1"/>
    </xf>
    <xf numFmtId="3" fontId="8" fillId="0" borderId="40" xfId="59" applyNumberFormat="1" applyFont="1" applyBorder="1" applyAlignment="1">
      <alignment vertical="center" wrapText="1"/>
    </xf>
    <xf numFmtId="168" fontId="8" fillId="0" borderId="62" xfId="59" applyNumberFormat="1" applyFont="1" applyBorder="1" applyAlignment="1">
      <alignment vertical="center" wrapText="1"/>
    </xf>
    <xf numFmtId="0" fontId="8" fillId="0" borderId="23" xfId="59" applyFont="1" applyBorder="1" applyAlignment="1">
      <alignment vertical="center" wrapText="1"/>
    </xf>
    <xf numFmtId="168" fontId="8" fillId="0" borderId="59" xfId="59" applyNumberFormat="1" applyFont="1" applyBorder="1" applyAlignment="1">
      <alignment vertical="center" wrapText="1"/>
    </xf>
    <xf numFmtId="0" fontId="8" fillId="0" borderId="59" xfId="59" applyFont="1" applyBorder="1" applyAlignment="1">
      <alignment vertical="center" wrapText="1"/>
    </xf>
    <xf numFmtId="9" fontId="8" fillId="0" borderId="23" xfId="59" applyNumberFormat="1" applyFont="1" applyBorder="1" applyAlignment="1">
      <alignment vertical="center" wrapText="1"/>
    </xf>
    <xf numFmtId="9" fontId="8" fillId="0" borderId="32" xfId="59" applyNumberFormat="1" applyFont="1" applyBorder="1" applyAlignment="1">
      <alignment vertical="center" wrapText="1"/>
    </xf>
    <xf numFmtId="9" fontId="8" fillId="0" borderId="59" xfId="59" applyNumberFormat="1" applyFont="1" applyBorder="1" applyAlignment="1">
      <alignment vertical="center" wrapText="1"/>
    </xf>
    <xf numFmtId="0" fontId="10" fillId="0" borderId="44" xfId="59" applyFont="1" applyBorder="1" applyAlignment="1">
      <alignment vertical="center" wrapText="1"/>
    </xf>
    <xf numFmtId="164" fontId="38" fillId="0" borderId="14" xfId="57" applyNumberFormat="1" applyFont="1" applyFill="1" applyBorder="1"/>
    <xf numFmtId="164" fontId="38" fillId="0" borderId="19" xfId="57" applyNumberFormat="1" applyFont="1" applyFill="1" applyBorder="1"/>
    <xf numFmtId="0" fontId="10" fillId="0" borderId="0" xfId="64" applyFont="1" applyBorder="1"/>
    <xf numFmtId="0" fontId="44" fillId="0" borderId="0" xfId="64" applyFont="1" applyBorder="1"/>
    <xf numFmtId="0" fontId="8" fillId="0" borderId="22" xfId="64" applyFont="1" applyBorder="1"/>
    <xf numFmtId="0" fontId="44" fillId="0" borderId="22" xfId="64" applyFont="1" applyBorder="1"/>
    <xf numFmtId="0" fontId="44" fillId="0" borderId="24" xfId="64" applyFont="1" applyBorder="1"/>
    <xf numFmtId="0" fontId="45" fillId="0" borderId="0" xfId="64" applyFont="1" applyBorder="1"/>
    <xf numFmtId="1" fontId="38" fillId="0" borderId="0" xfId="57" applyNumberFormat="1" applyFont="1" applyFill="1" applyBorder="1"/>
    <xf numFmtId="1" fontId="38" fillId="0" borderId="14" xfId="57" applyNumberFormat="1" applyFont="1" applyFill="1" applyBorder="1"/>
    <xf numFmtId="1" fontId="38" fillId="0" borderId="19" xfId="57" applyNumberFormat="1" applyFont="1" applyFill="1" applyBorder="1"/>
    <xf numFmtId="0" fontId="8" fillId="0" borderId="14" xfId="65" applyFont="1" applyBorder="1" applyAlignment="1">
      <alignment horizontal="center" vertical="center" wrapText="1"/>
    </xf>
    <xf numFmtId="0" fontId="8" fillId="0" borderId="19" xfId="65" applyFont="1" applyBorder="1" applyAlignment="1">
      <alignment horizontal="center" vertical="center" wrapText="1"/>
    </xf>
    <xf numFmtId="164" fontId="32" fillId="0" borderId="14" xfId="65" applyNumberFormat="1" applyFont="1" applyBorder="1"/>
    <xf numFmtId="164" fontId="32" fillId="0" borderId="19" xfId="65" applyNumberFormat="1" applyFont="1" applyBorder="1"/>
    <xf numFmtId="0" fontId="30" fillId="0" borderId="21" xfId="65" applyFont="1" applyBorder="1"/>
    <xf numFmtId="0" fontId="32" fillId="0" borderId="22" xfId="65" applyFont="1" applyBorder="1" applyAlignment="1">
      <alignment horizontal="center" vertical="center" wrapText="1"/>
    </xf>
    <xf numFmtId="0" fontId="2" fillId="0" borderId="22" xfId="65" applyFont="1" applyBorder="1" applyAlignment="1">
      <alignment horizontal="center" vertical="center" wrapText="1"/>
    </xf>
    <xf numFmtId="0" fontId="2" fillId="0" borderId="24" xfId="65" applyFont="1" applyBorder="1" applyAlignment="1">
      <alignment horizontal="center" vertical="center" wrapText="1"/>
    </xf>
    <xf numFmtId="164" fontId="8" fillId="0" borderId="22" xfId="60" applyNumberFormat="1" applyFont="1" applyBorder="1" applyAlignment="1">
      <alignment horizontal="center" vertical="center" wrapText="1"/>
    </xf>
    <xf numFmtId="164" fontId="8" fillId="0" borderId="24" xfId="60" applyNumberFormat="1" applyFont="1" applyBorder="1" applyAlignment="1">
      <alignment horizontal="center" vertical="center" wrapText="1"/>
    </xf>
    <xf numFmtId="164" fontId="8" fillId="0" borderId="25" xfId="60" applyNumberFormat="1" applyFont="1" applyBorder="1" applyAlignment="1">
      <alignment horizontal="center" vertical="center" wrapText="1"/>
    </xf>
    <xf numFmtId="164" fontId="8" fillId="0" borderId="27" xfId="60" applyNumberFormat="1" applyFont="1" applyBorder="1" applyAlignment="1">
      <alignment horizontal="center" vertical="center" wrapText="1"/>
    </xf>
    <xf numFmtId="0" fontId="45" fillId="0" borderId="0" xfId="64" applyFont="1" applyFill="1" applyBorder="1"/>
    <xf numFmtId="0" fontId="10" fillId="0" borderId="0" xfId="64" applyFont="1" applyFill="1" applyBorder="1"/>
    <xf numFmtId="0" fontId="44" fillId="0" borderId="0" xfId="64" applyFont="1" applyFill="1" applyBorder="1"/>
    <xf numFmtId="0" fontId="34" fillId="0" borderId="0" xfId="65" applyFont="1" applyFill="1" applyBorder="1"/>
    <xf numFmtId="0" fontId="30" fillId="0" borderId="0" xfId="65" applyFont="1" applyFill="1" applyBorder="1"/>
    <xf numFmtId="0" fontId="34" fillId="0" borderId="0" xfId="65" applyFont="1" applyFill="1" applyBorder="1" applyAlignment="1"/>
    <xf numFmtId="0" fontId="32" fillId="0" borderId="0" xfId="65" applyFont="1" applyFill="1" applyBorder="1" applyAlignment="1"/>
    <xf numFmtId="165" fontId="46" fillId="0" borderId="0" xfId="65" applyNumberFormat="1" applyFont="1" applyFill="1" applyBorder="1"/>
    <xf numFmtId="0" fontId="41" fillId="0" borderId="0" xfId="65" applyFont="1" applyFill="1" applyBorder="1"/>
    <xf numFmtId="0" fontId="32" fillId="0" borderId="0" xfId="65" applyFont="1" applyFill="1" applyBorder="1" applyAlignment="1">
      <alignment horizontal="center" vertical="center" wrapText="1"/>
    </xf>
    <xf numFmtId="0" fontId="8" fillId="0" borderId="0" xfId="65" applyFont="1" applyFill="1" applyBorder="1" applyAlignment="1">
      <alignment horizontal="center" vertical="center" wrapText="1"/>
    </xf>
    <xf numFmtId="164" fontId="8" fillId="0" borderId="0" xfId="60" applyNumberFormat="1" applyFont="1" applyFill="1" applyBorder="1" applyAlignment="1">
      <alignment horizontal="center" vertical="center" wrapText="1"/>
    </xf>
    <xf numFmtId="164" fontId="32" fillId="0" borderId="0" xfId="65" applyNumberFormat="1" applyFont="1" applyFill="1" applyBorder="1"/>
    <xf numFmtId="9" fontId="35" fillId="0" borderId="0" xfId="66" applyFont="1" applyFill="1" applyBorder="1" applyAlignment="1">
      <alignment horizontal="center" vertical="center" wrapText="1"/>
    </xf>
    <xf numFmtId="0" fontId="2" fillId="0" borderId="0" xfId="65" applyFont="1" applyFill="1" applyBorder="1" applyAlignment="1">
      <alignment horizontal="center" vertical="center" wrapText="1"/>
    </xf>
    <xf numFmtId="164" fontId="8" fillId="0" borderId="14" xfId="15" applyNumberFormat="1" applyFont="1" applyBorder="1"/>
    <xf numFmtId="9" fontId="8" fillId="0" borderId="0" xfId="16" applyFont="1" applyBorder="1"/>
    <xf numFmtId="164" fontId="30" fillId="0" borderId="28" xfId="15" applyNumberFormat="1" applyFont="1" applyBorder="1"/>
    <xf numFmtId="164" fontId="30" fillId="0" borderId="64" xfId="15" applyNumberFormat="1" applyFont="1" applyBorder="1"/>
    <xf numFmtId="164" fontId="8" fillId="0" borderId="25" xfId="15" applyNumberFormat="1" applyFont="1" applyBorder="1"/>
    <xf numFmtId="0" fontId="10" fillId="0" borderId="36" xfId="67" applyFont="1" applyBorder="1"/>
    <xf numFmtId="164" fontId="8" fillId="0" borderId="38" xfId="15" applyNumberFormat="1" applyFont="1" applyBorder="1"/>
    <xf numFmtId="0" fontId="32" fillId="0" borderId="52" xfId="0" applyFont="1" applyBorder="1"/>
    <xf numFmtId="165" fontId="32" fillId="0" borderId="43" xfId="16" applyNumberFormat="1" applyFont="1" applyBorder="1"/>
    <xf numFmtId="165" fontId="32" fillId="0" borderId="42" xfId="16" applyNumberFormat="1" applyFont="1" applyBorder="1"/>
    <xf numFmtId="165" fontId="0" fillId="0" borderId="42" xfId="68" applyNumberFormat="1" applyFont="1" applyBorder="1"/>
    <xf numFmtId="164" fontId="10" fillId="0" borderId="64" xfId="15" applyNumberFormat="1" applyFont="1" applyBorder="1"/>
    <xf numFmtId="0" fontId="10" fillId="0" borderId="66" xfId="67" applyFont="1" applyBorder="1"/>
    <xf numFmtId="0" fontId="8" fillId="0" borderId="52" xfId="67" applyFont="1" applyBorder="1"/>
    <xf numFmtId="0" fontId="10" fillId="0" borderId="35" xfId="67" applyFont="1" applyBorder="1"/>
    <xf numFmtId="164" fontId="10" fillId="0" borderId="28" xfId="15" applyNumberFormat="1" applyFont="1" applyBorder="1"/>
    <xf numFmtId="165" fontId="0" fillId="0" borderId="43" xfId="68" applyNumberFormat="1" applyFont="1" applyBorder="1"/>
    <xf numFmtId="0" fontId="30" fillId="0" borderId="34" xfId="67" applyFont="1" applyBorder="1"/>
    <xf numFmtId="0" fontId="30" fillId="0" borderId="12" xfId="67" applyFont="1" applyBorder="1"/>
    <xf numFmtId="1" fontId="32" fillId="0" borderId="14" xfId="67" applyNumberFormat="1" applyFont="1" applyBorder="1"/>
    <xf numFmtId="0" fontId="30" fillId="0" borderId="54" xfId="67" applyFont="1" applyBorder="1"/>
    <xf numFmtId="0" fontId="32" fillId="0" borderId="54" xfId="67" applyFont="1" applyBorder="1"/>
    <xf numFmtId="1" fontId="32" fillId="0" borderId="0" xfId="67" applyNumberFormat="1" applyFont="1" applyBorder="1"/>
    <xf numFmtId="1" fontId="30" fillId="0" borderId="42" xfId="67" applyNumberFormat="1" applyFont="1" applyBorder="1"/>
    <xf numFmtId="0" fontId="32" fillId="0" borderId="0" xfId="67" applyFont="1" applyBorder="1"/>
    <xf numFmtId="9" fontId="34" fillId="0" borderId="0" xfId="68" applyFont="1" applyBorder="1"/>
    <xf numFmtId="1" fontId="30" fillId="0" borderId="28" xfId="67" applyNumberFormat="1" applyFont="1" applyBorder="1"/>
    <xf numFmtId="1" fontId="30" fillId="0" borderId="64" xfId="67" applyNumberFormat="1" applyFont="1" applyBorder="1"/>
    <xf numFmtId="0" fontId="34" fillId="0" borderId="18" xfId="65" applyFont="1" applyFill="1" applyBorder="1"/>
    <xf numFmtId="0" fontId="30" fillId="0" borderId="0" xfId="67" applyFont="1" applyBorder="1"/>
    <xf numFmtId="1" fontId="30" fillId="0" borderId="0" xfId="67" applyNumberFormat="1" applyFont="1" applyBorder="1"/>
    <xf numFmtId="167" fontId="2" fillId="0" borderId="22" xfId="15" applyNumberFormat="1" applyFont="1" applyFill="1" applyBorder="1"/>
    <xf numFmtId="167" fontId="2" fillId="0" borderId="31" xfId="15" applyNumberFormat="1" applyFont="1" applyFill="1" applyBorder="1"/>
    <xf numFmtId="167" fontId="2" fillId="0" borderId="55" xfId="15" applyNumberFormat="1" applyFont="1" applyFill="1" applyBorder="1"/>
    <xf numFmtId="0" fontId="10" fillId="0" borderId="21" xfId="0" applyFont="1" applyBorder="1"/>
    <xf numFmtId="0" fontId="10" fillId="0" borderId="44" xfId="0" applyFont="1" applyBorder="1"/>
    <xf numFmtId="0" fontId="10" fillId="0" borderId="57" xfId="0" applyFont="1" applyBorder="1"/>
    <xf numFmtId="0" fontId="8" fillId="0" borderId="48" xfId="0" applyFont="1" applyBorder="1"/>
    <xf numFmtId="0" fontId="8" fillId="0" borderId="17" xfId="0" applyFont="1" applyBorder="1"/>
    <xf numFmtId="9" fontId="8" fillId="0" borderId="24" xfId="16" applyFont="1" applyBorder="1"/>
    <xf numFmtId="9" fontId="8" fillId="0" borderId="47" xfId="16" applyFont="1" applyBorder="1"/>
    <xf numFmtId="9" fontId="8" fillId="0" borderId="56" xfId="16" applyFont="1" applyBorder="1"/>
    <xf numFmtId="167" fontId="25" fillId="0" borderId="60" xfId="15" applyNumberFormat="1" applyFont="1" applyFill="1" applyBorder="1"/>
    <xf numFmtId="167" fontId="25" fillId="0" borderId="33" xfId="15" applyNumberFormat="1" applyFont="1" applyFill="1" applyBorder="1"/>
    <xf numFmtId="0" fontId="10" fillId="0" borderId="0" xfId="0" applyFont="1" applyBorder="1" applyAlignment="1"/>
    <xf numFmtId="0" fontId="10" fillId="0" borderId="0" xfId="0" applyFont="1" applyBorder="1"/>
    <xf numFmtId="167" fontId="2" fillId="0" borderId="0" xfId="15" applyNumberFormat="1" applyFont="1" applyFill="1" applyBorder="1"/>
    <xf numFmtId="167" fontId="25" fillId="0" borderId="0" xfId="15" applyNumberFormat="1" applyFont="1" applyFill="1" applyBorder="1"/>
    <xf numFmtId="167" fontId="25" fillId="0" borderId="61" xfId="15" applyNumberFormat="1" applyFont="1" applyFill="1" applyBorder="1"/>
    <xf numFmtId="0" fontId="35" fillId="0" borderId="0" xfId="0" applyFont="1"/>
    <xf numFmtId="0" fontId="30" fillId="0" borderId="20" xfId="67" applyFont="1" applyBorder="1"/>
    <xf numFmtId="1" fontId="32" fillId="0" borderId="25" xfId="67" applyNumberFormat="1" applyFont="1" applyBorder="1"/>
    <xf numFmtId="1" fontId="30" fillId="0" borderId="43" xfId="67" applyNumberFormat="1" applyFont="1" applyBorder="1"/>
    <xf numFmtId="9" fontId="2" fillId="0" borderId="19" xfId="61" applyNumberFormat="1" applyFont="1" applyBorder="1"/>
    <xf numFmtId="0" fontId="2" fillId="0" borderId="24" xfId="61" applyFont="1" applyBorder="1"/>
    <xf numFmtId="0" fontId="2" fillId="0" borderId="22" xfId="61" applyBorder="1"/>
    <xf numFmtId="0" fontId="2" fillId="0" borderId="22" xfId="61" applyFont="1" applyBorder="1"/>
    <xf numFmtId="9" fontId="2" fillId="0" borderId="25" xfId="61" applyNumberFormat="1" applyFont="1" applyBorder="1"/>
    <xf numFmtId="9" fontId="2" fillId="0" borderId="27" xfId="61" applyNumberFormat="1" applyFont="1" applyBorder="1"/>
    <xf numFmtId="0" fontId="37" fillId="0" borderId="49" xfId="58" applyFont="1" applyBorder="1" applyAlignment="1"/>
    <xf numFmtId="0" fontId="29" fillId="0" borderId="13" xfId="58" applyBorder="1" applyAlignment="1">
      <alignment horizontal="left" vertical="center"/>
    </xf>
    <xf numFmtId="0" fontId="29" fillId="0" borderId="48" xfId="58" applyBorder="1"/>
    <xf numFmtId="0" fontId="37" fillId="0" borderId="50" xfId="58" applyFont="1" applyBorder="1" applyAlignment="1"/>
    <xf numFmtId="9" fontId="2" fillId="0" borderId="14" xfId="61" applyNumberFormat="1" applyFont="1" applyBorder="1"/>
    <xf numFmtId="0" fontId="8" fillId="0" borderId="0" xfId="0" applyFont="1"/>
    <xf numFmtId="0" fontId="8" fillId="0" borderId="0" xfId="0" applyFont="1" applyFill="1"/>
    <xf numFmtId="0" fontId="8" fillId="0" borderId="0" xfId="0" applyFont="1" applyBorder="1"/>
    <xf numFmtId="166" fontId="29" fillId="0" borderId="0" xfId="58" applyNumberFormat="1" applyBorder="1"/>
    <xf numFmtId="167" fontId="29" fillId="0" borderId="14" xfId="58" applyNumberFormat="1" applyBorder="1"/>
    <xf numFmtId="0" fontId="8" fillId="0" borderId="13" xfId="58" applyFont="1" applyBorder="1" applyAlignment="1">
      <alignment horizontal="left" vertical="center"/>
    </xf>
    <xf numFmtId="166" fontId="8" fillId="0" borderId="0" xfId="58" applyNumberFormat="1" applyFont="1" applyBorder="1"/>
    <xf numFmtId="167" fontId="8" fillId="0" borderId="14" xfId="58" applyNumberFormat="1" applyFont="1" applyBorder="1"/>
    <xf numFmtId="2" fontId="29" fillId="0" borderId="0" xfId="58" applyNumberFormat="1" applyBorder="1"/>
    <xf numFmtId="43" fontId="29" fillId="0" borderId="14" xfId="58" applyNumberFormat="1" applyBorder="1"/>
    <xf numFmtId="0" fontId="37" fillId="0" borderId="48" xfId="58" applyFont="1" applyBorder="1" applyAlignment="1"/>
    <xf numFmtId="166" fontId="29" fillId="0" borderId="14" xfId="58" applyNumberFormat="1" applyBorder="1"/>
    <xf numFmtId="166" fontId="8" fillId="0" borderId="14" xfId="58" applyNumberFormat="1" applyFont="1" applyBorder="1"/>
    <xf numFmtId="169" fontId="29" fillId="0" borderId="14" xfId="58" applyNumberFormat="1" applyBorder="1"/>
    <xf numFmtId="170" fontId="29" fillId="0" borderId="14" xfId="58" applyNumberFormat="1" applyBorder="1"/>
    <xf numFmtId="166" fontId="29" fillId="0" borderId="22" xfId="58" applyNumberFormat="1" applyBorder="1"/>
    <xf numFmtId="166" fontId="8" fillId="0" borderId="22" xfId="58" applyNumberFormat="1" applyFont="1" applyBorder="1"/>
    <xf numFmtId="169" fontId="29" fillId="0" borderId="22" xfId="58" applyNumberFormat="1" applyBorder="1"/>
    <xf numFmtId="2" fontId="29" fillId="0" borderId="22" xfId="58" applyNumberFormat="1" applyBorder="1"/>
    <xf numFmtId="167" fontId="29" fillId="0" borderId="22" xfId="58" applyNumberFormat="1" applyBorder="1"/>
    <xf numFmtId="167" fontId="8" fillId="0" borderId="22" xfId="58" applyNumberFormat="1" applyFont="1" applyBorder="1"/>
    <xf numFmtId="170" fontId="29" fillId="0" borderId="22" xfId="58" applyNumberFormat="1" applyBorder="1"/>
    <xf numFmtId="43" fontId="29" fillId="0" borderId="22" xfId="58" applyNumberFormat="1" applyBorder="1"/>
    <xf numFmtId="0" fontId="37" fillId="0" borderId="58" xfId="58" applyFont="1" applyBorder="1" applyAlignment="1">
      <alignment horizontal="left" vertical="center"/>
    </xf>
    <xf numFmtId="166" fontId="37" fillId="0" borderId="39" xfId="58" applyNumberFormat="1" applyFont="1" applyBorder="1"/>
    <xf numFmtId="166" fontId="37" fillId="0" borderId="42" xfId="58" applyNumberFormat="1" applyFont="1" applyBorder="1"/>
    <xf numFmtId="166" fontId="37" fillId="0" borderId="41" xfId="58" applyNumberFormat="1" applyFont="1" applyBorder="1"/>
    <xf numFmtId="0" fontId="34" fillId="0" borderId="18" xfId="0" applyFont="1" applyFill="1" applyBorder="1"/>
    <xf numFmtId="0" fontId="34" fillId="0" borderId="54" xfId="0" applyFont="1" applyBorder="1" applyAlignment="1">
      <alignment vertical="center" wrapText="1"/>
    </xf>
    <xf numFmtId="0" fontId="34" fillId="0" borderId="18" xfId="0" applyFont="1" applyBorder="1" applyAlignment="1">
      <alignment vertical="center" wrapText="1"/>
    </xf>
    <xf numFmtId="0" fontId="31" fillId="0" borderId="18" xfId="59" applyFont="1" applyBorder="1"/>
    <xf numFmtId="0" fontId="48" fillId="0" borderId="0" xfId="59" applyFont="1" applyFill="1" applyBorder="1"/>
    <xf numFmtId="0" fontId="10" fillId="0" borderId="21" xfId="0" applyFont="1" applyFill="1" applyBorder="1"/>
    <xf numFmtId="0" fontId="48" fillId="0" borderId="46" xfId="59" applyFont="1" applyFill="1" applyBorder="1"/>
    <xf numFmtId="0" fontId="48" fillId="0" borderId="22" xfId="59" applyFont="1" applyFill="1" applyBorder="1"/>
    <xf numFmtId="0" fontId="48" fillId="0" borderId="39" xfId="59" applyFont="1" applyFill="1" applyBorder="1"/>
    <xf numFmtId="0" fontId="2" fillId="0" borderId="22" xfId="65" applyFont="1" applyFill="1" applyBorder="1" applyAlignment="1">
      <alignment horizontal="left" vertical="center" wrapText="1"/>
    </xf>
    <xf numFmtId="0" fontId="2" fillId="0" borderId="39" xfId="65" applyFont="1" applyFill="1" applyBorder="1" applyAlignment="1">
      <alignment horizontal="left" vertical="center" wrapText="1"/>
    </xf>
    <xf numFmtId="0" fontId="48" fillId="0" borderId="51" xfId="58" applyFont="1" applyFill="1" applyBorder="1"/>
    <xf numFmtId="0" fontId="48" fillId="0" borderId="25" xfId="58" applyFont="1" applyFill="1" applyBorder="1"/>
    <xf numFmtId="0" fontId="49" fillId="0" borderId="43" xfId="58" applyFont="1" applyFill="1" applyBorder="1"/>
    <xf numFmtId="1" fontId="40" fillId="0" borderId="43" xfId="57" applyNumberFormat="1" applyFont="1" applyFill="1" applyBorder="1"/>
    <xf numFmtId="166" fontId="49" fillId="0" borderId="42" xfId="60" applyNumberFormat="1" applyFont="1" applyFill="1" applyBorder="1" applyAlignment="1">
      <alignment horizontal="right"/>
    </xf>
    <xf numFmtId="166" fontId="8" fillId="0" borderId="14" xfId="60" applyNumberFormat="1" applyFont="1" applyFill="1" applyBorder="1" applyAlignment="1">
      <alignment horizontal="right" vertical="center" wrapText="1"/>
    </xf>
    <xf numFmtId="166" fontId="10" fillId="0" borderId="42" xfId="60" applyNumberFormat="1" applyFont="1" applyFill="1" applyBorder="1" applyAlignment="1">
      <alignment horizontal="right" vertical="center" wrapText="1"/>
    </xf>
    <xf numFmtId="166" fontId="38" fillId="0" borderId="14" xfId="57" applyNumberFormat="1" applyFont="1" applyFill="1" applyBorder="1" applyAlignment="1">
      <alignment horizontal="right"/>
    </xf>
    <xf numFmtId="166" fontId="40" fillId="0" borderId="42" xfId="57" applyNumberFormat="1" applyFont="1" applyFill="1" applyBorder="1" applyAlignment="1">
      <alignment horizontal="right"/>
    </xf>
    <xf numFmtId="0" fontId="8" fillId="0" borderId="39" xfId="56" applyFont="1" applyBorder="1" applyAlignment="1">
      <alignment horizontal="left" vertical="center" wrapText="1"/>
    </xf>
    <xf numFmtId="0" fontId="50" fillId="0" borderId="0" xfId="0" applyFont="1"/>
    <xf numFmtId="0" fontId="8" fillId="0" borderId="0" xfId="0" applyFont="1" applyBorder="1" applyAlignment="1">
      <alignment wrapText="1"/>
    </xf>
    <xf numFmtId="0" fontId="50" fillId="0" borderId="0" xfId="0" applyFont="1" applyBorder="1" applyAlignment="1">
      <alignment wrapText="1"/>
    </xf>
    <xf numFmtId="0" fontId="37" fillId="0" borderId="57" xfId="0" applyFont="1" applyBorder="1" applyAlignment="1">
      <alignment horizontal="right" wrapText="1"/>
    </xf>
    <xf numFmtId="0" fontId="50" fillId="0" borderId="0" xfId="0" applyFont="1" applyBorder="1" applyAlignment="1"/>
    <xf numFmtId="9" fontId="40" fillId="0" borderId="39" xfId="0" applyNumberFormat="1" applyFont="1" applyFill="1" applyBorder="1" applyAlignment="1">
      <alignment horizontal="right"/>
    </xf>
    <xf numFmtId="0" fontId="40" fillId="0" borderId="20" xfId="57" applyNumberFormat="1" applyFont="1" applyFill="1" applyBorder="1" applyAlignment="1">
      <alignment horizontal="right"/>
    </xf>
    <xf numFmtId="0" fontId="37" fillId="0" borderId="20" xfId="58" applyFont="1" applyFill="1" applyBorder="1" applyAlignment="1">
      <alignment horizontal="right"/>
    </xf>
    <xf numFmtId="0" fontId="39" fillId="0" borderId="12" xfId="60" applyNumberFormat="1" applyFont="1" applyFill="1" applyBorder="1" applyAlignment="1">
      <alignment horizontal="right"/>
    </xf>
    <xf numFmtId="0" fontId="35" fillId="0" borderId="0" xfId="59" applyFont="1" applyFill="1" applyBorder="1" applyAlignment="1"/>
    <xf numFmtId="0" fontId="10" fillId="0" borderId="39" xfId="59" applyFont="1" applyBorder="1" applyAlignment="1">
      <alignment vertical="center" wrapText="1"/>
    </xf>
    <xf numFmtId="0" fontId="10" fillId="0" borderId="40" xfId="59" applyFont="1" applyBorder="1" applyAlignment="1">
      <alignment vertical="center" wrapText="1"/>
    </xf>
    <xf numFmtId="0" fontId="10" fillId="0" borderId="41" xfId="59" applyFont="1" applyBorder="1" applyAlignment="1">
      <alignment vertical="center" wrapText="1"/>
    </xf>
    <xf numFmtId="0" fontId="10" fillId="0" borderId="62" xfId="59" applyFont="1" applyBorder="1" applyAlignment="1">
      <alignment vertical="center" wrapText="1"/>
    </xf>
    <xf numFmtId="0" fontId="35" fillId="33" borderId="0" xfId="59" applyFont="1" applyFill="1" applyBorder="1" applyAlignment="1"/>
    <xf numFmtId="0" fontId="10" fillId="33" borderId="0" xfId="59" applyFont="1" applyFill="1" applyBorder="1" applyAlignment="1">
      <alignment wrapText="1"/>
    </xf>
    <xf numFmtId="0" fontId="35" fillId="0" borderId="0" xfId="59" applyFont="1" applyBorder="1" applyAlignment="1"/>
    <xf numFmtId="0" fontId="10" fillId="0" borderId="0" xfId="59" applyFont="1" applyBorder="1" applyAlignment="1"/>
    <xf numFmtId="0" fontId="10" fillId="0" borderId="21" xfId="64" applyFont="1" applyBorder="1" applyAlignment="1">
      <alignment horizontal="right"/>
    </xf>
    <xf numFmtId="0" fontId="30" fillId="0" borderId="21" xfId="65" applyFont="1" applyBorder="1" applyAlignment="1">
      <alignment horizontal="center"/>
    </xf>
    <xf numFmtId="0" fontId="30" fillId="0" borderId="12" xfId="65" applyFont="1" applyBorder="1" applyAlignment="1">
      <alignment horizontal="center"/>
    </xf>
    <xf numFmtId="0" fontId="30" fillId="0" borderId="34" xfId="65" applyFont="1" applyBorder="1" applyAlignment="1">
      <alignment horizontal="right"/>
    </xf>
    <xf numFmtId="9" fontId="8" fillId="0" borderId="53" xfId="66" applyFont="1" applyBorder="1" applyAlignment="1">
      <alignment horizontal="right" vertical="center" wrapText="1"/>
    </xf>
    <xf numFmtId="9" fontId="8" fillId="0" borderId="54" xfId="66" applyFont="1" applyBorder="1" applyAlignment="1">
      <alignment horizontal="right" vertical="center" wrapText="1"/>
    </xf>
    <xf numFmtId="0" fontId="30" fillId="0" borderId="20" xfId="0" applyFont="1" applyBorder="1" applyAlignment="1">
      <alignment horizontal="right"/>
    </xf>
    <xf numFmtId="0" fontId="30" fillId="0" borderId="20" xfId="59" applyFont="1" applyBorder="1" applyAlignment="1">
      <alignment horizontal="right"/>
    </xf>
    <xf numFmtId="9" fontId="32" fillId="0" borderId="27" xfId="68" applyFont="1" applyBorder="1"/>
    <xf numFmtId="9" fontId="32" fillId="0" borderId="19" xfId="68" applyFont="1" applyBorder="1"/>
    <xf numFmtId="0" fontId="25" fillId="0" borderId="20" xfId="61" applyFont="1" applyFill="1" applyBorder="1" applyAlignment="1">
      <alignment horizontal="right" vertical="center"/>
    </xf>
    <xf numFmtId="0" fontId="25" fillId="0" borderId="12" xfId="61" applyFont="1" applyFill="1" applyBorder="1" applyAlignment="1">
      <alignment horizontal="right" vertical="center"/>
    </xf>
    <xf numFmtId="0" fontId="25" fillId="0" borderId="21" xfId="61" applyFont="1" applyBorder="1" applyAlignment="1">
      <alignment horizontal="right"/>
    </xf>
    <xf numFmtId="0" fontId="8" fillId="0" borderId="0" xfId="0" applyFont="1" applyFill="1" applyBorder="1" applyAlignment="1">
      <alignment wrapText="1"/>
    </xf>
    <xf numFmtId="0" fontId="29" fillId="0" borderId="17" xfId="58" applyBorder="1" applyAlignment="1">
      <alignment wrapText="1"/>
    </xf>
    <xf numFmtId="0" fontId="8" fillId="0" borderId="0" xfId="0" applyFont="1" applyAlignment="1">
      <alignment wrapText="1"/>
    </xf>
    <xf numFmtId="0" fontId="10" fillId="0" borderId="21" xfId="58" applyFont="1" applyBorder="1" applyAlignment="1">
      <alignment horizontal="center"/>
    </xf>
    <xf numFmtId="43" fontId="10" fillId="0" borderId="20" xfId="15" applyFont="1" applyBorder="1" applyAlignment="1">
      <alignment horizontal="right" wrapText="1"/>
    </xf>
    <xf numFmtId="0" fontId="30" fillId="0" borderId="21" xfId="0" applyFont="1" applyBorder="1"/>
    <xf numFmtId="0" fontId="30" fillId="0" borderId="12" xfId="0" applyFont="1" applyBorder="1" applyAlignment="1">
      <alignment horizontal="right"/>
    </xf>
    <xf numFmtId="0" fontId="32" fillId="0" borderId="22" xfId="0" applyFont="1" applyBorder="1" applyAlignment="1">
      <alignment vertical="center"/>
    </xf>
    <xf numFmtId="0" fontId="32" fillId="0" borderId="25" xfId="0" applyFont="1" applyBorder="1" applyAlignment="1">
      <alignment vertical="center"/>
    </xf>
    <xf numFmtId="164" fontId="32" fillId="0" borderId="14" xfId="15" applyNumberFormat="1" applyFont="1" applyBorder="1" applyAlignment="1">
      <alignment horizontal="right" vertical="center"/>
    </xf>
    <xf numFmtId="0" fontId="32" fillId="0" borderId="23" xfId="0" applyFont="1" applyBorder="1" applyAlignment="1">
      <alignment vertical="center"/>
    </xf>
    <xf numFmtId="0" fontId="32" fillId="0" borderId="26" xfId="0" applyFont="1" applyBorder="1" applyAlignment="1">
      <alignment vertical="center"/>
    </xf>
    <xf numFmtId="164" fontId="32" fillId="0" borderId="16" xfId="15" applyNumberFormat="1" applyFont="1" applyBorder="1" applyAlignment="1">
      <alignment horizontal="right" vertical="center"/>
    </xf>
    <xf numFmtId="0" fontId="32" fillId="0" borderId="25" xfId="0" applyFont="1" applyBorder="1" applyAlignment="1">
      <alignment horizontal="right" vertical="center"/>
    </xf>
    <xf numFmtId="0" fontId="32" fillId="0" borderId="27" xfId="0" applyFont="1" applyBorder="1" applyAlignment="1">
      <alignment horizontal="right" vertical="center"/>
    </xf>
    <xf numFmtId="164" fontId="32" fillId="0" borderId="19" xfId="15" applyNumberFormat="1" applyFont="1" applyBorder="1" applyAlignment="1">
      <alignment horizontal="right" vertical="center"/>
    </xf>
    <xf numFmtId="0" fontId="32" fillId="0" borderId="24" xfId="0" applyFont="1" applyBorder="1" applyAlignment="1">
      <alignment vertical="center"/>
    </xf>
    <xf numFmtId="0" fontId="8" fillId="33" borderId="67" xfId="56" applyFont="1" applyFill="1" applyBorder="1" applyAlignment="1">
      <alignment vertical="center" wrapText="1"/>
    </xf>
    <xf numFmtId="0" fontId="8" fillId="33" borderId="22" xfId="56" applyFont="1" applyFill="1" applyBorder="1" applyAlignment="1">
      <alignment vertical="center" wrapText="1"/>
    </xf>
    <xf numFmtId="0" fontId="10" fillId="0" borderId="20" xfId="56" applyFont="1" applyBorder="1" applyAlignment="1">
      <alignment horizontal="left" wrapText="1"/>
    </xf>
    <xf numFmtId="0" fontId="10" fillId="0" borderId="20" xfId="56" applyFont="1" applyBorder="1" applyAlignment="1">
      <alignment wrapText="1"/>
    </xf>
    <xf numFmtId="0" fontId="10" fillId="0" borderId="12" xfId="56" applyFont="1" applyBorder="1" applyAlignment="1">
      <alignment wrapText="1"/>
    </xf>
    <xf numFmtId="0" fontId="34" fillId="0" borderId="24" xfId="59" applyFont="1" applyBorder="1"/>
    <xf numFmtId="0" fontId="32" fillId="0" borderId="22" xfId="59" applyFont="1" applyBorder="1"/>
    <xf numFmtId="0" fontId="30" fillId="0" borderId="39" xfId="59" applyFont="1" applyBorder="1"/>
    <xf numFmtId="166" fontId="30" fillId="0" borderId="43" xfId="59" applyNumberFormat="1" applyFont="1" applyBorder="1"/>
    <xf numFmtId="166" fontId="30" fillId="0" borderId="42" xfId="59" applyNumberFormat="1" applyFont="1" applyBorder="1"/>
    <xf numFmtId="0" fontId="30" fillId="0" borderId="53" xfId="0" applyFont="1" applyBorder="1"/>
    <xf numFmtId="0" fontId="10" fillId="0" borderId="44" xfId="0" applyFont="1" applyBorder="1" applyAlignment="1">
      <alignment horizontal="left"/>
    </xf>
    <xf numFmtId="0" fontId="10" fillId="0" borderId="20" xfId="0" applyFont="1" applyBorder="1" applyAlignment="1">
      <alignment horizontal="left"/>
    </xf>
    <xf numFmtId="0" fontId="10" fillId="0" borderId="12" xfId="0" applyFont="1" applyBorder="1" applyAlignment="1">
      <alignment horizontal="left"/>
    </xf>
    <xf numFmtId="0" fontId="30" fillId="0" borderId="24" xfId="0" applyFont="1" applyFill="1" applyBorder="1" applyAlignment="1">
      <alignment horizontal="right"/>
    </xf>
    <xf numFmtId="0" fontId="30" fillId="0" borderId="44" xfId="0" applyFont="1" applyFill="1" applyBorder="1" applyAlignment="1">
      <alignment horizontal="right"/>
    </xf>
    <xf numFmtId="0" fontId="10" fillId="0" borderId="12" xfId="58" applyFont="1" applyFill="1" applyBorder="1" applyAlignment="1">
      <alignment horizontal="right" wrapText="1"/>
    </xf>
    <xf numFmtId="0" fontId="30" fillId="0" borderId="12" xfId="0" applyFont="1" applyFill="1" applyBorder="1" applyAlignment="1">
      <alignment horizontal="right" wrapText="1"/>
    </xf>
    <xf numFmtId="0" fontId="10" fillId="0" borderId="21" xfId="64" applyFont="1" applyBorder="1"/>
    <xf numFmtId="0" fontId="10" fillId="0" borderId="21" xfId="0" applyFont="1" applyBorder="1" applyAlignment="1">
      <alignment horizontal="right"/>
    </xf>
    <xf numFmtId="0" fontId="30" fillId="0" borderId="20" xfId="65" applyFont="1" applyBorder="1" applyAlignment="1">
      <alignment horizontal="right" wrapText="1"/>
    </xf>
    <xf numFmtId="0" fontId="30" fillId="0" borderId="12" xfId="65" applyFont="1" applyBorder="1" applyAlignment="1">
      <alignment horizontal="right" wrapText="1"/>
    </xf>
    <xf numFmtId="0" fontId="10" fillId="0" borderId="20" xfId="0" applyFont="1" applyFill="1" applyBorder="1" applyAlignment="1"/>
    <xf numFmtId="0" fontId="10" fillId="0" borderId="12" xfId="0" applyFont="1" applyFill="1" applyBorder="1" applyAlignment="1">
      <alignment horizontal="right"/>
    </xf>
    <xf numFmtId="0" fontId="8" fillId="0" borderId="53" xfId="0" applyFont="1" applyBorder="1"/>
    <xf numFmtId="0" fontId="30" fillId="0" borderId="65" xfId="0" applyFont="1" applyBorder="1"/>
    <xf numFmtId="0" fontId="8" fillId="0" borderId="53" xfId="67" applyFont="1" applyBorder="1"/>
    <xf numFmtId="0" fontId="10" fillId="0" borderId="65" xfId="67" applyFont="1" applyBorder="1"/>
    <xf numFmtId="0" fontId="32" fillId="0" borderId="53" xfId="67" applyFont="1" applyBorder="1"/>
    <xf numFmtId="0" fontId="8" fillId="0" borderId="13" xfId="0" applyFont="1" applyBorder="1"/>
    <xf numFmtId="0" fontId="10" fillId="0" borderId="63" xfId="0" applyFont="1" applyBorder="1"/>
    <xf numFmtId="0" fontId="10" fillId="0" borderId="21" xfId="58" applyFont="1" applyBorder="1" applyAlignment="1">
      <alignment horizontal="right" wrapText="1"/>
    </xf>
    <xf numFmtId="0" fontId="10" fillId="0" borderId="12" xfId="58" applyFont="1" applyBorder="1" applyAlignment="1">
      <alignment horizontal="right" wrapText="1"/>
    </xf>
    <xf numFmtId="0" fontId="10" fillId="0" borderId="11" xfId="58" applyFont="1" applyBorder="1" applyAlignment="1">
      <alignment horizontal="right" wrapText="1"/>
    </xf>
    <xf numFmtId="0" fontId="10" fillId="0" borderId="60" xfId="59" applyFont="1" applyBorder="1" applyAlignment="1">
      <alignment vertical="center" wrapText="1"/>
    </xf>
    <xf numFmtId="0" fontId="10" fillId="0" borderId="33" xfId="59" applyFont="1" applyBorder="1" applyAlignment="1">
      <alignment vertical="center" wrapText="1"/>
    </xf>
    <xf numFmtId="0" fontId="10" fillId="0" borderId="61" xfId="59" applyFont="1" applyBorder="1" applyAlignment="1">
      <alignment vertical="center" wrapText="1"/>
    </xf>
    <xf numFmtId="0" fontId="10" fillId="0" borderId="21" xfId="59" applyFont="1" applyBorder="1" applyAlignment="1">
      <alignment vertical="center" wrapText="1"/>
    </xf>
    <xf numFmtId="0" fontId="32" fillId="0" borderId="22" xfId="0" applyFont="1" applyFill="1" applyBorder="1"/>
    <xf numFmtId="0" fontId="25" fillId="0" borderId="65" xfId="67" applyFont="1" applyBorder="1"/>
    <xf numFmtId="0" fontId="25" fillId="0" borderId="52" xfId="67" applyFont="1" applyBorder="1"/>
    <xf numFmtId="164" fontId="51" fillId="0" borderId="31" xfId="15" applyNumberFormat="1" applyFont="1" applyFill="1" applyBorder="1"/>
    <xf numFmtId="164" fontId="2" fillId="0" borderId="31" xfId="15" applyNumberFormat="1" applyFont="1" applyFill="1" applyBorder="1"/>
    <xf numFmtId="0" fontId="8" fillId="0" borderId="25" xfId="0" applyFont="1" applyBorder="1"/>
    <xf numFmtId="10" fontId="52" fillId="0" borderId="25" xfId="16" applyNumberFormat="1" applyFont="1" applyFill="1" applyBorder="1"/>
    <xf numFmtId="10" fontId="52" fillId="0" borderId="31" xfId="16" applyNumberFormat="1" applyFont="1" applyFill="1" applyBorder="1"/>
    <xf numFmtId="167" fontId="48" fillId="0" borderId="50" xfId="60" applyNumberFormat="1" applyFont="1" applyFill="1" applyBorder="1" applyAlignment="1">
      <alignment horizontal="right"/>
    </xf>
    <xf numFmtId="167" fontId="48" fillId="0" borderId="14" xfId="60" applyNumberFormat="1" applyFont="1" applyFill="1" applyBorder="1" applyAlignment="1">
      <alignment horizontal="right"/>
    </xf>
    <xf numFmtId="167" fontId="8" fillId="0" borderId="50" xfId="60" applyNumberFormat="1" applyFont="1" applyFill="1" applyBorder="1" applyAlignment="1">
      <alignment horizontal="right" vertical="center" wrapText="1"/>
    </xf>
    <xf numFmtId="167" fontId="8" fillId="0" borderId="14" xfId="60" applyNumberFormat="1" applyFont="1" applyFill="1" applyBorder="1" applyAlignment="1">
      <alignment horizontal="right" vertical="center" wrapText="1"/>
    </xf>
    <xf numFmtId="9" fontId="2" fillId="0" borderId="14" xfId="57" applyNumberFormat="1" applyFont="1" applyFill="1" applyBorder="1"/>
    <xf numFmtId="0" fontId="52" fillId="0" borderId="22" xfId="0" applyFont="1" applyFill="1" applyBorder="1"/>
    <xf numFmtId="10" fontId="52" fillId="0" borderId="55" xfId="16" applyNumberFormat="1" applyFont="1" applyFill="1" applyBorder="1"/>
    <xf numFmtId="0" fontId="1" fillId="0" borderId="24" xfId="0" applyFont="1" applyFill="1" applyBorder="1"/>
    <xf numFmtId="2" fontId="32" fillId="0" borderId="25" xfId="59" applyNumberFormat="1" applyFont="1" applyBorder="1"/>
    <xf numFmtId="2" fontId="32" fillId="0" borderId="14" xfId="59" applyNumberFormat="1" applyFont="1" applyBorder="1"/>
  </cellXfs>
  <cellStyles count="93">
    <cellStyle name="20% - Accent1 2" xfId="82" xr:uid="{8D192967-5E66-4D89-8983-CE5A80AC3048}"/>
    <cellStyle name="20% - Accent2" xfId="37" builtinId="34" customBuiltin="1"/>
    <cellStyle name="20% - Accent3" xfId="41" builtinId="38" customBuiltin="1"/>
    <cellStyle name="20% - Accent4" xfId="45" builtinId="42" customBuiltin="1"/>
    <cellStyle name="20% - Accent5" xfId="49" builtinId="46" customBuiltin="1"/>
    <cellStyle name="20% - Accent6" xfId="53" builtinId="50" customBuiltin="1"/>
    <cellStyle name="40% - Accent1" xfId="34" builtinId="31" customBuiltin="1"/>
    <cellStyle name="40% - Accent2" xfId="38" builtinId="35" customBuiltin="1"/>
    <cellStyle name="40% - Accent3" xfId="42" builtinId="39" customBuiltin="1"/>
    <cellStyle name="40% - Accent4" xfId="46" builtinId="43" customBuiltin="1"/>
    <cellStyle name="40% - Accent5" xfId="50" builtinId="47" customBuiltin="1"/>
    <cellStyle name="40% - Accent6" xfId="54" builtinId="51" customBuiltin="1"/>
    <cellStyle name="60% - Accent1" xfId="35" builtinId="32" customBuiltin="1"/>
    <cellStyle name="60% - Accent2" xfId="39" builtinId="36" customBuiltin="1"/>
    <cellStyle name="60% - Accent3" xfId="43" builtinId="40" customBuiltin="1"/>
    <cellStyle name="60% - Accent4" xfId="47" builtinId="44" customBuiltin="1"/>
    <cellStyle name="60% - Accent5" xfId="51" builtinId="48" customBuiltin="1"/>
    <cellStyle name="60% - Accent6" xfId="55" builtinId="52" customBuiltin="1"/>
    <cellStyle name="Accent1" xfId="33" builtinId="29" customBuiltin="1"/>
    <cellStyle name="Accent2" xfId="36" builtinId="33" customBuiltin="1"/>
    <cellStyle name="Accent3" xfId="40" builtinId="37" customBuiltin="1"/>
    <cellStyle name="Accent4" xfId="44" builtinId="41" customBuiltin="1"/>
    <cellStyle name="Accent5" xfId="48" builtinId="45" customBuiltin="1"/>
    <cellStyle name="Accent6" xfId="52" builtinId="49" customBuiltin="1"/>
    <cellStyle name="Bad" xfId="23" builtinId="27" customBuiltin="1"/>
    <cellStyle name="Calculation" xfId="27" builtinId="22" customBuiltin="1"/>
    <cellStyle name="Check Cell" xfId="29" builtinId="23" customBuiltin="1"/>
    <cellStyle name="Comma" xfId="15" builtinId="3"/>
    <cellStyle name="Comma 2" xfId="80" xr:uid="{8B1A660F-D3F2-4912-B7A6-AB8B76C64D96}"/>
    <cellStyle name="Comma 3" xfId="83" xr:uid="{29D3EA90-B2DA-45F4-9CCB-F09856BA5871}"/>
    <cellStyle name="Comma 4" xfId="86" xr:uid="{30DA3269-D4DF-448D-8CA3-6D4FAE54E1A1}"/>
    <cellStyle name="Comma 5" xfId="89" xr:uid="{E141A032-C2A8-4326-B633-096FB9D30816}"/>
    <cellStyle name="Comma 6" xfId="92" xr:uid="{B5CBACA2-BD30-499C-9FE5-B72C958E4987}"/>
    <cellStyle name="Comma 7" xfId="60" xr:uid="{3A6FB796-E61C-4D5B-916C-75A6917368C0}"/>
    <cellStyle name="Explanatory Text" xfId="31" builtinId="53" customBuiltin="1"/>
    <cellStyle name="Good" xfId="22" builtinId="26" customBuiltin="1"/>
    <cellStyle name="Heading 1" xfId="18" builtinId="16" customBuiltin="1"/>
    <cellStyle name="Heading 2" xfId="19" builtinId="17" customBuiltin="1"/>
    <cellStyle name="Heading 3" xfId="20" builtinId="18" customBuiltin="1"/>
    <cellStyle name="Heading 4" xfId="21" builtinId="19" customBuiltin="1"/>
    <cellStyle name="Input" xfId="25" builtinId="20" customBuiltin="1"/>
    <cellStyle name="Linked Cell" xfId="28" builtinId="24" customBuiltin="1"/>
    <cellStyle name="Neutral" xfId="24" builtinId="28" customBuiltin="1"/>
    <cellStyle name="Normal" xfId="0" builtinId="0"/>
    <cellStyle name="Normal 10" xfId="3" xr:uid="{93868603-FA0B-4068-B45B-45E445BE858E}"/>
    <cellStyle name="Normal 11" xfId="87" xr:uid="{845C79A3-2F85-47CC-B0BE-0B5831AEC5BD}"/>
    <cellStyle name="Normal 12" xfId="58" xr:uid="{438930C2-B985-4D7F-A51A-28AA285B38CC}"/>
    <cellStyle name="Normal 13" xfId="90" xr:uid="{E9B236A6-17FB-488F-8A3E-5DB45BB68C96}"/>
    <cellStyle name="Normal 14" xfId="67" xr:uid="{F00CF7A7-D783-4E41-BD42-C5EE5F9770FB}"/>
    <cellStyle name="Normal 2" xfId="1" xr:uid="{357951A3-9BC2-452B-BB35-7230B691C156}"/>
    <cellStyle name="Normal 2 2" xfId="7" xr:uid="{8AEA8776-F4D3-4DE0-9402-CC80DB36C11C}"/>
    <cellStyle name="Normal 2 2 2" xfId="73" xr:uid="{BB787350-8975-4846-ACC9-7D83C8E614FF}"/>
    <cellStyle name="Normal 2 3" xfId="11" xr:uid="{36067D47-A799-4739-8EFD-82E8C268F54F}"/>
    <cellStyle name="Normal 2 3 2" xfId="76" xr:uid="{35C8EF06-7346-4FAF-AFA2-E24350AF9A6B}"/>
    <cellStyle name="Normal 2 4" xfId="14" xr:uid="{47DCBDAA-AD1A-44B0-8FE5-499DD39D2D6C}"/>
    <cellStyle name="Normal 2 4 2" xfId="79" xr:uid="{4E346C38-AB9D-4D9F-9876-5FE724B4D501}"/>
    <cellStyle name="Normal 2 5" xfId="69" xr:uid="{78DB22DA-7483-4B8B-97EB-08262F714442}"/>
    <cellStyle name="Normal 3" xfId="5" xr:uid="{F23DC3CE-4CF1-48BD-83D1-169F09D8EF33}"/>
    <cellStyle name="Normal 3 2" xfId="71" xr:uid="{CFB586F1-DA32-4F93-9243-7B2157792627}"/>
    <cellStyle name="Normal 4" xfId="6" xr:uid="{F8ECAACF-13A2-4580-B604-00475D82B819}"/>
    <cellStyle name="Normal 4 2" xfId="62" xr:uid="{5CBF0D79-D8CC-4976-983A-45F7F7502605}"/>
    <cellStyle name="Normal 4 3" xfId="72" xr:uid="{084E6C72-26E6-42C1-97A2-F312C966BAE8}"/>
    <cellStyle name="Normal 5" xfId="9" xr:uid="{F0105B4F-A3C5-4721-9A9B-5ABC5880B673}"/>
    <cellStyle name="Normal 5 2" xfId="59" xr:uid="{D9CD5425-33AA-4346-B7FC-B2DDF112E29B}"/>
    <cellStyle name="Normal 5 3" xfId="65" xr:uid="{AAC6DF49-0EC7-4092-B8EF-E3B024887F01}"/>
    <cellStyle name="Normal 6" xfId="12" xr:uid="{20CF1180-76C9-4856-8426-811A1B3C83DB}"/>
    <cellStyle name="Normal 6 2" xfId="64" xr:uid="{482BDB83-4570-4A68-9DE6-8934CB904FEA}"/>
    <cellStyle name="Normal 6 3" xfId="77" xr:uid="{FA26AC00-5E83-46C1-94CE-316FAE6E4D85}"/>
    <cellStyle name="Normal 7" xfId="56" xr:uid="{98C3E954-F69F-4547-8676-C423B00417EA}"/>
    <cellStyle name="Normal 8" xfId="61" xr:uid="{0A0DD323-E906-4A8D-9E18-0CB18A835380}"/>
    <cellStyle name="Normal 9" xfId="84" xr:uid="{3BDFD351-DA6E-4A81-BD15-E20A1D0B2393}"/>
    <cellStyle name="Note 2" xfId="81" xr:uid="{8E5AB45D-8014-49ED-B549-E974E0080C42}"/>
    <cellStyle name="Output" xfId="26" builtinId="21" customBuiltin="1"/>
    <cellStyle name="Percent" xfId="16" builtinId="5"/>
    <cellStyle name="Percent 10" xfId="91" xr:uid="{4F5E5707-FE7C-44DE-AA6B-E53367283F44}"/>
    <cellStyle name="Percent 11" xfId="68" xr:uid="{BE89FB19-1D23-421B-BBA1-B9BC7F2EE0A6}"/>
    <cellStyle name="Percent 11 2" xfId="4" xr:uid="{CC4168A0-39F8-41F9-B098-1B24BE7A5AEE}"/>
    <cellStyle name="Percent 11 2 2" xfId="70" xr:uid="{CBC9543C-ACFA-412F-B5D5-CD8CB2DC75CD}"/>
    <cellStyle name="Percent 2" xfId="2" xr:uid="{167AF5D9-517A-4892-8AB5-788F2EE8857C}"/>
    <cellStyle name="Percent 2 2" xfId="63" xr:uid="{41D85B2B-4614-446E-BDED-555DF56D3CB1}"/>
    <cellStyle name="Percent 3" xfId="8" xr:uid="{DA646CB9-AEFB-4855-A5A5-29C3260C30AF}"/>
    <cellStyle name="Percent 3 2" xfId="74" xr:uid="{726304CE-AF68-4CD3-803F-0EEDDFC67DC7}"/>
    <cellStyle name="Percent 4" xfId="10" xr:uid="{85AA0223-84AB-4C50-98FA-9A13CCDCA7FA}"/>
    <cellStyle name="Percent 4 2" xfId="75" xr:uid="{997EFB06-E074-483D-B1DE-4300138D485F}"/>
    <cellStyle name="Percent 5" xfId="13" xr:uid="{6011701E-305F-4008-A65F-BDD174390640}"/>
    <cellStyle name="Percent 5 2" xfId="78" xr:uid="{55F9D705-74DA-45F6-A864-C5C1A218D097}"/>
    <cellStyle name="Percent 6" xfId="57" xr:uid="{83009B0F-B8BB-47E0-BD37-F02B66D05F71}"/>
    <cellStyle name="Percent 7" xfId="85" xr:uid="{4B07D232-1E03-4AD6-A284-6BBAA05CCD35}"/>
    <cellStyle name="Percent 8" xfId="88" xr:uid="{943584DD-AB0B-45B6-B4AD-4A5D203DA929}"/>
    <cellStyle name="Percent 9" xfId="66" xr:uid="{8A3868D9-AA54-4DCD-8525-EA00B07C3A05}"/>
    <cellStyle name="Title" xfId="17" builtinId="15" customBuiltin="1"/>
    <cellStyle name="Total" xfId="32" builtinId="25" customBuiltin="1"/>
    <cellStyle name="Warning Text" xfId="30"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5.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externalLink" Target="externalLinks/externalLink1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33" Type="http://schemas.openxmlformats.org/officeDocument/2006/relationships/externalLink" Target="externalLinks/externalLink12.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32" Type="http://schemas.openxmlformats.org/officeDocument/2006/relationships/externalLink" Target="externalLinks/externalLink11.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externalLink" Target="externalLinks/externalLink7.xml"/><Relationship Id="rId36" Type="http://schemas.openxmlformats.org/officeDocument/2006/relationships/externalLink" Target="externalLinks/externalLink1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externalLink" Target="externalLinks/externalLink6.xml"/><Relationship Id="rId30" Type="http://schemas.openxmlformats.org/officeDocument/2006/relationships/externalLink" Target="externalLinks/externalLink9.xml"/><Relationship Id="rId35" Type="http://schemas.openxmlformats.org/officeDocument/2006/relationships/externalLink" Target="externalLinks/externalLink14.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6583217307327928E-3"/>
          <c:y val="0.14692063817761947"/>
          <c:w val="0.77883198182261049"/>
          <c:h val="0.80851302717024176"/>
        </c:manualLayout>
      </c:layout>
      <c:barChart>
        <c:barDir val="col"/>
        <c:grouping val="percentStacked"/>
        <c:varyColors val="0"/>
        <c:ser>
          <c:idx val="0"/>
          <c:order val="0"/>
          <c:tx>
            <c:strRef>
              <c:f>'Figure 1.2'!$C$13</c:f>
              <c:strCache>
                <c:ptCount val="1"/>
                <c:pt idx="0">
                  <c:v>People living in extreme poverty</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1.2'!$B$14:$B$16</c:f>
              <c:strCache>
                <c:ptCount val="3"/>
                <c:pt idx="0">
                  <c:v>Places where IPC has observed crisis/emergency/famine levels of food insecurity</c:v>
                </c:pt>
                <c:pt idx="1">
                  <c:v>Places where IPC has observed stressed/minimal levels of food insecurity </c:v>
                </c:pt>
                <c:pt idx="2">
                  <c:v>Rest of world (areas without observed food insecurity)</c:v>
                </c:pt>
              </c:strCache>
            </c:strRef>
          </c:cat>
          <c:val>
            <c:numRef>
              <c:f>'Figure 1.2'!$C$14:$C$16</c:f>
              <c:numCache>
                <c:formatCode>0%</c:formatCode>
                <c:ptCount val="3"/>
                <c:pt idx="0">
                  <c:v>0.61590027152643934</c:v>
                </c:pt>
                <c:pt idx="1">
                  <c:v>0.47111690643603532</c:v>
                </c:pt>
                <c:pt idx="2">
                  <c:v>7.0967215863042804E-2</c:v>
                </c:pt>
              </c:numCache>
            </c:numRef>
          </c:val>
          <c:extLst>
            <c:ext xmlns:c16="http://schemas.microsoft.com/office/drawing/2014/chart" uri="{C3380CC4-5D6E-409C-BE32-E72D297353CC}">
              <c16:uniqueId val="{00000000-6244-4448-A399-8740EF41987E}"/>
            </c:ext>
          </c:extLst>
        </c:ser>
        <c:ser>
          <c:idx val="1"/>
          <c:order val="1"/>
          <c:tx>
            <c:strRef>
              <c:f>'Figure 1.2'!$D$13</c:f>
              <c:strCache>
                <c:ptCount val="1"/>
                <c:pt idx="0">
                  <c:v>People living in poverty</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1.2'!$B$14:$B$16</c:f>
              <c:strCache>
                <c:ptCount val="3"/>
                <c:pt idx="0">
                  <c:v>Places where IPC has observed crisis/emergency/famine levels of food insecurity</c:v>
                </c:pt>
                <c:pt idx="1">
                  <c:v>Places where IPC has observed stressed/minimal levels of food insecurity </c:v>
                </c:pt>
                <c:pt idx="2">
                  <c:v>Rest of world (areas without observed food insecurity)</c:v>
                </c:pt>
              </c:strCache>
            </c:strRef>
          </c:cat>
          <c:val>
            <c:numRef>
              <c:f>'Figure 1.2'!$D$14:$D$16</c:f>
              <c:numCache>
                <c:formatCode>0%</c:formatCode>
                <c:ptCount val="3"/>
                <c:pt idx="0">
                  <c:v>0.19884876246566804</c:v>
                </c:pt>
                <c:pt idx="1">
                  <c:v>0.2439890799663621</c:v>
                </c:pt>
                <c:pt idx="2">
                  <c:v>0.14368314013521782</c:v>
                </c:pt>
              </c:numCache>
            </c:numRef>
          </c:val>
          <c:extLst>
            <c:ext xmlns:c16="http://schemas.microsoft.com/office/drawing/2014/chart" uri="{C3380CC4-5D6E-409C-BE32-E72D297353CC}">
              <c16:uniqueId val="{00000001-6244-4448-A399-8740EF41987E}"/>
            </c:ext>
          </c:extLst>
        </c:ser>
        <c:ser>
          <c:idx val="2"/>
          <c:order val="2"/>
          <c:tx>
            <c:strRef>
              <c:f>'Figure 1.2'!$E$13</c:f>
              <c:strCache>
                <c:ptCount val="1"/>
                <c:pt idx="0">
                  <c:v>People living above the poverty line</c:v>
                </c:pt>
              </c:strCache>
            </c:strRef>
          </c:tx>
          <c:spPr>
            <a:solidFill>
              <a:schemeClr val="accent6">
                <a:lumMod val="60000"/>
                <a:lumOff val="40000"/>
              </a:schemeClr>
            </a:solidFill>
            <a:ln>
              <a:solidFill>
                <a:schemeClr val="accent6">
                  <a:lumMod val="60000"/>
                  <a:lumOff val="40000"/>
                </a:schemeClr>
              </a:solidFill>
            </a:ln>
            <a:effectLst/>
          </c:spPr>
          <c:invertIfNegative val="0"/>
          <c:cat>
            <c:strRef>
              <c:f>'Figure 1.2'!$B$14:$B$16</c:f>
              <c:strCache>
                <c:ptCount val="3"/>
                <c:pt idx="0">
                  <c:v>Places where IPC has observed crisis/emergency/famine levels of food insecurity</c:v>
                </c:pt>
                <c:pt idx="1">
                  <c:v>Places where IPC has observed stressed/minimal levels of food insecurity </c:v>
                </c:pt>
                <c:pt idx="2">
                  <c:v>Rest of world (areas without observed food insecurity)</c:v>
                </c:pt>
              </c:strCache>
            </c:strRef>
          </c:cat>
          <c:val>
            <c:numRef>
              <c:f>'Figure 1.2'!$E$14:$E$16</c:f>
              <c:numCache>
                <c:formatCode>0%</c:formatCode>
                <c:ptCount val="3"/>
                <c:pt idx="0">
                  <c:v>0.18525096600789276</c:v>
                </c:pt>
                <c:pt idx="1">
                  <c:v>0.28489401359760252</c:v>
                </c:pt>
                <c:pt idx="2">
                  <c:v>0.78534964400173934</c:v>
                </c:pt>
              </c:numCache>
            </c:numRef>
          </c:val>
          <c:extLst>
            <c:ext xmlns:c16="http://schemas.microsoft.com/office/drawing/2014/chart" uri="{C3380CC4-5D6E-409C-BE32-E72D297353CC}">
              <c16:uniqueId val="{00000002-6244-4448-A399-8740EF41987E}"/>
            </c:ext>
          </c:extLst>
        </c:ser>
        <c:dLbls>
          <c:showLegendKey val="0"/>
          <c:showVal val="0"/>
          <c:showCatName val="0"/>
          <c:showSerName val="0"/>
          <c:showPercent val="0"/>
          <c:showBubbleSize val="0"/>
        </c:dLbls>
        <c:gapWidth val="50"/>
        <c:overlap val="100"/>
        <c:axId val="673912847"/>
        <c:axId val="673913263"/>
      </c:barChart>
      <c:catAx>
        <c:axId val="673912847"/>
        <c:scaling>
          <c:orientation val="minMax"/>
        </c:scaling>
        <c:delete val="0"/>
        <c:axPos val="b"/>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913263"/>
        <c:crosses val="autoZero"/>
        <c:auto val="1"/>
        <c:lblAlgn val="ctr"/>
        <c:lblOffset val="100"/>
        <c:noMultiLvlLbl val="0"/>
      </c:catAx>
      <c:valAx>
        <c:axId val="6739132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912847"/>
        <c:crosses val="autoZero"/>
        <c:crossBetween val="between"/>
        <c:majorUnit val="0.25"/>
        <c:minorUnit val="2.5000000000000005E-2"/>
      </c:valAx>
      <c:spPr>
        <a:noFill/>
        <a:ln>
          <a:noFill/>
        </a:ln>
        <a:effectLst/>
      </c:spPr>
    </c:plotArea>
    <c:legend>
      <c:legendPos val="r"/>
      <c:layout>
        <c:manualLayout>
          <c:xMode val="edge"/>
          <c:yMode val="edge"/>
          <c:x val="0.82709647426890964"/>
          <c:y val="0.41897871180742308"/>
          <c:w val="0.16303608866190042"/>
          <c:h val="0.327984508175366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bg2"/>
                </a:solidFill>
              </a:rPr>
              <a:t>Direct</a:t>
            </a:r>
            <a:r>
              <a:rPr lang="en-GB" baseline="0">
                <a:solidFill>
                  <a:schemeClr val="bg2"/>
                </a:solidFill>
              </a:rPr>
              <a:t> funding to local and national actors</a:t>
            </a:r>
            <a:endParaRPr lang="en-GB">
              <a:solidFill>
                <a:schemeClr val="bg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2237523709459188E-2"/>
          <c:y val="0.20125275884139318"/>
          <c:w val="0.71852174027753746"/>
          <c:h val="0.72099108555208968"/>
        </c:manualLayout>
      </c:layout>
      <c:barChart>
        <c:barDir val="col"/>
        <c:grouping val="stacked"/>
        <c:varyColors val="0"/>
        <c:ser>
          <c:idx val="0"/>
          <c:order val="0"/>
          <c:tx>
            <c:v>National governments</c:v>
          </c:tx>
          <c:spPr>
            <a:solidFill>
              <a:schemeClr val="accent1"/>
            </a:solidFill>
            <a:ln>
              <a:noFill/>
            </a:ln>
            <a:effectLst/>
          </c:spPr>
          <c:invertIfNegative val="0"/>
          <c:cat>
            <c:numLit>
              <c:formatCode>General</c:formatCode>
              <c:ptCount val="5"/>
              <c:pt idx="0">
                <c:v>2016</c:v>
              </c:pt>
              <c:pt idx="1">
                <c:v>2017</c:v>
              </c:pt>
              <c:pt idx="2">
                <c:v>2018</c:v>
              </c:pt>
              <c:pt idx="3">
                <c:v>2019</c:v>
              </c:pt>
              <c:pt idx="4">
                <c:v>2020</c:v>
              </c:pt>
            </c:numLit>
          </c:cat>
          <c:val>
            <c:numLit>
              <c:formatCode>General</c:formatCode>
              <c:ptCount val="5"/>
              <c:pt idx="0">
                <c:v>528.71262185390003</c:v>
              </c:pt>
              <c:pt idx="1">
                <c:v>491.45183658809361</c:v>
              </c:pt>
              <c:pt idx="2">
                <c:v>686.14202263362836</c:v>
              </c:pt>
              <c:pt idx="3">
                <c:v>323.60862547187321</c:v>
              </c:pt>
              <c:pt idx="4">
                <c:v>623.89228815101626</c:v>
              </c:pt>
            </c:numLit>
          </c:val>
          <c:extLst>
            <c:ext xmlns:c16="http://schemas.microsoft.com/office/drawing/2014/chart" uri="{C3380CC4-5D6E-409C-BE32-E72D297353CC}">
              <c16:uniqueId val="{00000000-0633-407B-ADA7-26BF95D76272}"/>
            </c:ext>
          </c:extLst>
        </c:ser>
        <c:ser>
          <c:idx val="1"/>
          <c:order val="1"/>
          <c:tx>
            <c:v>Local and national NGOs</c:v>
          </c:tx>
          <c:spPr>
            <a:solidFill>
              <a:schemeClr val="accent2"/>
            </a:solidFill>
            <a:ln>
              <a:noFill/>
            </a:ln>
            <a:effectLst/>
          </c:spPr>
          <c:invertIfNegative val="0"/>
          <c:cat>
            <c:numLit>
              <c:formatCode>General</c:formatCode>
              <c:ptCount val="5"/>
              <c:pt idx="0">
                <c:v>2016</c:v>
              </c:pt>
              <c:pt idx="1">
                <c:v>2017</c:v>
              </c:pt>
              <c:pt idx="2">
                <c:v>2018</c:v>
              </c:pt>
              <c:pt idx="3">
                <c:v>2019</c:v>
              </c:pt>
              <c:pt idx="4">
                <c:v>2020</c:v>
              </c:pt>
            </c:numLit>
          </c:cat>
          <c:val>
            <c:numLit>
              <c:formatCode>General</c:formatCode>
              <c:ptCount val="5"/>
              <c:pt idx="0">
                <c:v>64.688998349348978</c:v>
              </c:pt>
              <c:pt idx="1">
                <c:v>125.10386731637007</c:v>
              </c:pt>
              <c:pt idx="2">
                <c:v>109.66931831760962</c:v>
              </c:pt>
              <c:pt idx="3">
                <c:v>108.90025466345625</c:v>
              </c:pt>
              <c:pt idx="4">
                <c:v>102.980412841971</c:v>
              </c:pt>
            </c:numLit>
          </c:val>
          <c:extLst>
            <c:ext xmlns:c16="http://schemas.microsoft.com/office/drawing/2014/chart" uri="{C3380CC4-5D6E-409C-BE32-E72D297353CC}">
              <c16:uniqueId val="{00000001-0633-407B-ADA7-26BF95D76272}"/>
            </c:ext>
          </c:extLst>
        </c:ser>
        <c:ser>
          <c:idx val="2"/>
          <c:order val="2"/>
          <c:tx>
            <c:v>National societies</c:v>
          </c:tx>
          <c:spPr>
            <a:solidFill>
              <a:schemeClr val="accent3"/>
            </a:solidFill>
            <a:ln>
              <a:noFill/>
            </a:ln>
            <a:effectLst/>
          </c:spPr>
          <c:invertIfNegative val="0"/>
          <c:cat>
            <c:numLit>
              <c:formatCode>General</c:formatCode>
              <c:ptCount val="5"/>
              <c:pt idx="0">
                <c:v>2016</c:v>
              </c:pt>
              <c:pt idx="1">
                <c:v>2017</c:v>
              </c:pt>
              <c:pt idx="2">
                <c:v>2018</c:v>
              </c:pt>
              <c:pt idx="3">
                <c:v>2019</c:v>
              </c:pt>
              <c:pt idx="4">
                <c:v>2020</c:v>
              </c:pt>
            </c:numLit>
          </c:cat>
          <c:val>
            <c:numLit>
              <c:formatCode>General</c:formatCode>
              <c:ptCount val="5"/>
              <c:pt idx="0">
                <c:v>21.880158636162875</c:v>
              </c:pt>
              <c:pt idx="1">
                <c:v>8.8221078976092162</c:v>
              </c:pt>
              <c:pt idx="2">
                <c:v>10.950544376374689</c:v>
              </c:pt>
              <c:pt idx="3">
                <c:v>15.014321189212897</c:v>
              </c:pt>
              <c:pt idx="4">
                <c:v>29.157160141439345</c:v>
              </c:pt>
            </c:numLit>
          </c:val>
          <c:extLst>
            <c:ext xmlns:c16="http://schemas.microsoft.com/office/drawing/2014/chart" uri="{C3380CC4-5D6E-409C-BE32-E72D297353CC}">
              <c16:uniqueId val="{00000002-0633-407B-ADA7-26BF95D76272}"/>
            </c:ext>
          </c:extLst>
        </c:ser>
        <c:dLbls>
          <c:showLegendKey val="0"/>
          <c:showVal val="0"/>
          <c:showCatName val="0"/>
          <c:showSerName val="0"/>
          <c:showPercent val="0"/>
          <c:showBubbleSize val="0"/>
        </c:dLbls>
        <c:gapWidth val="150"/>
        <c:overlap val="100"/>
        <c:axId val="936243104"/>
        <c:axId val="936240608"/>
      </c:barChart>
      <c:catAx>
        <c:axId val="93624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240608"/>
        <c:crosses val="autoZero"/>
        <c:auto val="1"/>
        <c:lblAlgn val="ctr"/>
        <c:lblOffset val="100"/>
        <c:noMultiLvlLbl val="0"/>
      </c:catAx>
      <c:valAx>
        <c:axId val="936240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solidFill>
                      <a:schemeClr val="bg2"/>
                    </a:solidFill>
                  </a:rPr>
                  <a:t>US$ millions</a:t>
                </a:r>
              </a:p>
            </c:rich>
          </c:tx>
          <c:layout>
            <c:manualLayout>
              <c:xMode val="edge"/>
              <c:yMode val="edge"/>
              <c:x val="6.6010134831908209E-4"/>
              <c:y val="0.1703313284035890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243104"/>
        <c:crosses val="autoZero"/>
        <c:crossBetween val="between"/>
        <c:majorUnit val="300"/>
      </c:valAx>
      <c:spPr>
        <a:noFill/>
        <a:ln>
          <a:noFill/>
        </a:ln>
        <a:effectLst/>
      </c:spPr>
    </c:plotArea>
    <c:legend>
      <c:legendPos val="tr"/>
      <c:layout>
        <c:manualLayout>
          <c:xMode val="edge"/>
          <c:yMode val="edge"/>
          <c:x val="0.81070439257055293"/>
          <c:y val="0.20194615706634869"/>
          <c:w val="0.189295572018428"/>
          <c:h val="0.219614797617503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Direct funding to local and national actors as</a:t>
            </a:r>
            <a:r>
              <a:rPr lang="en-US" baseline="0">
                <a:solidFill>
                  <a:schemeClr val="tx1"/>
                </a:solidFill>
              </a:rPr>
              <a:t> </a:t>
            </a:r>
            <a:r>
              <a:rPr lang="en-US">
                <a:solidFill>
                  <a:schemeClr val="tx1"/>
                </a:solidFill>
              </a:rPr>
              <a:t>% of total funding</a:t>
            </a:r>
          </a:p>
        </c:rich>
      </c:tx>
      <c:layout>
        <c:manualLayout>
          <c:xMode val="edge"/>
          <c:yMode val="edge"/>
          <c:x val="0.13222160191952884"/>
          <c:y val="1.85001545928272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9482083065263724E-2"/>
          <c:y val="0.166963895200266"/>
          <c:w val="0.72203835189728816"/>
          <c:h val="0.73137775531214821"/>
        </c:manualLayout>
      </c:layout>
      <c:lineChart>
        <c:grouping val="standard"/>
        <c:varyColors val="0"/>
        <c:ser>
          <c:idx val="0"/>
          <c:order val="0"/>
          <c:tx>
            <c:v>Direct funding to local and national actors as % of total funding</c:v>
          </c:tx>
          <c:spPr>
            <a:ln w="28575" cap="rnd">
              <a:solidFill>
                <a:schemeClr val="accent1"/>
              </a:solidFill>
              <a:round/>
            </a:ln>
            <a:effectLst/>
          </c:spPr>
          <c:marker>
            <c:symbol val="none"/>
          </c:marker>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5"/>
              <c:pt idx="0">
                <c:v>2016</c:v>
              </c:pt>
              <c:pt idx="1">
                <c:v>2017</c:v>
              </c:pt>
              <c:pt idx="2">
                <c:v>2018</c:v>
              </c:pt>
              <c:pt idx="3">
                <c:v>2019</c:v>
              </c:pt>
              <c:pt idx="4">
                <c:v>2020</c:v>
              </c:pt>
            </c:numLit>
          </c:cat>
          <c:val>
            <c:numLit>
              <c:formatCode>General</c:formatCode>
              <c:ptCount val="5"/>
              <c:pt idx="0">
                <c:v>2.8277185959415779E-2</c:v>
              </c:pt>
              <c:pt idx="1">
                <c:v>2.9940979111018638E-2</c:v>
              </c:pt>
              <c:pt idx="2">
                <c:v>3.6471057767401019E-2</c:v>
              </c:pt>
              <c:pt idx="3">
                <c:v>2.1205952321576824E-2</c:v>
              </c:pt>
              <c:pt idx="4">
                <c:v>3.0885163053553617E-2</c:v>
              </c:pt>
            </c:numLit>
          </c:val>
          <c:smooth val="0"/>
          <c:extLst>
            <c:ext xmlns:c16="http://schemas.microsoft.com/office/drawing/2014/chart" uri="{C3380CC4-5D6E-409C-BE32-E72D297353CC}">
              <c16:uniqueId val="{00000000-3CB3-49BA-9356-D8E307C833A8}"/>
            </c:ext>
          </c:extLst>
        </c:ser>
        <c:dLbls>
          <c:showLegendKey val="0"/>
          <c:showVal val="0"/>
          <c:showCatName val="0"/>
          <c:showSerName val="0"/>
          <c:showPercent val="0"/>
          <c:showBubbleSize val="0"/>
        </c:dLbls>
        <c:smooth val="0"/>
        <c:axId val="1256646448"/>
        <c:axId val="1256646864"/>
      </c:lineChart>
      <c:catAx>
        <c:axId val="125664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646864"/>
        <c:crosses val="autoZero"/>
        <c:auto val="1"/>
        <c:lblAlgn val="ctr"/>
        <c:lblOffset val="100"/>
        <c:noMultiLvlLbl val="0"/>
      </c:catAx>
      <c:valAx>
        <c:axId val="1256646864"/>
        <c:scaling>
          <c:orientation val="minMax"/>
          <c:max val="0.25"/>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64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ysClr val="windowText" lastClr="000000"/>
                </a:solidFill>
              </a:rPr>
              <a:t>Volumes of funding to</a:t>
            </a:r>
            <a:r>
              <a:rPr lang="en-GB" baseline="0">
                <a:solidFill>
                  <a:sysClr val="windowText" lastClr="000000"/>
                </a:solidFill>
              </a:rPr>
              <a:t> CBPFs and CERF</a:t>
            </a:r>
            <a:endParaRPr lang="en-GB">
              <a:solidFill>
                <a:sysClr val="windowText" lastClr="000000"/>
              </a:solidFill>
            </a:endParaRPr>
          </a:p>
        </c:rich>
      </c:tx>
      <c:layout>
        <c:manualLayout>
          <c:xMode val="edge"/>
          <c:yMode val="edge"/>
          <c:x val="0.20187445900720119"/>
          <c:y val="1.59496176278020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4707942149755688E-2"/>
          <c:y val="0.1092269728104502"/>
          <c:w val="0.5753838758191453"/>
          <c:h val="0.81875729454297008"/>
        </c:manualLayout>
      </c:layout>
      <c:barChart>
        <c:barDir val="col"/>
        <c:grouping val="stacked"/>
        <c:varyColors val="0"/>
        <c:ser>
          <c:idx val="0"/>
          <c:order val="0"/>
          <c:tx>
            <c:v>CERF</c:v>
          </c:tx>
          <c:spPr>
            <a:solidFill>
              <a:schemeClr val="accent1"/>
            </a:solidFill>
            <a:ln>
              <a:noFill/>
            </a:ln>
            <a:effectLst/>
          </c:spPr>
          <c:invertIfNegative val="0"/>
          <c:cat>
            <c:numLit>
              <c:formatCode>General</c:formatCode>
              <c:ptCount val="10"/>
              <c:pt idx="0">
                <c:v>2011</c:v>
              </c:pt>
              <c:pt idx="1">
                <c:v>2012</c:v>
              </c:pt>
              <c:pt idx="2">
                <c:v>2013</c:v>
              </c:pt>
              <c:pt idx="3">
                <c:v>2014</c:v>
              </c:pt>
              <c:pt idx="4">
                <c:v>2015</c:v>
              </c:pt>
              <c:pt idx="5">
                <c:v>2016</c:v>
              </c:pt>
              <c:pt idx="6">
                <c:v>2017</c:v>
              </c:pt>
              <c:pt idx="7">
                <c:v>2018</c:v>
              </c:pt>
              <c:pt idx="8">
                <c:v>2019</c:v>
              </c:pt>
              <c:pt idx="9">
                <c:v>2020</c:v>
              </c:pt>
            </c:numLit>
          </c:cat>
          <c:val>
            <c:numLit>
              <c:formatCode>General</c:formatCode>
              <c:ptCount val="10"/>
              <c:pt idx="0">
                <c:v>393.85985974729817</c:v>
              </c:pt>
              <c:pt idx="1">
                <c:v>370.088192469501</c:v>
              </c:pt>
              <c:pt idx="2">
                <c:v>409.58087579855408</c:v>
              </c:pt>
              <c:pt idx="3">
                <c:v>409.9823359528454</c:v>
              </c:pt>
              <c:pt idx="4">
                <c:v>405.10200200218753</c:v>
              </c:pt>
              <c:pt idx="5">
                <c:v>439.77563506675438</c:v>
              </c:pt>
              <c:pt idx="6">
                <c:v>520.34771755404688</c:v>
              </c:pt>
              <c:pt idx="7">
                <c:v>534.52907123110197</c:v>
              </c:pt>
              <c:pt idx="8">
                <c:v>831.37933099999998</c:v>
              </c:pt>
              <c:pt idx="9">
                <c:v>610.20990040543245</c:v>
              </c:pt>
            </c:numLit>
          </c:val>
          <c:extLst>
            <c:ext xmlns:c16="http://schemas.microsoft.com/office/drawing/2014/chart" uri="{C3380CC4-5D6E-409C-BE32-E72D297353CC}">
              <c16:uniqueId val="{00000000-215A-4E44-A374-1B4AB5C0C1DF}"/>
            </c:ext>
          </c:extLst>
        </c:ser>
        <c:ser>
          <c:idx val="1"/>
          <c:order val="1"/>
          <c:tx>
            <c:v>CBPFs</c:v>
          </c:tx>
          <c:spPr>
            <a:solidFill>
              <a:schemeClr val="accent2"/>
            </a:solidFill>
            <a:ln>
              <a:noFill/>
            </a:ln>
            <a:effectLst/>
          </c:spPr>
          <c:invertIfNegative val="0"/>
          <c:cat>
            <c:numLit>
              <c:formatCode>General</c:formatCode>
              <c:ptCount val="10"/>
              <c:pt idx="0">
                <c:v>2011</c:v>
              </c:pt>
              <c:pt idx="1">
                <c:v>2012</c:v>
              </c:pt>
              <c:pt idx="2">
                <c:v>2013</c:v>
              </c:pt>
              <c:pt idx="3">
                <c:v>2014</c:v>
              </c:pt>
              <c:pt idx="4">
                <c:v>2015</c:v>
              </c:pt>
              <c:pt idx="5">
                <c:v>2016</c:v>
              </c:pt>
              <c:pt idx="6">
                <c:v>2017</c:v>
              </c:pt>
              <c:pt idx="7">
                <c:v>2018</c:v>
              </c:pt>
              <c:pt idx="8">
                <c:v>2019</c:v>
              </c:pt>
              <c:pt idx="9">
                <c:v>2020</c:v>
              </c:pt>
            </c:numLit>
          </c:cat>
          <c:val>
            <c:numLit>
              <c:formatCode>General</c:formatCode>
              <c:ptCount val="10"/>
              <c:pt idx="0">
                <c:v>473.17016811980454</c:v>
              </c:pt>
              <c:pt idx="1">
                <c:v>463.70922370783319</c:v>
              </c:pt>
              <c:pt idx="2">
                <c:v>419.35632456514259</c:v>
              </c:pt>
              <c:pt idx="3">
                <c:v>540.57651513285964</c:v>
              </c:pt>
              <c:pt idx="4">
                <c:v>620.18697439617824</c:v>
              </c:pt>
              <c:pt idx="5">
                <c:v>753.19872260688282</c:v>
              </c:pt>
              <c:pt idx="6">
                <c:v>868.14762598513209</c:v>
              </c:pt>
              <c:pt idx="7">
                <c:v>967.09317644761381</c:v>
              </c:pt>
              <c:pt idx="8">
                <c:v>945.69321849000016</c:v>
              </c:pt>
              <c:pt idx="9">
                <c:v>853.11470274354781</c:v>
              </c:pt>
            </c:numLit>
          </c:val>
          <c:extLst>
            <c:ext xmlns:c16="http://schemas.microsoft.com/office/drawing/2014/chart" uri="{C3380CC4-5D6E-409C-BE32-E72D297353CC}">
              <c16:uniqueId val="{00000001-215A-4E44-A374-1B4AB5C0C1DF}"/>
            </c:ext>
          </c:extLst>
        </c:ser>
        <c:dLbls>
          <c:showLegendKey val="0"/>
          <c:showVal val="0"/>
          <c:showCatName val="0"/>
          <c:showSerName val="0"/>
          <c:showPercent val="0"/>
          <c:showBubbleSize val="0"/>
        </c:dLbls>
        <c:gapWidth val="50"/>
        <c:overlap val="100"/>
        <c:axId val="447373072"/>
        <c:axId val="447373488"/>
      </c:barChart>
      <c:lineChart>
        <c:grouping val="standard"/>
        <c:varyColors val="0"/>
        <c:ser>
          <c:idx val="2"/>
          <c:order val="2"/>
          <c:tx>
            <c:v>Total</c:v>
          </c:tx>
          <c:spPr>
            <a:ln w="28575" cap="rnd">
              <a:noFill/>
              <a:round/>
            </a:ln>
            <a:effectLst/>
          </c:spPr>
          <c:marker>
            <c:symbol val="none"/>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10"/>
              <c:pt idx="0">
                <c:v>2011</c:v>
              </c:pt>
              <c:pt idx="1">
                <c:v>2012</c:v>
              </c:pt>
              <c:pt idx="2">
                <c:v>2013</c:v>
              </c:pt>
              <c:pt idx="3">
                <c:v>2014</c:v>
              </c:pt>
              <c:pt idx="4">
                <c:v>2015</c:v>
              </c:pt>
              <c:pt idx="5">
                <c:v>2016</c:v>
              </c:pt>
              <c:pt idx="6">
                <c:v>2017</c:v>
              </c:pt>
              <c:pt idx="7">
                <c:v>2018</c:v>
              </c:pt>
              <c:pt idx="8">
                <c:v>2019</c:v>
              </c:pt>
              <c:pt idx="9">
                <c:v>2020</c:v>
              </c:pt>
            </c:numLit>
          </c:cat>
          <c:val>
            <c:numLit>
              <c:formatCode>General</c:formatCode>
              <c:ptCount val="10"/>
              <c:pt idx="0">
                <c:v>867.03002786710272</c:v>
              </c:pt>
              <c:pt idx="1">
                <c:v>833.79741617733418</c:v>
              </c:pt>
              <c:pt idx="2">
                <c:v>828.93720036369666</c:v>
              </c:pt>
              <c:pt idx="3">
                <c:v>950.5588510857051</c:v>
              </c:pt>
              <c:pt idx="4">
                <c:v>1025.2889763983658</c:v>
              </c:pt>
              <c:pt idx="5">
                <c:v>1192.9743576736373</c:v>
              </c:pt>
              <c:pt idx="6">
                <c:v>1388.495343539179</c:v>
              </c:pt>
              <c:pt idx="7">
                <c:v>1501.6222476787157</c:v>
              </c:pt>
              <c:pt idx="8">
                <c:v>1777.0725494900003</c:v>
              </c:pt>
              <c:pt idx="9">
                <c:v>1463.3246031489803</c:v>
              </c:pt>
            </c:numLit>
          </c:val>
          <c:smooth val="0"/>
          <c:extLst>
            <c:ext xmlns:c16="http://schemas.microsoft.com/office/drawing/2014/chart" uri="{C3380CC4-5D6E-409C-BE32-E72D297353CC}">
              <c16:uniqueId val="{00000002-215A-4E44-A374-1B4AB5C0C1DF}"/>
            </c:ext>
          </c:extLst>
        </c:ser>
        <c:dLbls>
          <c:showLegendKey val="0"/>
          <c:showVal val="0"/>
          <c:showCatName val="0"/>
          <c:showSerName val="0"/>
          <c:showPercent val="0"/>
          <c:showBubbleSize val="0"/>
        </c:dLbls>
        <c:marker val="1"/>
        <c:smooth val="0"/>
        <c:axId val="447373072"/>
        <c:axId val="447373488"/>
      </c:lineChart>
      <c:lineChart>
        <c:grouping val="standard"/>
        <c:varyColors val="0"/>
        <c:dLbls>
          <c:showLegendKey val="0"/>
          <c:showVal val="0"/>
          <c:showCatName val="0"/>
          <c:showSerName val="0"/>
          <c:showPercent val="0"/>
          <c:showBubbleSize val="0"/>
        </c:dLbls>
        <c:marker val="1"/>
        <c:smooth val="0"/>
        <c:axId val="425382912"/>
        <c:axId val="425365440"/>
        <c:extLst>
          <c:ext xmlns:c15="http://schemas.microsoft.com/office/drawing/2012/chart" uri="{02D57815-91ED-43cb-92C2-25804820EDAC}">
            <c15:filteredLineSeries>
              <c15:ser>
                <c:idx val="3"/>
                <c:order val="3"/>
                <c:tx>
                  <c:v>Pooled funds as a percentage of total international humanitarian assistance</c:v>
                </c:tx>
                <c:spPr>
                  <a:ln w="25400" cap="rnd">
                    <a:solidFill>
                      <a:srgbClr val="C00000"/>
                    </a:solidFill>
                    <a:round/>
                  </a:ln>
                  <a:effectLst/>
                </c:spPr>
                <c:marker>
                  <c:symbol val="none"/>
                </c:marker>
                <c:dLbls>
                  <c:dLbl>
                    <c:idx val="4"/>
                    <c:layout>
                      <c:manualLayout>
                        <c:x val="-2.1783171627593929E-2"/>
                        <c:y val="-6.0250542646093787E-2"/>
                      </c:manualLayout>
                    </c:layout>
                    <c:dLblPos val="r"/>
                    <c:showLegendKey val="0"/>
                    <c:showVal val="1"/>
                    <c:showCatName val="0"/>
                    <c:showSerName val="0"/>
                    <c:showPercent val="0"/>
                    <c:showBubbleSize val="0"/>
                    <c:extLst>
                      <c:ext uri="{CE6537A1-D6FC-4f65-9D91-7224C49458BB}"/>
                      <c:ext xmlns:c16="http://schemas.microsoft.com/office/drawing/2014/chart" uri="{C3380CC4-5D6E-409C-BE32-E72D297353CC}">
                        <c16:uniqueId val="{00000003-215A-4E44-A374-1B4AB5C0C1DF}"/>
                      </c:ext>
                    </c:extLst>
                  </c:dLbl>
                  <c:dLbl>
                    <c:idx val="5"/>
                    <c:layout>
                      <c:manualLayout>
                        <c:x val="-2.1783171627593877E-2"/>
                        <c:y val="-8.8533464907896153E-2"/>
                      </c:manualLayout>
                    </c:layout>
                    <c:dLblPos val="r"/>
                    <c:showLegendKey val="0"/>
                    <c:showVal val="1"/>
                    <c:showCatName val="0"/>
                    <c:showSerName val="0"/>
                    <c:showPercent val="0"/>
                    <c:showBubbleSize val="0"/>
                    <c:extLst>
                      <c:ext uri="{CE6537A1-D6FC-4f65-9D91-7224C49458BB}"/>
                      <c:ext xmlns:c16="http://schemas.microsoft.com/office/drawing/2014/chart" uri="{C3380CC4-5D6E-409C-BE32-E72D297353CC}">
                        <c16:uniqueId val="{00000004-215A-4E44-A374-1B4AB5C0C1DF}"/>
                      </c:ext>
                    </c:extLst>
                  </c:dLbl>
                  <c:dLbl>
                    <c:idx val="6"/>
                    <c:layout>
                      <c:manualLayout>
                        <c:x val="-2.1783171627593877E-2"/>
                        <c:y val="-9.7961105661830278E-2"/>
                      </c:manualLayout>
                    </c:layout>
                    <c:dLblPos val="r"/>
                    <c:showLegendKey val="0"/>
                    <c:showVal val="1"/>
                    <c:showCatName val="0"/>
                    <c:showSerName val="0"/>
                    <c:showPercent val="0"/>
                    <c:showBubbleSize val="0"/>
                    <c:extLst>
                      <c:ext uri="{CE6537A1-D6FC-4f65-9D91-7224C49458BB}"/>
                      <c:ext xmlns:c16="http://schemas.microsoft.com/office/drawing/2014/chart" uri="{C3380CC4-5D6E-409C-BE32-E72D297353CC}">
                        <c16:uniqueId val="{00000005-215A-4E44-A374-1B4AB5C0C1DF}"/>
                      </c:ext>
                    </c:extLst>
                  </c:dLbl>
                  <c:dLbl>
                    <c:idx val="8"/>
                    <c:layout>
                      <c:manualLayout>
                        <c:x val="-2.1783171627593877E-2"/>
                        <c:y val="-8.5390917989918116E-2"/>
                      </c:manualLayout>
                    </c:layout>
                    <c:dLblPos val="r"/>
                    <c:showLegendKey val="0"/>
                    <c:showVal val="1"/>
                    <c:showCatName val="0"/>
                    <c:showSerName val="0"/>
                    <c:showPercent val="0"/>
                    <c:showBubbleSize val="0"/>
                    <c:extLst>
                      <c:ext uri="{CE6537A1-D6FC-4f65-9D91-7224C49458BB}"/>
                      <c:ext xmlns:c16="http://schemas.microsoft.com/office/drawing/2014/chart" uri="{C3380CC4-5D6E-409C-BE32-E72D297353CC}">
                        <c16:uniqueId val="{00000006-215A-4E44-A374-1B4AB5C0C1D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uri="{CE6537A1-D6FC-4f65-9D91-7224C49458BB}">
                      <c15:showLeaderLines val="0"/>
                    </c:ext>
                  </c:extLst>
                </c:dLbls>
                <c:val>
                  <c:numLit>
                    <c:formatCode>General</c:formatCode>
                    <c:ptCount val="10"/>
                    <c:pt idx="0">
                      <c:v>6.3721754333747466E-2</c:v>
                    </c:pt>
                    <c:pt idx="1">
                      <c:v>6.8198599738859098E-2</c:v>
                    </c:pt>
                    <c:pt idx="2">
                      <c:v>5.7070162251468076E-2</c:v>
                    </c:pt>
                    <c:pt idx="3">
                      <c:v>5.2537678654441894E-2</c:v>
                    </c:pt>
                    <c:pt idx="4">
                      <c:v>5.1309994626994669E-2</c:v>
                    </c:pt>
                    <c:pt idx="5">
                      <c:v>5.4629456495182541E-2</c:v>
                    </c:pt>
                    <c:pt idx="6">
                      <c:v>6.1217225468393269E-2</c:v>
                    </c:pt>
                    <c:pt idx="7">
                      <c:v>5.9428878002353552E-2</c:v>
                    </c:pt>
                    <c:pt idx="8">
                      <c:v>7.2607550569416979E-2</c:v>
                    </c:pt>
                    <c:pt idx="9">
                      <c:v>6.0489811253989584E-2</c:v>
                    </c:pt>
                  </c:numLit>
                </c:val>
                <c:smooth val="0"/>
                <c:extLst>
                  <c:ext xmlns:c16="http://schemas.microsoft.com/office/drawing/2014/chart" uri="{C3380CC4-5D6E-409C-BE32-E72D297353CC}">
                    <c16:uniqueId val="{00000007-215A-4E44-A374-1B4AB5C0C1DF}"/>
                  </c:ext>
                </c:extLst>
              </c15:ser>
            </c15:filteredLineSeries>
          </c:ext>
        </c:extLst>
      </c:lineChart>
      <c:catAx>
        <c:axId val="44737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373488"/>
        <c:crosses val="autoZero"/>
        <c:auto val="1"/>
        <c:lblAlgn val="ctr"/>
        <c:lblOffset val="100"/>
        <c:noMultiLvlLbl val="0"/>
      </c:catAx>
      <c:valAx>
        <c:axId val="44737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0"/>
                  <a:t>US$</a:t>
                </a:r>
                <a:r>
                  <a:rPr lang="en-GB" b="0" baseline="0"/>
                  <a:t> millions</a:t>
                </a:r>
                <a:endParaRPr lang="en-GB" b="0"/>
              </a:p>
            </c:rich>
          </c:tx>
          <c:layout>
            <c:manualLayout>
              <c:xMode val="edge"/>
              <c:yMode val="edge"/>
              <c:x val="1.588072297206946E-2"/>
              <c:y val="0.1117009074118417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373072"/>
        <c:crosses val="autoZero"/>
        <c:crossBetween val="between"/>
        <c:majorUnit val="500"/>
      </c:valAx>
      <c:valAx>
        <c:axId val="425365440"/>
        <c:scaling>
          <c:orientation val="minMax"/>
        </c:scaling>
        <c:delete val="1"/>
        <c:axPos val="r"/>
        <c:numFmt formatCode="0%" sourceLinked="1"/>
        <c:majorTickMark val="out"/>
        <c:minorTickMark val="none"/>
        <c:tickLblPos val="nextTo"/>
        <c:crossAx val="425382912"/>
        <c:crosses val="max"/>
        <c:crossBetween val="between"/>
      </c:valAx>
      <c:catAx>
        <c:axId val="425382912"/>
        <c:scaling>
          <c:orientation val="minMax"/>
        </c:scaling>
        <c:delete val="1"/>
        <c:axPos val="b"/>
        <c:majorTickMark val="out"/>
        <c:minorTickMark val="none"/>
        <c:tickLblPos val="nextTo"/>
        <c:crossAx val="425365440"/>
        <c:crosses val="autoZero"/>
        <c:auto val="1"/>
        <c:lblAlgn val="ctr"/>
        <c:lblOffset val="100"/>
        <c:noMultiLvlLbl val="0"/>
      </c:catAx>
      <c:spPr>
        <a:noFill/>
        <a:ln>
          <a:noFill/>
        </a:ln>
        <a:effectLst/>
      </c:spPr>
    </c:plotArea>
    <c:legend>
      <c:legendPos val="r"/>
      <c:legendEntry>
        <c:idx val="2"/>
        <c:delete val="1"/>
      </c:legendEntry>
      <c:layout>
        <c:manualLayout>
          <c:xMode val="edge"/>
          <c:yMode val="edge"/>
          <c:x val="0.69365669022516885"/>
          <c:y val="0.11907436121990714"/>
          <c:w val="4.6725897010091659E-2"/>
          <c:h val="0.118961332433568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Pooled funds as a percentage of total international humanitarian assistance</a:t>
            </a:r>
          </a:p>
        </c:rich>
      </c:tx>
      <c:layout>
        <c:manualLayout>
          <c:xMode val="edge"/>
          <c:yMode val="edge"/>
          <c:x val="0.10472830292639013"/>
          <c:y val="5.87485630887866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4279501825489401E-2"/>
          <c:y val="0.11338842745824575"/>
          <c:w val="0.55835309434722269"/>
          <c:h val="0.81136576531568116"/>
        </c:manualLayout>
      </c:layout>
      <c:barChart>
        <c:barDir val="col"/>
        <c:grouping val="stacked"/>
        <c:varyColors val="0"/>
        <c:dLbls>
          <c:showLegendKey val="0"/>
          <c:showVal val="0"/>
          <c:showCatName val="0"/>
          <c:showSerName val="0"/>
          <c:showPercent val="0"/>
          <c:showBubbleSize val="0"/>
        </c:dLbls>
        <c:gapWidth val="50"/>
        <c:overlap val="100"/>
        <c:axId val="447373072"/>
        <c:axId val="447373488"/>
        <c:extLst>
          <c:ext xmlns:c15="http://schemas.microsoft.com/office/drawing/2012/chart" uri="{02D57815-91ED-43cb-92C2-25804820EDAC}">
            <c15:filteredBarSeries>
              <c15:ser>
                <c:idx val="0"/>
                <c:order val="0"/>
                <c:tx>
                  <c:strRef>
                    <c:extLst>
                      <c:ext uri="{02D57815-91ED-43cb-92C2-25804820EDAC}">
                        <c15:formulaRef>
                          <c15:sqref>'[15]Figure 5.4'!$C$16</c15:sqref>
                        </c15:formulaRef>
                      </c:ext>
                    </c:extLst>
                    <c:strCache>
                      <c:ptCount val="1"/>
                      <c:pt idx="0">
                        <c:v>CERF</c:v>
                      </c:pt>
                    </c:strCache>
                  </c:strRef>
                </c:tx>
                <c:spPr>
                  <a:solidFill>
                    <a:schemeClr val="accent1"/>
                  </a:solidFill>
                  <a:ln>
                    <a:noFill/>
                  </a:ln>
                  <a:effectLst/>
                </c:spPr>
                <c:invertIfNegative val="0"/>
                <c:cat>
                  <c:numRef>
                    <c:extLst>
                      <c:ext uri="{02D57815-91ED-43cb-92C2-25804820EDAC}">
                        <c15:formulaRef>
                          <c15:sqref>'[15]Figure 5.4'!$D$15:$M$15</c15:sqref>
                        </c15:formulaRef>
                      </c:ext>
                    </c:extLst>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extLst>
                      <c:ext uri="{02D57815-91ED-43cb-92C2-25804820EDAC}">
                        <c15:formulaRef>
                          <c15:sqref>'[15]Figure 5.4'!$D$16:$M$16</c15:sqref>
                        </c15:formulaRef>
                      </c:ext>
                    </c:extLst>
                    <c:numCache>
                      <c:formatCode>General</c:formatCode>
                      <c:ptCount val="10"/>
                      <c:pt idx="0">
                        <c:v>393.85985974729817</c:v>
                      </c:pt>
                      <c:pt idx="1">
                        <c:v>370.088192469501</c:v>
                      </c:pt>
                      <c:pt idx="2">
                        <c:v>409.58087579855408</c:v>
                      </c:pt>
                      <c:pt idx="3">
                        <c:v>409.9823359528454</c:v>
                      </c:pt>
                      <c:pt idx="4">
                        <c:v>405.10200200218753</c:v>
                      </c:pt>
                      <c:pt idx="5">
                        <c:v>439.77563506675438</c:v>
                      </c:pt>
                      <c:pt idx="6">
                        <c:v>520.34771755404688</c:v>
                      </c:pt>
                      <c:pt idx="7">
                        <c:v>534.52907123110197</c:v>
                      </c:pt>
                      <c:pt idx="8">
                        <c:v>831.37933099999998</c:v>
                      </c:pt>
                      <c:pt idx="9">
                        <c:v>610.20990040543245</c:v>
                      </c:pt>
                    </c:numCache>
                  </c:numRef>
                </c:val>
                <c:extLst>
                  <c:ext xmlns:c16="http://schemas.microsoft.com/office/drawing/2014/chart" uri="{C3380CC4-5D6E-409C-BE32-E72D297353CC}">
                    <c16:uniqueId val="{00000005-CC69-4401-971F-123A53789DA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'[15]Figure 5.4'!$C$17</c15:sqref>
                        </c15:formulaRef>
                      </c:ext>
                    </c:extLst>
                    <c:strCache>
                      <c:ptCount val="1"/>
                      <c:pt idx="0">
                        <c:v>CBPFs</c:v>
                      </c:pt>
                    </c:strCache>
                  </c:strRef>
                </c:tx>
                <c:spPr>
                  <a:solidFill>
                    <a:schemeClr val="accent2"/>
                  </a:solidFill>
                  <a:ln>
                    <a:noFill/>
                  </a:ln>
                  <a:effectLst/>
                </c:spPr>
                <c:invertIfNegative val="0"/>
                <c:cat>
                  <c:numRef>
                    <c:extLst xmlns:c15="http://schemas.microsoft.com/office/drawing/2012/chart">
                      <c:ext xmlns:c15="http://schemas.microsoft.com/office/drawing/2012/chart" uri="{02D57815-91ED-43cb-92C2-25804820EDAC}">
                        <c15:formulaRef>
                          <c15:sqref>'[15]Figure 5.4'!$D$15:$M$15</c15:sqref>
                        </c15:formulaRef>
                      </c:ext>
                    </c:extLst>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extLst xmlns:c15="http://schemas.microsoft.com/office/drawing/2012/chart">
                      <c:ext xmlns:c15="http://schemas.microsoft.com/office/drawing/2012/chart" uri="{02D57815-91ED-43cb-92C2-25804820EDAC}">
                        <c15:formulaRef>
                          <c15:sqref>'[15]Figure 5.4'!$D$17:$M$17</c15:sqref>
                        </c15:formulaRef>
                      </c:ext>
                    </c:extLst>
                    <c:numCache>
                      <c:formatCode>General</c:formatCode>
                      <c:ptCount val="10"/>
                      <c:pt idx="0">
                        <c:v>473.17016811980454</c:v>
                      </c:pt>
                      <c:pt idx="1">
                        <c:v>463.70922370783319</c:v>
                      </c:pt>
                      <c:pt idx="2">
                        <c:v>419.35632456514259</c:v>
                      </c:pt>
                      <c:pt idx="3">
                        <c:v>540.57651513285964</c:v>
                      </c:pt>
                      <c:pt idx="4">
                        <c:v>620.18697439617824</c:v>
                      </c:pt>
                      <c:pt idx="5">
                        <c:v>753.19872260688282</c:v>
                      </c:pt>
                      <c:pt idx="6">
                        <c:v>868.14762598513209</c:v>
                      </c:pt>
                      <c:pt idx="7">
                        <c:v>967.09317644761381</c:v>
                      </c:pt>
                      <c:pt idx="8">
                        <c:v>945.69321849000016</c:v>
                      </c:pt>
                      <c:pt idx="9">
                        <c:v>853.11470274354781</c:v>
                      </c:pt>
                    </c:numCache>
                  </c:numRef>
                </c:val>
                <c:extLst xmlns:c15="http://schemas.microsoft.com/office/drawing/2012/chart">
                  <c:ext xmlns:c16="http://schemas.microsoft.com/office/drawing/2014/chart" uri="{C3380CC4-5D6E-409C-BE32-E72D297353CC}">
                    <c16:uniqueId val="{00000006-CC69-4401-971F-123A53789DAF}"/>
                  </c:ext>
                </c:extLst>
              </c15:ser>
            </c15:filteredBarSeries>
          </c:ext>
        </c:extLst>
      </c:barChart>
      <c:lineChart>
        <c:grouping val="standard"/>
        <c:varyColors val="0"/>
        <c:dLbls>
          <c:showLegendKey val="0"/>
          <c:showVal val="0"/>
          <c:showCatName val="0"/>
          <c:showSerName val="0"/>
          <c:showPercent val="0"/>
          <c:showBubbleSize val="0"/>
        </c:dLbls>
        <c:marker val="1"/>
        <c:smooth val="0"/>
        <c:axId val="447373072"/>
        <c:axId val="447373488"/>
        <c:extLst>
          <c:ext xmlns:c15="http://schemas.microsoft.com/office/drawing/2012/chart" uri="{02D57815-91ED-43cb-92C2-25804820EDAC}">
            <c15:filteredLineSeries>
              <c15:ser>
                <c:idx val="2"/>
                <c:order val="2"/>
                <c:tx>
                  <c:strRef>
                    <c:extLst>
                      <c:ext uri="{02D57815-91ED-43cb-92C2-25804820EDAC}">
                        <c15:formulaRef>
                          <c15:sqref>'[15]Figure 5.4'!$C$18</c15:sqref>
                        </c15:formulaRef>
                      </c:ext>
                    </c:extLst>
                    <c:strCache>
                      <c:ptCount val="1"/>
                      <c:pt idx="0">
                        <c:v>Total</c:v>
                      </c:pt>
                    </c:strCache>
                  </c:strRef>
                </c:tx>
                <c:spPr>
                  <a:ln w="28575" cap="rnd">
                    <a:no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'[15]Figure 5.4'!$D$15:$M$15</c15:sqref>
                        </c15:formulaRef>
                      </c:ext>
                    </c:extLst>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extLst>
                      <c:ext uri="{02D57815-91ED-43cb-92C2-25804820EDAC}">
                        <c15:formulaRef>
                          <c15:sqref>'[15]Figure 5.4'!$D$18:$M$18</c15:sqref>
                        </c15:formulaRef>
                      </c:ext>
                    </c:extLst>
                    <c:numCache>
                      <c:formatCode>General</c:formatCode>
                      <c:ptCount val="10"/>
                      <c:pt idx="0">
                        <c:v>867.03002786710272</c:v>
                      </c:pt>
                      <c:pt idx="1">
                        <c:v>833.79741617733418</c:v>
                      </c:pt>
                      <c:pt idx="2">
                        <c:v>828.93720036369666</c:v>
                      </c:pt>
                      <c:pt idx="3">
                        <c:v>950.5588510857051</c:v>
                      </c:pt>
                      <c:pt idx="4">
                        <c:v>1025.2889763983658</c:v>
                      </c:pt>
                      <c:pt idx="5">
                        <c:v>1192.9743576736373</c:v>
                      </c:pt>
                      <c:pt idx="6">
                        <c:v>1388.495343539179</c:v>
                      </c:pt>
                      <c:pt idx="7">
                        <c:v>1501.6222476787157</c:v>
                      </c:pt>
                      <c:pt idx="8">
                        <c:v>1777.0725494900003</c:v>
                      </c:pt>
                      <c:pt idx="9">
                        <c:v>1463.3246031489803</c:v>
                      </c:pt>
                    </c:numCache>
                  </c:numRef>
                </c:val>
                <c:smooth val="0"/>
                <c:extLst>
                  <c:ext xmlns:c16="http://schemas.microsoft.com/office/drawing/2014/chart" uri="{C3380CC4-5D6E-409C-BE32-E72D297353CC}">
                    <c16:uniqueId val="{00000007-CC69-4401-971F-123A53789DAF}"/>
                  </c:ext>
                </c:extLst>
              </c15:ser>
            </c15:filteredLineSeries>
          </c:ext>
        </c:extLst>
      </c:lineChart>
      <c:lineChart>
        <c:grouping val="standard"/>
        <c:varyColors val="0"/>
        <c:ser>
          <c:idx val="3"/>
          <c:order val="3"/>
          <c:tx>
            <c:strRef>
              <c:f>'[15]Figure 5.4'!$C$19</c:f>
              <c:strCache>
                <c:ptCount val="1"/>
                <c:pt idx="0">
                  <c:v>Pooled funds as a percentage of total international humanitarian assistance</c:v>
                </c:pt>
              </c:strCache>
            </c:strRef>
          </c:tx>
          <c:spPr>
            <a:ln w="25400" cap="rnd">
              <a:solidFill>
                <a:srgbClr val="C00000"/>
              </a:solidFill>
              <a:round/>
            </a:ln>
            <a:effectLst/>
          </c:spPr>
          <c:marker>
            <c:symbol val="circle"/>
            <c:size val="5"/>
            <c:spPr>
              <a:solidFill>
                <a:schemeClr val="accent2">
                  <a:lumMod val="50000"/>
                </a:schemeClr>
              </a:solidFill>
              <a:ln w="9525">
                <a:solidFill>
                  <a:srgbClr val="C00000"/>
                </a:solidFill>
              </a:ln>
              <a:effectLst/>
            </c:spPr>
          </c:marker>
          <c:dLbls>
            <c:dLbl>
              <c:idx val="4"/>
              <c:layout>
                <c:manualLayout>
                  <c:x val="-2.1783171627593929E-2"/>
                  <c:y val="-6.02505426460937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C69-4401-971F-123A53789DAF}"/>
                </c:ext>
              </c:extLst>
            </c:dLbl>
            <c:dLbl>
              <c:idx val="5"/>
              <c:layout>
                <c:manualLayout>
                  <c:x val="-2.1783171627593877E-2"/>
                  <c:y val="-8.853346490789615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C69-4401-971F-123A53789DAF}"/>
                </c:ext>
              </c:extLst>
            </c:dLbl>
            <c:dLbl>
              <c:idx val="6"/>
              <c:layout>
                <c:manualLayout>
                  <c:x val="-1.6419149922340316E-2"/>
                  <c:y val="-5.683715314640188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C69-4401-971F-123A53789DAF}"/>
                </c:ext>
              </c:extLst>
            </c:dLbl>
            <c:dLbl>
              <c:idx val="8"/>
              <c:layout>
                <c:manualLayout>
                  <c:x val="-1.6419149922340396E-2"/>
                  <c:y val="-6.18913799204812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C69-4401-971F-123A53789DA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'[15]Figure 5.4'!$D$15:$M$15</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f>'[15]Figure 5.4'!$D$19:$M$19</c:f>
              <c:numCache>
                <c:formatCode>General</c:formatCode>
                <c:ptCount val="10"/>
                <c:pt idx="0">
                  <c:v>6.3721754333747466E-2</c:v>
                </c:pt>
                <c:pt idx="1">
                  <c:v>6.8198599738859098E-2</c:v>
                </c:pt>
                <c:pt idx="2">
                  <c:v>5.7070162251468076E-2</c:v>
                </c:pt>
                <c:pt idx="3">
                  <c:v>5.2537678654441894E-2</c:v>
                </c:pt>
                <c:pt idx="4">
                  <c:v>5.1309994626994669E-2</c:v>
                </c:pt>
                <c:pt idx="5">
                  <c:v>5.4629456495182541E-2</c:v>
                </c:pt>
                <c:pt idx="6">
                  <c:v>6.1217225468393269E-2</c:v>
                </c:pt>
                <c:pt idx="7">
                  <c:v>5.9825809821863134E-2</c:v>
                </c:pt>
                <c:pt idx="8">
                  <c:v>7.3843277465262314E-2</c:v>
                </c:pt>
                <c:pt idx="9">
                  <c:v>6.0597949293460289E-2</c:v>
                </c:pt>
              </c:numCache>
            </c:numRef>
          </c:val>
          <c:smooth val="0"/>
          <c:extLst>
            <c:ext xmlns:c16="http://schemas.microsoft.com/office/drawing/2014/chart" uri="{C3380CC4-5D6E-409C-BE32-E72D297353CC}">
              <c16:uniqueId val="{00000004-CC69-4401-971F-123A53789DAF}"/>
            </c:ext>
          </c:extLst>
        </c:ser>
        <c:dLbls>
          <c:showLegendKey val="0"/>
          <c:showVal val="0"/>
          <c:showCatName val="0"/>
          <c:showSerName val="0"/>
          <c:showPercent val="0"/>
          <c:showBubbleSize val="0"/>
        </c:dLbls>
        <c:marker val="1"/>
        <c:smooth val="0"/>
        <c:axId val="425382912"/>
        <c:axId val="425365440"/>
      </c:lineChart>
      <c:catAx>
        <c:axId val="44737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373488"/>
        <c:crossesAt val="0"/>
        <c:auto val="1"/>
        <c:lblAlgn val="ctr"/>
        <c:lblOffset val="100"/>
        <c:noMultiLvlLbl val="0"/>
      </c:catAx>
      <c:valAx>
        <c:axId val="447373488"/>
        <c:scaling>
          <c:orientation val="minMax"/>
          <c:max val="9.0000000000000024E-2"/>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373072"/>
        <c:crosses val="autoZero"/>
        <c:crossBetween val="between"/>
        <c:majorUnit val="3.0000000000000006E-2"/>
        <c:minorUnit val="1.0000000000000002E-2"/>
      </c:valAx>
      <c:valAx>
        <c:axId val="425365440"/>
        <c:scaling>
          <c:orientation val="minMax"/>
        </c:scaling>
        <c:delete val="1"/>
        <c:axPos val="r"/>
        <c:numFmt formatCode="General" sourceLinked="1"/>
        <c:majorTickMark val="out"/>
        <c:minorTickMark val="none"/>
        <c:tickLblPos val="nextTo"/>
        <c:crossAx val="425382912"/>
        <c:crosses val="max"/>
        <c:crossBetween val="between"/>
      </c:valAx>
      <c:catAx>
        <c:axId val="425382912"/>
        <c:scaling>
          <c:orientation val="minMax"/>
        </c:scaling>
        <c:delete val="1"/>
        <c:axPos val="b"/>
        <c:numFmt formatCode="General" sourceLinked="1"/>
        <c:majorTickMark val="out"/>
        <c:minorTickMark val="none"/>
        <c:tickLblPos val="nextTo"/>
        <c:crossAx val="42536544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bg2"/>
                </a:solidFill>
              </a:rPr>
              <a:t>Net allocations from CBPFs by recipient</a:t>
            </a:r>
            <a:r>
              <a:rPr lang="en-GB" baseline="0">
                <a:solidFill>
                  <a:schemeClr val="bg2"/>
                </a:solidFill>
              </a:rPr>
              <a:t> type</a:t>
            </a:r>
            <a:endParaRPr lang="en-GB">
              <a:solidFill>
                <a:schemeClr val="bg2"/>
              </a:solidFill>
            </a:endParaRPr>
          </a:p>
        </c:rich>
      </c:tx>
      <c:layout>
        <c:manualLayout>
          <c:xMode val="edge"/>
          <c:yMode val="edge"/>
          <c:x val="0.15653676158865212"/>
          <c:y val="2.19278177677481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6282812416877205E-2"/>
          <c:y val="0.17817874553955904"/>
          <c:w val="0.55684608115689904"/>
          <c:h val="0.71460501163094914"/>
        </c:manualLayout>
      </c:layout>
      <c:barChart>
        <c:barDir val="col"/>
        <c:grouping val="stacked"/>
        <c:varyColors val="0"/>
        <c:ser>
          <c:idx val="3"/>
          <c:order val="0"/>
          <c:tx>
            <c:v>National actors</c:v>
          </c:tx>
          <c:spPr>
            <a:solidFill>
              <a:schemeClr val="tx2"/>
            </a:solidFill>
            <a:ln>
              <a:noFill/>
            </a:ln>
            <a:effectLst/>
          </c:spPr>
          <c:invertIfNegative val="0"/>
          <c:cat>
            <c:numLit>
              <c:formatCode>General</c:formatCode>
              <c:ptCount val="5"/>
              <c:pt idx="0">
                <c:v>2016</c:v>
              </c:pt>
              <c:pt idx="1">
                <c:v>2017</c:v>
              </c:pt>
              <c:pt idx="2">
                <c:v>2018</c:v>
              </c:pt>
              <c:pt idx="3">
                <c:v>2019</c:v>
              </c:pt>
              <c:pt idx="4">
                <c:v>2020</c:v>
              </c:pt>
            </c:numLit>
          </c:cat>
          <c:val>
            <c:numLit>
              <c:formatCode>General</c:formatCode>
              <c:ptCount val="5"/>
              <c:pt idx="0">
                <c:v>184.43948461220731</c:v>
              </c:pt>
              <c:pt idx="1">
                <c:v>213.69707120280668</c:v>
              </c:pt>
              <c:pt idx="2">
                <c:v>248.9871101596714</c:v>
              </c:pt>
              <c:pt idx="3">
                <c:v>336.12605098</c:v>
              </c:pt>
              <c:pt idx="4">
                <c:v>306.83185798324581</c:v>
              </c:pt>
            </c:numLit>
          </c:val>
          <c:extLst>
            <c:ext xmlns:c16="http://schemas.microsoft.com/office/drawing/2014/chart" uri="{C3380CC4-5D6E-409C-BE32-E72D297353CC}">
              <c16:uniqueId val="{00000000-856A-42AF-B54C-AE80DFE87F9F}"/>
            </c:ext>
          </c:extLst>
        </c:ser>
        <c:ser>
          <c:idx val="1"/>
          <c:order val="1"/>
          <c:tx>
            <c:v>RCRC</c:v>
          </c:tx>
          <c:spPr>
            <a:solidFill>
              <a:schemeClr val="accent2"/>
            </a:solidFill>
            <a:ln>
              <a:noFill/>
            </a:ln>
            <a:effectLst/>
          </c:spPr>
          <c:invertIfNegative val="0"/>
          <c:cat>
            <c:numLit>
              <c:formatCode>General</c:formatCode>
              <c:ptCount val="5"/>
              <c:pt idx="0">
                <c:v>2016</c:v>
              </c:pt>
              <c:pt idx="1">
                <c:v>2017</c:v>
              </c:pt>
              <c:pt idx="2">
                <c:v>2018</c:v>
              </c:pt>
              <c:pt idx="3">
                <c:v>2019</c:v>
              </c:pt>
              <c:pt idx="4">
                <c:v>2020</c:v>
              </c:pt>
            </c:numLit>
          </c:cat>
          <c:val>
            <c:numLit>
              <c:formatCode>General</c:formatCode>
              <c:ptCount val="5"/>
              <c:pt idx="0">
                <c:v>9.2807336080780445</c:v>
              </c:pt>
              <c:pt idx="1">
                <c:v>8.6380528942972337</c:v>
              </c:pt>
              <c:pt idx="2">
                <c:v>10.916780702773654</c:v>
              </c:pt>
              <c:pt idx="3">
                <c:v>11.302240719999999</c:v>
              </c:pt>
              <c:pt idx="4">
                <c:v>19.376257356656009</c:v>
              </c:pt>
            </c:numLit>
          </c:val>
          <c:extLst>
            <c:ext xmlns:c16="http://schemas.microsoft.com/office/drawing/2014/chart" uri="{C3380CC4-5D6E-409C-BE32-E72D297353CC}">
              <c16:uniqueId val="{00000001-856A-42AF-B54C-AE80DFE87F9F}"/>
            </c:ext>
          </c:extLst>
        </c:ser>
        <c:ser>
          <c:idx val="0"/>
          <c:order val="2"/>
          <c:tx>
            <c:v>International NGOs</c:v>
          </c:tx>
          <c:spPr>
            <a:solidFill>
              <a:schemeClr val="accent3"/>
            </a:solidFill>
            <a:ln>
              <a:noFill/>
            </a:ln>
            <a:effectLst/>
          </c:spPr>
          <c:invertIfNegative val="0"/>
          <c:cat>
            <c:numLit>
              <c:formatCode>General</c:formatCode>
              <c:ptCount val="5"/>
              <c:pt idx="0">
                <c:v>2016</c:v>
              </c:pt>
              <c:pt idx="1">
                <c:v>2017</c:v>
              </c:pt>
              <c:pt idx="2">
                <c:v>2018</c:v>
              </c:pt>
              <c:pt idx="3">
                <c:v>2019</c:v>
              </c:pt>
              <c:pt idx="4">
                <c:v>2020</c:v>
              </c:pt>
            </c:numLit>
          </c:cat>
          <c:val>
            <c:numLit>
              <c:formatCode>General</c:formatCode>
              <c:ptCount val="5"/>
              <c:pt idx="0">
                <c:v>342.02348709151931</c:v>
              </c:pt>
              <c:pt idx="1">
                <c:v>312.80463421618435</c:v>
              </c:pt>
              <c:pt idx="2">
                <c:v>355.9979801973746</c:v>
              </c:pt>
              <c:pt idx="3">
                <c:v>459.34818902000001</c:v>
              </c:pt>
              <c:pt idx="4">
                <c:v>377.40541008901829</c:v>
              </c:pt>
            </c:numLit>
          </c:val>
          <c:extLst>
            <c:ext xmlns:c16="http://schemas.microsoft.com/office/drawing/2014/chart" uri="{C3380CC4-5D6E-409C-BE32-E72D297353CC}">
              <c16:uniqueId val="{00000002-856A-42AF-B54C-AE80DFE87F9F}"/>
            </c:ext>
          </c:extLst>
        </c:ser>
        <c:ser>
          <c:idx val="2"/>
          <c:order val="3"/>
          <c:tx>
            <c:v>UN agencies</c:v>
          </c:tx>
          <c:spPr>
            <a:solidFill>
              <a:schemeClr val="accent5"/>
            </a:solidFill>
            <a:ln>
              <a:noFill/>
            </a:ln>
            <a:effectLst/>
          </c:spPr>
          <c:invertIfNegative val="0"/>
          <c:cat>
            <c:numLit>
              <c:formatCode>General</c:formatCode>
              <c:ptCount val="5"/>
              <c:pt idx="0">
                <c:v>2016</c:v>
              </c:pt>
              <c:pt idx="1">
                <c:v>2017</c:v>
              </c:pt>
              <c:pt idx="2">
                <c:v>2018</c:v>
              </c:pt>
              <c:pt idx="3">
                <c:v>2019</c:v>
              </c:pt>
              <c:pt idx="4">
                <c:v>2020</c:v>
              </c:pt>
            </c:numLit>
          </c:cat>
          <c:val>
            <c:numLit>
              <c:formatCode>General</c:formatCode>
              <c:ptCount val="5"/>
              <c:pt idx="0">
                <c:v>228.0657083466802</c:v>
              </c:pt>
              <c:pt idx="1">
                <c:v>192.54721802099638</c:v>
              </c:pt>
              <c:pt idx="2">
                <c:v>235.91735437505994</c:v>
              </c:pt>
              <c:pt idx="3">
                <c:v>221.64606130000001</c:v>
              </c:pt>
              <c:pt idx="4">
                <c:v>193.36696374859989</c:v>
              </c:pt>
            </c:numLit>
          </c:val>
          <c:extLst>
            <c:ext xmlns:c16="http://schemas.microsoft.com/office/drawing/2014/chart" uri="{C3380CC4-5D6E-409C-BE32-E72D297353CC}">
              <c16:uniqueId val="{00000003-856A-42AF-B54C-AE80DFE87F9F}"/>
            </c:ext>
          </c:extLst>
        </c:ser>
        <c:dLbls>
          <c:showLegendKey val="0"/>
          <c:showVal val="0"/>
          <c:showCatName val="0"/>
          <c:showSerName val="0"/>
          <c:showPercent val="0"/>
          <c:showBubbleSize val="0"/>
        </c:dLbls>
        <c:gapWidth val="150"/>
        <c:overlap val="100"/>
        <c:axId val="870382192"/>
        <c:axId val="870380528"/>
      </c:barChart>
      <c:lineChart>
        <c:grouping val="standard"/>
        <c:varyColors val="0"/>
        <c:ser>
          <c:idx val="4"/>
          <c:order val="4"/>
          <c:tx>
            <c:v>Total</c:v>
          </c:tx>
          <c:spPr>
            <a:ln w="28575" cap="rnd">
              <a:noFill/>
              <a:round/>
            </a:ln>
            <a:effectLst/>
          </c:spPr>
          <c:marker>
            <c:symbol val="none"/>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5"/>
              <c:pt idx="0">
                <c:v>2016</c:v>
              </c:pt>
              <c:pt idx="1">
                <c:v>2017</c:v>
              </c:pt>
              <c:pt idx="2">
                <c:v>2018</c:v>
              </c:pt>
              <c:pt idx="3">
                <c:v>2019</c:v>
              </c:pt>
              <c:pt idx="4">
                <c:v>2020</c:v>
              </c:pt>
            </c:numLit>
          </c:cat>
          <c:val>
            <c:numLit>
              <c:formatCode>General</c:formatCode>
              <c:ptCount val="5"/>
              <c:pt idx="0">
                <c:v>763.8094136584848</c:v>
              </c:pt>
              <c:pt idx="1">
                <c:v>727.68697633428462</c:v>
              </c:pt>
              <c:pt idx="2">
                <c:v>851.81922543487951</c:v>
              </c:pt>
              <c:pt idx="3">
                <c:v>1028.42254202</c:v>
              </c:pt>
              <c:pt idx="4">
                <c:v>896.98048917751998</c:v>
              </c:pt>
            </c:numLit>
          </c:val>
          <c:smooth val="0"/>
          <c:extLst>
            <c:ext xmlns:c16="http://schemas.microsoft.com/office/drawing/2014/chart" uri="{C3380CC4-5D6E-409C-BE32-E72D297353CC}">
              <c16:uniqueId val="{00000004-856A-42AF-B54C-AE80DFE87F9F}"/>
            </c:ext>
          </c:extLst>
        </c:ser>
        <c:dLbls>
          <c:showLegendKey val="0"/>
          <c:showVal val="0"/>
          <c:showCatName val="0"/>
          <c:showSerName val="0"/>
          <c:showPercent val="0"/>
          <c:showBubbleSize val="0"/>
        </c:dLbls>
        <c:marker val="1"/>
        <c:smooth val="0"/>
        <c:axId val="870382192"/>
        <c:axId val="870380528"/>
      </c:lineChart>
      <c:lineChart>
        <c:grouping val="standard"/>
        <c:varyColors val="0"/>
        <c:ser>
          <c:idx val="5"/>
          <c:order val="5"/>
          <c:tx>
            <c:v>Funding to national actors as % of total funding</c:v>
          </c:tx>
          <c:spPr>
            <a:ln w="28575" cap="rnd">
              <a:solidFill>
                <a:schemeClr val="accent6"/>
              </a:solidFill>
              <a:round/>
            </a:ln>
            <a:effectLst/>
          </c:spPr>
          <c:marker>
            <c:symbol val="circle"/>
            <c:size val="5"/>
            <c:spPr>
              <a:solidFill>
                <a:schemeClr val="accent6"/>
              </a:solidFill>
              <a:ln w="9525">
                <a:solidFill>
                  <a:schemeClr val="accent6"/>
                </a:solidFill>
              </a:ln>
              <a:effectLst/>
            </c:spPr>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5"/>
              <c:pt idx="0">
                <c:v>2016</c:v>
              </c:pt>
              <c:pt idx="1">
                <c:v>2017</c:v>
              </c:pt>
              <c:pt idx="2">
                <c:v>2018</c:v>
              </c:pt>
              <c:pt idx="3">
                <c:v>2019</c:v>
              </c:pt>
              <c:pt idx="4">
                <c:v>2020</c:v>
              </c:pt>
            </c:numLit>
          </c:cat>
          <c:val>
            <c:numLit>
              <c:formatCode>General</c:formatCode>
              <c:ptCount val="5"/>
              <c:pt idx="0">
                <c:v>0.24147317552526798</c:v>
              </c:pt>
              <c:pt idx="1">
                <c:v>0.29366620284906486</c:v>
              </c:pt>
              <c:pt idx="2">
                <c:v>0.29230041154865449</c:v>
              </c:pt>
              <c:pt idx="3">
                <c:v>0.32683652608371477</c:v>
              </c:pt>
              <c:pt idx="4">
                <c:v>0.34207194212729547</c:v>
              </c:pt>
            </c:numLit>
          </c:val>
          <c:smooth val="0"/>
          <c:extLst>
            <c:ext xmlns:c16="http://schemas.microsoft.com/office/drawing/2014/chart" uri="{C3380CC4-5D6E-409C-BE32-E72D297353CC}">
              <c16:uniqueId val="{00000005-856A-42AF-B54C-AE80DFE87F9F}"/>
            </c:ext>
          </c:extLst>
        </c:ser>
        <c:dLbls>
          <c:showLegendKey val="0"/>
          <c:showVal val="0"/>
          <c:showCatName val="0"/>
          <c:showSerName val="0"/>
          <c:showPercent val="0"/>
          <c:showBubbleSize val="0"/>
        </c:dLbls>
        <c:marker val="1"/>
        <c:smooth val="0"/>
        <c:axId val="1330143360"/>
        <c:axId val="1330146688"/>
      </c:lineChart>
      <c:catAx>
        <c:axId val="87038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380528"/>
        <c:crosses val="autoZero"/>
        <c:auto val="1"/>
        <c:lblAlgn val="ctr"/>
        <c:lblOffset val="100"/>
        <c:noMultiLvlLbl val="0"/>
      </c:catAx>
      <c:valAx>
        <c:axId val="870380528"/>
        <c:scaling>
          <c:orientation val="minMax"/>
          <c:max val="15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a:t>
                </a:r>
                <a:r>
                  <a:rPr lang="en-GB" baseline="0"/>
                  <a:t> millions</a:t>
                </a:r>
                <a:endParaRPr lang="en-GB"/>
              </a:p>
            </c:rich>
          </c:tx>
          <c:layout>
            <c:manualLayout>
              <c:xMode val="edge"/>
              <c:yMode val="edge"/>
              <c:x val="9.6141348073909788E-4"/>
              <c:y val="0.1558759932984905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382192"/>
        <c:crosses val="autoZero"/>
        <c:crossBetween val="between"/>
        <c:majorUnit val="500"/>
      </c:valAx>
      <c:valAx>
        <c:axId val="1330146688"/>
        <c:scaling>
          <c:orientation val="minMax"/>
          <c:max val="0.4"/>
          <c:min val="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143360"/>
        <c:crosses val="max"/>
        <c:crossBetween val="between"/>
        <c:majorUnit val="0.1"/>
        <c:minorUnit val="5.000000000000001E-2"/>
      </c:valAx>
      <c:catAx>
        <c:axId val="1330143360"/>
        <c:scaling>
          <c:orientation val="minMax"/>
        </c:scaling>
        <c:delete val="1"/>
        <c:axPos val="b"/>
        <c:numFmt formatCode="General" sourceLinked="1"/>
        <c:majorTickMark val="out"/>
        <c:minorTickMark val="none"/>
        <c:tickLblPos val="nextTo"/>
        <c:crossAx val="1330146688"/>
        <c:crosses val="autoZero"/>
        <c:auto val="1"/>
        <c:lblAlgn val="ctr"/>
        <c:lblOffset val="100"/>
        <c:noMultiLvlLbl val="0"/>
      </c:catAx>
      <c:spPr>
        <a:noFill/>
        <a:ln>
          <a:noFill/>
        </a:ln>
        <a:effectLst/>
      </c:spPr>
    </c:plotArea>
    <c:legend>
      <c:legendPos val="tr"/>
      <c:legendEntry>
        <c:idx val="4"/>
        <c:delete val="1"/>
      </c:legendEntry>
      <c:layout>
        <c:manualLayout>
          <c:xMode val="edge"/>
          <c:yMode val="edge"/>
          <c:x val="0.71705935809608323"/>
          <c:y val="0.15431494684578037"/>
          <c:w val="0.19935854580315321"/>
          <c:h val="0.619652504519374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bg2"/>
                </a:solidFill>
              </a:rPr>
              <a:t>Allocations to national actors</a:t>
            </a:r>
          </a:p>
        </c:rich>
      </c:tx>
      <c:layout>
        <c:manualLayout>
          <c:xMode val="edge"/>
          <c:yMode val="edge"/>
          <c:x val="0.26712128089025899"/>
          <c:y val="4.66517173826328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8525001719030433E-2"/>
          <c:y val="0.18587891693453956"/>
          <c:w val="0.55683841712086424"/>
          <c:h val="0.71371226609158767"/>
        </c:manualLayout>
      </c:layout>
      <c:barChart>
        <c:barDir val="col"/>
        <c:grouping val="stacked"/>
        <c:varyColors val="0"/>
        <c:ser>
          <c:idx val="0"/>
          <c:order val="0"/>
          <c:tx>
            <c:v>Direct funding to national NGOs</c:v>
          </c:tx>
          <c:spPr>
            <a:solidFill>
              <a:schemeClr val="accent1"/>
            </a:solidFill>
            <a:ln>
              <a:noFill/>
            </a:ln>
            <a:effectLst/>
          </c:spPr>
          <c:invertIfNegative val="0"/>
          <c:cat>
            <c:numLit>
              <c:formatCode>General</c:formatCode>
              <c:ptCount val="5"/>
              <c:pt idx="0">
                <c:v>2016</c:v>
              </c:pt>
              <c:pt idx="1">
                <c:v>2017</c:v>
              </c:pt>
              <c:pt idx="2">
                <c:v>2018</c:v>
              </c:pt>
              <c:pt idx="3">
                <c:v>2019</c:v>
              </c:pt>
              <c:pt idx="4">
                <c:v>2020</c:v>
              </c:pt>
            </c:numLit>
          </c:cat>
          <c:val>
            <c:numLit>
              <c:formatCode>General</c:formatCode>
              <c:ptCount val="5"/>
              <c:pt idx="0">
                <c:v>140.70600932777472</c:v>
              </c:pt>
              <c:pt idx="1">
                <c:v>170.40141539886525</c:v>
              </c:pt>
              <c:pt idx="2">
                <c:v>211.02361469254953</c:v>
              </c:pt>
              <c:pt idx="3">
                <c:v>254.69849610999998</c:v>
              </c:pt>
              <c:pt idx="4">
                <c:v>235.84955368164253</c:v>
              </c:pt>
            </c:numLit>
          </c:val>
          <c:extLst>
            <c:ext xmlns:c16="http://schemas.microsoft.com/office/drawing/2014/chart" uri="{C3380CC4-5D6E-409C-BE32-E72D297353CC}">
              <c16:uniqueId val="{00000000-D084-45A4-BDB7-F24407DEA839}"/>
            </c:ext>
          </c:extLst>
        </c:ser>
        <c:ser>
          <c:idx val="1"/>
          <c:order val="1"/>
          <c:tx>
            <c:v>Indirect to funding national NGOs</c:v>
          </c:tx>
          <c:spPr>
            <a:solidFill>
              <a:schemeClr val="accent2"/>
            </a:solidFill>
            <a:ln>
              <a:noFill/>
            </a:ln>
            <a:effectLst/>
          </c:spPr>
          <c:invertIfNegative val="0"/>
          <c:cat>
            <c:numLit>
              <c:formatCode>General</c:formatCode>
              <c:ptCount val="5"/>
              <c:pt idx="0">
                <c:v>2016</c:v>
              </c:pt>
              <c:pt idx="1">
                <c:v>2017</c:v>
              </c:pt>
              <c:pt idx="2">
                <c:v>2018</c:v>
              </c:pt>
              <c:pt idx="3">
                <c:v>2019</c:v>
              </c:pt>
              <c:pt idx="4">
                <c:v>2020</c:v>
              </c:pt>
            </c:numLit>
          </c:cat>
          <c:val>
            <c:numLit>
              <c:formatCode>General</c:formatCode>
              <c:ptCount val="5"/>
              <c:pt idx="0">
                <c:v>33.31980391032338</c:v>
              </c:pt>
              <c:pt idx="1">
                <c:v>36.593127440613131</c:v>
              </c:pt>
              <c:pt idx="2">
                <c:v>29.716871054961601</c:v>
              </c:pt>
              <c:pt idx="3">
                <c:v>63.92344044</c:v>
              </c:pt>
              <c:pt idx="4">
                <c:v>63.027054159373208</c:v>
              </c:pt>
            </c:numLit>
          </c:val>
          <c:extLst>
            <c:ext xmlns:c16="http://schemas.microsoft.com/office/drawing/2014/chart" uri="{C3380CC4-5D6E-409C-BE32-E72D297353CC}">
              <c16:uniqueId val="{00000001-D084-45A4-BDB7-F24407DEA839}"/>
            </c:ext>
          </c:extLst>
        </c:ser>
        <c:ser>
          <c:idx val="2"/>
          <c:order val="2"/>
          <c:tx>
            <c:v>Indirect funding to other national actors</c:v>
          </c:tx>
          <c:spPr>
            <a:solidFill>
              <a:schemeClr val="accent3"/>
            </a:solidFill>
            <a:ln>
              <a:noFill/>
            </a:ln>
            <a:effectLst/>
          </c:spPr>
          <c:invertIfNegative val="0"/>
          <c:cat>
            <c:numLit>
              <c:formatCode>General</c:formatCode>
              <c:ptCount val="5"/>
              <c:pt idx="0">
                <c:v>2016</c:v>
              </c:pt>
              <c:pt idx="1">
                <c:v>2017</c:v>
              </c:pt>
              <c:pt idx="2">
                <c:v>2018</c:v>
              </c:pt>
              <c:pt idx="3">
                <c:v>2019</c:v>
              </c:pt>
              <c:pt idx="4">
                <c:v>2020</c:v>
              </c:pt>
            </c:numLit>
          </c:cat>
          <c:val>
            <c:numLit>
              <c:formatCode>General</c:formatCode>
              <c:ptCount val="5"/>
              <c:pt idx="0">
                <c:v>10.413671374109221</c:v>
              </c:pt>
              <c:pt idx="1">
                <c:v>6.7025283633283292</c:v>
              </c:pt>
              <c:pt idx="2">
                <c:v>8.2466244121602834</c:v>
              </c:pt>
              <c:pt idx="3">
                <c:v>17.504114430000001</c:v>
              </c:pt>
              <c:pt idx="4">
                <c:v>7.9552501422300512</c:v>
              </c:pt>
            </c:numLit>
          </c:val>
          <c:extLst>
            <c:ext xmlns:c16="http://schemas.microsoft.com/office/drawing/2014/chart" uri="{C3380CC4-5D6E-409C-BE32-E72D297353CC}">
              <c16:uniqueId val="{00000002-D084-45A4-BDB7-F24407DEA839}"/>
            </c:ext>
          </c:extLst>
        </c:ser>
        <c:dLbls>
          <c:showLegendKey val="0"/>
          <c:showVal val="0"/>
          <c:showCatName val="0"/>
          <c:showSerName val="0"/>
          <c:showPercent val="0"/>
          <c:showBubbleSize val="0"/>
        </c:dLbls>
        <c:gapWidth val="150"/>
        <c:overlap val="100"/>
        <c:axId val="1323816928"/>
        <c:axId val="1323820672"/>
      </c:barChart>
      <c:lineChart>
        <c:grouping val="standard"/>
        <c:varyColors val="0"/>
        <c:ser>
          <c:idx val="3"/>
          <c:order val="3"/>
          <c:tx>
            <c:v>Total</c:v>
          </c:tx>
          <c:spPr>
            <a:ln w="28575" cap="rnd">
              <a:noFill/>
              <a:round/>
            </a:ln>
            <a:effectLst/>
          </c:spPr>
          <c:marker>
            <c:symbol val="none"/>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5"/>
              <c:pt idx="0">
                <c:v>2016</c:v>
              </c:pt>
              <c:pt idx="1">
                <c:v>2017</c:v>
              </c:pt>
              <c:pt idx="2">
                <c:v>2018</c:v>
              </c:pt>
              <c:pt idx="3">
                <c:v>2019</c:v>
              </c:pt>
              <c:pt idx="4">
                <c:v>2020</c:v>
              </c:pt>
            </c:numLit>
          </c:cat>
          <c:val>
            <c:numLit>
              <c:formatCode>General</c:formatCode>
              <c:ptCount val="5"/>
              <c:pt idx="0">
                <c:v>184.43948461220731</c:v>
              </c:pt>
              <c:pt idx="1">
                <c:v>213.69707120280671</c:v>
              </c:pt>
              <c:pt idx="2">
                <c:v>248.9871101596714</c:v>
              </c:pt>
              <c:pt idx="3">
                <c:v>336.12605098</c:v>
              </c:pt>
              <c:pt idx="4">
                <c:v>306.83185798324581</c:v>
              </c:pt>
            </c:numLit>
          </c:val>
          <c:smooth val="0"/>
          <c:extLst>
            <c:ext xmlns:c16="http://schemas.microsoft.com/office/drawing/2014/chart" uri="{C3380CC4-5D6E-409C-BE32-E72D297353CC}">
              <c16:uniqueId val="{00000003-D084-45A4-BDB7-F24407DEA839}"/>
            </c:ext>
          </c:extLst>
        </c:ser>
        <c:dLbls>
          <c:showLegendKey val="0"/>
          <c:showVal val="0"/>
          <c:showCatName val="0"/>
          <c:showSerName val="0"/>
          <c:showPercent val="0"/>
          <c:showBubbleSize val="0"/>
        </c:dLbls>
        <c:marker val="1"/>
        <c:smooth val="0"/>
        <c:axId val="1323816928"/>
        <c:axId val="1323820672"/>
      </c:lineChart>
      <c:catAx>
        <c:axId val="132381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820672"/>
        <c:crosses val="autoZero"/>
        <c:auto val="1"/>
        <c:lblAlgn val="ctr"/>
        <c:lblOffset val="100"/>
        <c:noMultiLvlLbl val="0"/>
      </c:catAx>
      <c:valAx>
        <c:axId val="1323820672"/>
        <c:scaling>
          <c:orientation val="minMax"/>
          <c:max val="5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US$ millions</a:t>
                </a:r>
              </a:p>
            </c:rich>
          </c:tx>
          <c:layout>
            <c:manualLayout>
              <c:xMode val="edge"/>
              <c:yMode val="edge"/>
              <c:x val="2.6948521674946747E-2"/>
              <c:y val="0.1695451699240913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816928"/>
        <c:crosses val="autoZero"/>
        <c:crossBetween val="between"/>
        <c:majorUnit val="100"/>
      </c:valAx>
      <c:spPr>
        <a:noFill/>
        <a:ln>
          <a:noFill/>
        </a:ln>
        <a:effectLst/>
      </c:spPr>
    </c:plotArea>
    <c:legend>
      <c:legendPos val="tr"/>
      <c:legendEntry>
        <c:idx val="3"/>
        <c:delete val="1"/>
      </c:legendEntry>
      <c:layout>
        <c:manualLayout>
          <c:xMode val="edge"/>
          <c:yMode val="edge"/>
          <c:x val="0.68533455070332805"/>
          <c:y val="0.17261129722813731"/>
          <c:w val="0.28281711091685391"/>
          <c:h val="0.340372908443986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bg2"/>
                </a:solidFill>
              </a:rPr>
              <a:t>Total funding to nine</a:t>
            </a:r>
            <a:r>
              <a:rPr lang="en-GB" baseline="0">
                <a:solidFill>
                  <a:schemeClr val="bg2"/>
                </a:solidFill>
              </a:rPr>
              <a:t> </a:t>
            </a:r>
            <a:r>
              <a:rPr lang="en-GB">
                <a:solidFill>
                  <a:schemeClr val="bg2"/>
                </a:solidFill>
              </a:rPr>
              <a:t>UN agencies</a:t>
            </a:r>
          </a:p>
        </c:rich>
      </c:tx>
      <c:layout>
        <c:manualLayout>
          <c:xMode val="edge"/>
          <c:yMode val="edge"/>
          <c:x val="0.28108385109829298"/>
          <c:y val="2.14077175664650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635583557401134"/>
          <c:y val="0.14304400887324609"/>
          <c:w val="0.63882940264497234"/>
          <c:h val="0.74623314072006341"/>
        </c:manualLayout>
      </c:layout>
      <c:barChart>
        <c:barDir val="col"/>
        <c:grouping val="stacked"/>
        <c:varyColors val="0"/>
        <c:ser>
          <c:idx val="1"/>
          <c:order val="0"/>
          <c:tx>
            <c:v>Unearmarked funding</c:v>
          </c:tx>
          <c:spPr>
            <a:solidFill>
              <a:schemeClr val="tx2"/>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5"/>
              <c:pt idx="0">
                <c:v>2016</c:v>
              </c:pt>
              <c:pt idx="1">
                <c:v>2017</c:v>
              </c:pt>
              <c:pt idx="2">
                <c:v>2018</c:v>
              </c:pt>
              <c:pt idx="3">
                <c:v>2019</c:v>
              </c:pt>
              <c:pt idx="4">
                <c:v>2020</c:v>
              </c:pt>
            </c:numLit>
          </c:cat>
          <c:val>
            <c:numLit>
              <c:formatCode>General</c:formatCode>
              <c:ptCount val="5"/>
              <c:pt idx="0">
                <c:v>2.8048654670417954</c:v>
              </c:pt>
              <c:pt idx="1">
                <c:v>2.7752966566756245</c:v>
              </c:pt>
              <c:pt idx="2">
                <c:v>2.8709579186448115</c:v>
              </c:pt>
              <c:pt idx="3">
                <c:v>2.5562485497571901</c:v>
              </c:pt>
              <c:pt idx="4">
                <c:v>3.3399663525690841</c:v>
              </c:pt>
            </c:numLit>
          </c:val>
          <c:extLst>
            <c:ext xmlns:c16="http://schemas.microsoft.com/office/drawing/2014/chart" uri="{C3380CC4-5D6E-409C-BE32-E72D297353CC}">
              <c16:uniqueId val="{00000000-E9D2-4C1F-8096-C48A053B8051}"/>
            </c:ext>
          </c:extLst>
        </c:ser>
        <c:ser>
          <c:idx val="0"/>
          <c:order val="1"/>
          <c:tx>
            <c:v>Earmarked funding</c:v>
          </c:tx>
          <c:spPr>
            <a:solidFill>
              <a:schemeClr val="accent2"/>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5"/>
              <c:pt idx="0">
                <c:v>2016</c:v>
              </c:pt>
              <c:pt idx="1">
                <c:v>2017</c:v>
              </c:pt>
              <c:pt idx="2">
                <c:v>2018</c:v>
              </c:pt>
              <c:pt idx="3">
                <c:v>2019</c:v>
              </c:pt>
              <c:pt idx="4">
                <c:v>2020</c:v>
              </c:pt>
            </c:numLit>
          </c:cat>
          <c:val>
            <c:numLit>
              <c:formatCode>General</c:formatCode>
              <c:ptCount val="5"/>
              <c:pt idx="0">
                <c:v>11.915052296094542</c:v>
              </c:pt>
              <c:pt idx="1">
                <c:v>12.587091558755445</c:v>
              </c:pt>
              <c:pt idx="2">
                <c:v>13.897821012217706</c:v>
              </c:pt>
              <c:pt idx="3">
                <c:v>15.657047703526045</c:v>
              </c:pt>
              <c:pt idx="4">
                <c:v>16.821865160855577</c:v>
              </c:pt>
            </c:numLit>
          </c:val>
          <c:extLst>
            <c:ext xmlns:c16="http://schemas.microsoft.com/office/drawing/2014/chart" uri="{C3380CC4-5D6E-409C-BE32-E72D297353CC}">
              <c16:uniqueId val="{00000001-E9D2-4C1F-8096-C48A053B8051}"/>
            </c:ext>
          </c:extLst>
        </c:ser>
        <c:dLbls>
          <c:showLegendKey val="0"/>
          <c:showVal val="0"/>
          <c:showCatName val="0"/>
          <c:showSerName val="0"/>
          <c:showPercent val="0"/>
          <c:showBubbleSize val="0"/>
        </c:dLbls>
        <c:gapWidth val="150"/>
        <c:overlap val="100"/>
        <c:axId val="1096699296"/>
        <c:axId val="1096703456"/>
      </c:barChart>
      <c:lineChart>
        <c:grouping val="standard"/>
        <c:varyColors val="0"/>
        <c:ser>
          <c:idx val="2"/>
          <c:order val="2"/>
          <c:tx>
            <c:v>Total</c:v>
          </c:tx>
          <c:spPr>
            <a:ln w="28575" cap="rnd">
              <a:noFill/>
              <a:round/>
            </a:ln>
            <a:effectLst/>
          </c:spPr>
          <c:marker>
            <c:symbol val="none"/>
          </c:marker>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5"/>
              <c:pt idx="0">
                <c:v>2016</c:v>
              </c:pt>
              <c:pt idx="1">
                <c:v>2017</c:v>
              </c:pt>
              <c:pt idx="2">
                <c:v>2018</c:v>
              </c:pt>
              <c:pt idx="3">
                <c:v>2019</c:v>
              </c:pt>
              <c:pt idx="4">
                <c:v>2020</c:v>
              </c:pt>
            </c:numLit>
          </c:cat>
          <c:val>
            <c:numLit>
              <c:formatCode>General</c:formatCode>
              <c:ptCount val="5"/>
              <c:pt idx="0">
                <c:v>14.719917763136339</c:v>
              </c:pt>
              <c:pt idx="1">
                <c:v>15.36238821543107</c:v>
              </c:pt>
              <c:pt idx="2">
                <c:v>16.768778930862517</c:v>
              </c:pt>
              <c:pt idx="3">
                <c:v>18.213296253283236</c:v>
              </c:pt>
              <c:pt idx="4">
                <c:v>20.161831513424662</c:v>
              </c:pt>
            </c:numLit>
          </c:val>
          <c:smooth val="0"/>
          <c:extLst>
            <c:ext xmlns:c16="http://schemas.microsoft.com/office/drawing/2014/chart" uri="{C3380CC4-5D6E-409C-BE32-E72D297353CC}">
              <c16:uniqueId val="{00000002-E9D2-4C1F-8096-C48A053B8051}"/>
            </c:ext>
          </c:extLst>
        </c:ser>
        <c:dLbls>
          <c:showLegendKey val="0"/>
          <c:showVal val="0"/>
          <c:showCatName val="0"/>
          <c:showSerName val="0"/>
          <c:showPercent val="0"/>
          <c:showBubbleSize val="0"/>
        </c:dLbls>
        <c:marker val="1"/>
        <c:smooth val="0"/>
        <c:axId val="1096699296"/>
        <c:axId val="1096703456"/>
      </c:lineChart>
      <c:catAx>
        <c:axId val="109669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703456"/>
        <c:crosses val="autoZero"/>
        <c:auto val="1"/>
        <c:lblAlgn val="ctr"/>
        <c:lblOffset val="100"/>
        <c:noMultiLvlLbl val="0"/>
      </c:catAx>
      <c:valAx>
        <c:axId val="1096703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solidFill>
                      <a:schemeClr val="bg2"/>
                    </a:solidFill>
                  </a:rPr>
                  <a:t>US$ billions</a:t>
                </a:r>
              </a:p>
            </c:rich>
          </c:tx>
          <c:layout>
            <c:manualLayout>
              <c:xMode val="edge"/>
              <c:yMode val="edge"/>
              <c:x val="2.6699029534424424E-2"/>
              <c:y val="0.115550824506161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699296"/>
        <c:crosses val="autoZero"/>
        <c:crossBetween val="between"/>
      </c:valAx>
      <c:spPr>
        <a:noFill/>
        <a:ln>
          <a:noFill/>
        </a:ln>
        <a:effectLst/>
      </c:spPr>
    </c:plotArea>
    <c:legend>
      <c:legendPos val="tr"/>
      <c:legendEntry>
        <c:idx val="2"/>
        <c:delete val="1"/>
      </c:legendEntry>
      <c:layout>
        <c:manualLayout>
          <c:xMode val="edge"/>
          <c:yMode val="edge"/>
          <c:x val="0.83433702063048731"/>
          <c:y val="0.14664286533028567"/>
          <c:w val="0.16566291364153041"/>
          <c:h val="0.221792341351569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bg2"/>
                </a:solidFill>
              </a:rPr>
              <a:t>Unearmarked funding as a % of 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5"/>
              <c:pt idx="0">
                <c:v>2016</c:v>
              </c:pt>
              <c:pt idx="1">
                <c:v>2017</c:v>
              </c:pt>
              <c:pt idx="2">
                <c:v>2018</c:v>
              </c:pt>
              <c:pt idx="3">
                <c:v>2019</c:v>
              </c:pt>
              <c:pt idx="4">
                <c:v>2020</c:v>
              </c:pt>
            </c:numLit>
          </c:cat>
          <c:val>
            <c:numLit>
              <c:formatCode>General</c:formatCode>
              <c:ptCount val="5"/>
              <c:pt idx="0">
                <c:v>0.19054899029844644</c:v>
              </c:pt>
              <c:pt idx="1">
                <c:v>0.18065528730018166</c:v>
              </c:pt>
              <c:pt idx="2">
                <c:v>0.17120852570611955</c:v>
              </c:pt>
              <c:pt idx="3">
                <c:v>0.14035068195282804</c:v>
              </c:pt>
              <c:pt idx="4">
                <c:v>0.16565788432192693</c:v>
              </c:pt>
            </c:numLit>
          </c:val>
          <c:smooth val="0"/>
          <c:extLst>
            <c:ext xmlns:c16="http://schemas.microsoft.com/office/drawing/2014/chart" uri="{C3380CC4-5D6E-409C-BE32-E72D297353CC}">
              <c16:uniqueId val="{00000000-F142-4107-A23C-C236B7C4B779}"/>
            </c:ext>
          </c:extLst>
        </c:ser>
        <c:dLbls>
          <c:showLegendKey val="0"/>
          <c:showVal val="0"/>
          <c:showCatName val="0"/>
          <c:showSerName val="0"/>
          <c:showPercent val="0"/>
          <c:showBubbleSize val="0"/>
        </c:dLbls>
        <c:smooth val="0"/>
        <c:axId val="1104390368"/>
        <c:axId val="1104384128"/>
      </c:lineChart>
      <c:catAx>
        <c:axId val="110439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384128"/>
        <c:crosses val="autoZero"/>
        <c:auto val="1"/>
        <c:lblAlgn val="ctr"/>
        <c:lblOffset val="100"/>
        <c:noMultiLvlLbl val="0"/>
      </c:catAx>
      <c:valAx>
        <c:axId val="1104384128"/>
        <c:scaling>
          <c:orientation val="minMax"/>
          <c:max val="0.300000000000000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390368"/>
        <c:crosses val="autoZero"/>
        <c:crossBetween val="between"/>
        <c:majorUnit val="0.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1"/>
          <c:order val="0"/>
          <c:tx>
            <c:v>Multi-year funding</c:v>
          </c:tx>
          <c:spPr>
            <a:solidFill>
              <a:schemeClr val="tx2"/>
            </a:solidFill>
            <a:ln>
              <a:noFill/>
            </a:ln>
            <a:effectLst/>
          </c:spPr>
          <c:invertIfNegative val="0"/>
          <c:cat>
            <c:numLit>
              <c:formatCode>General</c:formatCode>
              <c:ptCount val="5"/>
              <c:pt idx="0">
                <c:v>2016</c:v>
              </c:pt>
              <c:pt idx="1">
                <c:v>2017</c:v>
              </c:pt>
              <c:pt idx="2">
                <c:v>2018</c:v>
              </c:pt>
              <c:pt idx="3">
                <c:v>2019</c:v>
              </c:pt>
              <c:pt idx="4">
                <c:v>2020</c:v>
              </c:pt>
            </c:numLit>
          </c:cat>
          <c:val>
            <c:numLit>
              <c:formatCode>General</c:formatCode>
              <c:ptCount val="5"/>
              <c:pt idx="0">
                <c:v>0.26827728006694762</c:v>
              </c:pt>
              <c:pt idx="1">
                <c:v>0.29665080388947046</c:v>
              </c:pt>
              <c:pt idx="2">
                <c:v>0.33619454514312785</c:v>
              </c:pt>
              <c:pt idx="3">
                <c:v>0.50010009279678136</c:v>
              </c:pt>
              <c:pt idx="4">
                <c:v>0.41669074739921164</c:v>
              </c:pt>
            </c:numLit>
          </c:val>
          <c:extLst>
            <c:ext xmlns:c16="http://schemas.microsoft.com/office/drawing/2014/chart" uri="{C3380CC4-5D6E-409C-BE32-E72D297353CC}">
              <c16:uniqueId val="{00000000-547D-4745-A7ED-275901AE93D5}"/>
            </c:ext>
          </c:extLst>
        </c:ser>
        <c:ser>
          <c:idx val="2"/>
          <c:order val="1"/>
          <c:tx>
            <c:v>Funding for between 12 and 24 months</c:v>
          </c:tx>
          <c:spPr>
            <a:solidFill>
              <a:schemeClr val="accent2"/>
            </a:solidFill>
            <a:ln>
              <a:noFill/>
            </a:ln>
            <a:effectLst/>
          </c:spPr>
          <c:invertIfNegative val="0"/>
          <c:cat>
            <c:numLit>
              <c:formatCode>General</c:formatCode>
              <c:ptCount val="5"/>
              <c:pt idx="0">
                <c:v>2016</c:v>
              </c:pt>
              <c:pt idx="1">
                <c:v>2017</c:v>
              </c:pt>
              <c:pt idx="2">
                <c:v>2018</c:v>
              </c:pt>
              <c:pt idx="3">
                <c:v>2019</c:v>
              </c:pt>
              <c:pt idx="4">
                <c:v>2020</c:v>
              </c:pt>
            </c:numLit>
          </c:cat>
          <c:val>
            <c:numLit>
              <c:formatCode>General</c:formatCode>
              <c:ptCount val="5"/>
              <c:pt idx="3">
                <c:v>0.23196792369234376</c:v>
              </c:pt>
              <c:pt idx="4">
                <c:v>0.26619625232472321</c:v>
              </c:pt>
            </c:numLit>
          </c:val>
          <c:extLst>
            <c:ext xmlns:c16="http://schemas.microsoft.com/office/drawing/2014/chart" uri="{C3380CC4-5D6E-409C-BE32-E72D297353CC}">
              <c16:uniqueId val="{00000001-547D-4745-A7ED-275901AE93D5}"/>
            </c:ext>
          </c:extLst>
        </c:ser>
        <c:ser>
          <c:idx val="3"/>
          <c:order val="2"/>
          <c:tx>
            <c:v>Single-year funding</c:v>
          </c:tx>
          <c:spPr>
            <a:solidFill>
              <a:schemeClr val="accent3"/>
            </a:solidFill>
            <a:ln>
              <a:noFill/>
            </a:ln>
            <a:effectLst/>
          </c:spPr>
          <c:invertIfNegative val="0"/>
          <c:cat>
            <c:numLit>
              <c:formatCode>General</c:formatCode>
              <c:ptCount val="5"/>
              <c:pt idx="0">
                <c:v>2016</c:v>
              </c:pt>
              <c:pt idx="1">
                <c:v>2017</c:v>
              </c:pt>
              <c:pt idx="2">
                <c:v>2018</c:v>
              </c:pt>
              <c:pt idx="3">
                <c:v>2019</c:v>
              </c:pt>
              <c:pt idx="4">
                <c:v>2020</c:v>
              </c:pt>
            </c:numLit>
          </c:cat>
          <c:val>
            <c:numLit>
              <c:formatCode>General</c:formatCode>
              <c:ptCount val="5"/>
              <c:pt idx="0">
                <c:v>0.73172271993305238</c:v>
              </c:pt>
              <c:pt idx="1">
                <c:v>0.7033491961105296</c:v>
              </c:pt>
              <c:pt idx="2">
                <c:v>0.66380545485687215</c:v>
              </c:pt>
              <c:pt idx="3">
                <c:v>0.26793198351087483</c:v>
              </c:pt>
              <c:pt idx="4">
                <c:v>0.31711300027606515</c:v>
              </c:pt>
            </c:numLit>
          </c:val>
          <c:extLst>
            <c:ext xmlns:c16="http://schemas.microsoft.com/office/drawing/2014/chart" uri="{C3380CC4-5D6E-409C-BE32-E72D297353CC}">
              <c16:uniqueId val="{00000002-547D-4745-A7ED-275901AE93D5}"/>
            </c:ext>
          </c:extLst>
        </c:ser>
        <c:dLbls>
          <c:showLegendKey val="0"/>
          <c:showVal val="0"/>
          <c:showCatName val="0"/>
          <c:showSerName val="0"/>
          <c:showPercent val="0"/>
          <c:showBubbleSize val="0"/>
        </c:dLbls>
        <c:gapWidth val="150"/>
        <c:overlap val="100"/>
        <c:axId val="1861117999"/>
        <c:axId val="1861119247"/>
      </c:barChart>
      <c:catAx>
        <c:axId val="186111799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119247"/>
        <c:crosses val="autoZero"/>
        <c:auto val="1"/>
        <c:lblAlgn val="ctr"/>
        <c:lblOffset val="100"/>
        <c:noMultiLvlLbl val="0"/>
      </c:catAx>
      <c:valAx>
        <c:axId val="1861119247"/>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117999"/>
        <c:crosses val="autoZero"/>
        <c:crossBetween val="between"/>
        <c:majorUnit val="0.25"/>
      </c:valAx>
      <c:spPr>
        <a:noFill/>
        <a:ln>
          <a:noFill/>
        </a:ln>
        <a:effectLst/>
      </c:spPr>
    </c:plotArea>
    <c:legend>
      <c:legendPos val="tr"/>
      <c:layout>
        <c:manualLayout>
          <c:xMode val="edge"/>
          <c:yMode val="edge"/>
          <c:x val="0.71635322839885585"/>
          <c:y val="0.28085106382978725"/>
          <c:w val="0.28189205871182166"/>
          <c:h val="0.164365365281161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4083005235568742E-2"/>
          <c:y val="6.9415976440048516E-2"/>
          <c:w val="0.77559146899257891"/>
          <c:h val="0.65336057049472585"/>
        </c:manualLayout>
      </c:layout>
      <c:barChart>
        <c:barDir val="col"/>
        <c:grouping val="stacked"/>
        <c:varyColors val="0"/>
        <c:ser>
          <c:idx val="2"/>
          <c:order val="0"/>
          <c:tx>
            <c:v>NGOs</c:v>
          </c:tx>
          <c:spPr>
            <a:solidFill>
              <a:schemeClr val="accent3"/>
            </a:solidFill>
            <a:ln>
              <a:noFill/>
            </a:ln>
            <a:effectLst/>
          </c:spPr>
          <c:invertIfNegative val="0"/>
          <c:dPt>
            <c:idx val="1"/>
            <c:invertIfNegative val="0"/>
            <c:bubble3D val="0"/>
            <c:spPr>
              <a:solidFill>
                <a:schemeClr val="accent2">
                  <a:lumMod val="90000"/>
                </a:schemeClr>
              </a:solidFill>
              <a:ln>
                <a:noFill/>
              </a:ln>
              <a:effectLst/>
            </c:spPr>
            <c:extLst>
              <c:ext xmlns:c16="http://schemas.microsoft.com/office/drawing/2014/chart" uri="{C3380CC4-5D6E-409C-BE32-E72D297353CC}">
                <c16:uniqueId val="{00000001-301A-4179-A39A-0E30D3FF7546}"/>
              </c:ext>
            </c:extLst>
          </c:dPt>
          <c:dPt>
            <c:idx val="3"/>
            <c:invertIfNegative val="0"/>
            <c:bubble3D val="0"/>
            <c:spPr>
              <a:solidFill>
                <a:schemeClr val="accent2">
                  <a:lumMod val="90000"/>
                </a:schemeClr>
              </a:solidFill>
              <a:ln>
                <a:noFill/>
              </a:ln>
              <a:effectLst/>
            </c:spPr>
            <c:extLst>
              <c:ext xmlns:c16="http://schemas.microsoft.com/office/drawing/2014/chart" uri="{C3380CC4-5D6E-409C-BE32-E72D297353CC}">
                <c16:uniqueId val="{00000003-301A-4179-A39A-0E30D3FF7546}"/>
              </c:ext>
            </c:extLst>
          </c:dPt>
          <c:dPt>
            <c:idx val="5"/>
            <c:invertIfNegative val="0"/>
            <c:bubble3D val="0"/>
            <c:spPr>
              <a:solidFill>
                <a:schemeClr val="accent2">
                  <a:lumMod val="90000"/>
                </a:schemeClr>
              </a:solidFill>
              <a:ln>
                <a:noFill/>
              </a:ln>
              <a:effectLst/>
            </c:spPr>
            <c:extLst>
              <c:ext xmlns:c16="http://schemas.microsoft.com/office/drawing/2014/chart" uri="{C3380CC4-5D6E-409C-BE32-E72D297353CC}">
                <c16:uniqueId val="{00000005-301A-4179-A39A-0E30D3FF7546}"/>
              </c:ext>
            </c:extLst>
          </c:dPt>
          <c:dPt>
            <c:idx val="7"/>
            <c:invertIfNegative val="0"/>
            <c:bubble3D val="0"/>
            <c:spPr>
              <a:solidFill>
                <a:schemeClr val="accent2">
                  <a:lumMod val="90000"/>
                </a:schemeClr>
              </a:solidFill>
              <a:ln>
                <a:noFill/>
              </a:ln>
              <a:effectLst/>
            </c:spPr>
            <c:extLst>
              <c:ext xmlns:c16="http://schemas.microsoft.com/office/drawing/2014/chart" uri="{C3380CC4-5D6E-409C-BE32-E72D297353CC}">
                <c16:uniqueId val="{00000007-301A-4179-A39A-0E30D3FF7546}"/>
              </c:ext>
            </c:extLst>
          </c:dPt>
          <c:dPt>
            <c:idx val="9"/>
            <c:invertIfNegative val="0"/>
            <c:bubble3D val="0"/>
            <c:spPr>
              <a:solidFill>
                <a:schemeClr val="accent2">
                  <a:lumMod val="90000"/>
                </a:schemeClr>
              </a:solidFill>
              <a:ln>
                <a:noFill/>
              </a:ln>
              <a:effectLst/>
            </c:spPr>
            <c:extLst>
              <c:ext xmlns:c16="http://schemas.microsoft.com/office/drawing/2014/chart" uri="{C3380CC4-5D6E-409C-BE32-E72D297353CC}">
                <c16:uniqueId val="{00000009-301A-4179-A39A-0E30D3FF7546}"/>
              </c:ext>
            </c:extLst>
          </c:dPt>
          <c:dPt>
            <c:idx val="11"/>
            <c:invertIfNegative val="0"/>
            <c:bubble3D val="0"/>
            <c:spPr>
              <a:solidFill>
                <a:schemeClr val="accent2">
                  <a:lumMod val="90000"/>
                </a:schemeClr>
              </a:solidFill>
              <a:ln>
                <a:noFill/>
              </a:ln>
              <a:effectLst/>
            </c:spPr>
            <c:extLst>
              <c:ext xmlns:c16="http://schemas.microsoft.com/office/drawing/2014/chart" uri="{C3380CC4-5D6E-409C-BE32-E72D297353CC}">
                <c16:uniqueId val="{0000000B-301A-4179-A39A-0E30D3FF7546}"/>
              </c:ext>
            </c:extLst>
          </c:dPt>
          <c:cat>
            <c:strLit>
              <c:ptCount val="12"/>
              <c:pt idx="0">
                <c:v>2015 Transfer value</c:v>
              </c:pt>
              <c:pt idx="1">
                <c:v>2015 Total programming costs</c:v>
              </c:pt>
              <c:pt idx="2">
                <c:v>2016 Transfer value</c:v>
              </c:pt>
              <c:pt idx="3">
                <c:v>2016 Total programming costs</c:v>
              </c:pt>
              <c:pt idx="4">
                <c:v>2017 Transfer value</c:v>
              </c:pt>
              <c:pt idx="5">
                <c:v>2017 Total programming costs</c:v>
              </c:pt>
              <c:pt idx="6">
                <c:v>2018 Transfer value</c:v>
              </c:pt>
              <c:pt idx="7">
                <c:v>2018 Total programming costs</c:v>
              </c:pt>
              <c:pt idx="8">
                <c:v>2019 Transfer value</c:v>
              </c:pt>
              <c:pt idx="9">
                <c:v>2019 Total programming costs</c:v>
              </c:pt>
              <c:pt idx="10">
                <c:v>2020 Transfer value</c:v>
              </c:pt>
              <c:pt idx="11">
                <c:v>2020 Total programming costs</c:v>
              </c:pt>
            </c:strLit>
          </c:cat>
          <c:val>
            <c:numLit>
              <c:formatCode>General</c:formatCode>
              <c:ptCount val="12"/>
              <c:pt idx="0">
                <c:v>0.40773387013764412</c:v>
              </c:pt>
              <c:pt idx="1">
                <c:v>0.54063085865305194</c:v>
              </c:pt>
              <c:pt idx="2">
                <c:v>0.55306689632750794</c:v>
              </c:pt>
              <c:pt idx="3">
                <c:v>0.72828547285428913</c:v>
              </c:pt>
              <c:pt idx="4">
                <c:v>0.68237341120915262</c:v>
              </c:pt>
              <c:pt idx="5">
                <c:v>0.9334678573627746</c:v>
              </c:pt>
              <c:pt idx="6">
                <c:v>0.66345719105492096</c:v>
              </c:pt>
              <c:pt idx="7">
                <c:v>0.86537872368702085</c:v>
              </c:pt>
              <c:pt idx="8">
                <c:v>0.80083783336550118</c:v>
              </c:pt>
              <c:pt idx="9">
                <c:v>1.0161982698559624</c:v>
              </c:pt>
              <c:pt idx="10">
                <c:v>1.2310102276635029</c:v>
              </c:pt>
              <c:pt idx="11">
                <c:v>1.4894003594165981</c:v>
              </c:pt>
            </c:numLit>
          </c:val>
          <c:extLst>
            <c:ext xmlns:c16="http://schemas.microsoft.com/office/drawing/2014/chart" uri="{C3380CC4-5D6E-409C-BE32-E72D297353CC}">
              <c16:uniqueId val="{0000000C-301A-4179-A39A-0E30D3FF7546}"/>
            </c:ext>
          </c:extLst>
        </c:ser>
        <c:ser>
          <c:idx val="1"/>
          <c:order val="1"/>
          <c:tx>
            <c:v>RCRC</c:v>
          </c:tx>
          <c:spPr>
            <a:solidFill>
              <a:schemeClr val="accent2"/>
            </a:solidFill>
            <a:ln>
              <a:noFill/>
            </a:ln>
            <a:effectLst/>
          </c:spPr>
          <c:invertIfNegative val="0"/>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E-301A-4179-A39A-0E30D3FF7546}"/>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10-301A-4179-A39A-0E30D3FF7546}"/>
              </c:ext>
            </c:extLst>
          </c:dPt>
          <c:dPt>
            <c:idx val="5"/>
            <c:invertIfNegative val="0"/>
            <c:bubble3D val="0"/>
            <c:spPr>
              <a:solidFill>
                <a:schemeClr val="accent2">
                  <a:lumMod val="75000"/>
                </a:schemeClr>
              </a:solidFill>
              <a:ln>
                <a:noFill/>
              </a:ln>
              <a:effectLst/>
            </c:spPr>
            <c:extLst>
              <c:ext xmlns:c16="http://schemas.microsoft.com/office/drawing/2014/chart" uri="{C3380CC4-5D6E-409C-BE32-E72D297353CC}">
                <c16:uniqueId val="{00000012-301A-4179-A39A-0E30D3FF7546}"/>
              </c:ext>
            </c:extLst>
          </c:dPt>
          <c:dPt>
            <c:idx val="7"/>
            <c:invertIfNegative val="0"/>
            <c:bubble3D val="0"/>
            <c:spPr>
              <a:solidFill>
                <a:schemeClr val="accent2">
                  <a:lumMod val="75000"/>
                </a:schemeClr>
              </a:solidFill>
              <a:ln>
                <a:noFill/>
              </a:ln>
              <a:effectLst/>
            </c:spPr>
            <c:extLst>
              <c:ext xmlns:c16="http://schemas.microsoft.com/office/drawing/2014/chart" uri="{C3380CC4-5D6E-409C-BE32-E72D297353CC}">
                <c16:uniqueId val="{00000014-301A-4179-A39A-0E30D3FF7546}"/>
              </c:ext>
            </c:extLst>
          </c:dPt>
          <c:dPt>
            <c:idx val="9"/>
            <c:invertIfNegative val="0"/>
            <c:bubble3D val="0"/>
            <c:spPr>
              <a:solidFill>
                <a:schemeClr val="accent2">
                  <a:lumMod val="75000"/>
                </a:schemeClr>
              </a:solidFill>
              <a:ln>
                <a:noFill/>
              </a:ln>
              <a:effectLst/>
            </c:spPr>
            <c:extLst>
              <c:ext xmlns:c16="http://schemas.microsoft.com/office/drawing/2014/chart" uri="{C3380CC4-5D6E-409C-BE32-E72D297353CC}">
                <c16:uniqueId val="{00000016-301A-4179-A39A-0E30D3FF7546}"/>
              </c:ext>
            </c:extLst>
          </c:dPt>
          <c:dPt>
            <c:idx val="11"/>
            <c:invertIfNegative val="0"/>
            <c:bubble3D val="0"/>
            <c:spPr>
              <a:solidFill>
                <a:schemeClr val="accent2">
                  <a:lumMod val="75000"/>
                </a:schemeClr>
              </a:solidFill>
              <a:ln>
                <a:noFill/>
              </a:ln>
              <a:effectLst/>
            </c:spPr>
            <c:extLst>
              <c:ext xmlns:c16="http://schemas.microsoft.com/office/drawing/2014/chart" uri="{C3380CC4-5D6E-409C-BE32-E72D297353CC}">
                <c16:uniqueId val="{00000018-301A-4179-A39A-0E30D3FF7546}"/>
              </c:ext>
            </c:extLst>
          </c:dPt>
          <c:cat>
            <c:strLit>
              <c:ptCount val="12"/>
              <c:pt idx="0">
                <c:v>2015 Transfer value</c:v>
              </c:pt>
              <c:pt idx="1">
                <c:v>2015 Total programming costs</c:v>
              </c:pt>
              <c:pt idx="2">
                <c:v>2016 Transfer value</c:v>
              </c:pt>
              <c:pt idx="3">
                <c:v>2016 Total programming costs</c:v>
              </c:pt>
              <c:pt idx="4">
                <c:v>2017 Transfer value</c:v>
              </c:pt>
              <c:pt idx="5">
                <c:v>2017 Total programming costs</c:v>
              </c:pt>
              <c:pt idx="6">
                <c:v>2018 Transfer value</c:v>
              </c:pt>
              <c:pt idx="7">
                <c:v>2018 Total programming costs</c:v>
              </c:pt>
              <c:pt idx="8">
                <c:v>2019 Transfer value</c:v>
              </c:pt>
              <c:pt idx="9">
                <c:v>2019 Total programming costs</c:v>
              </c:pt>
              <c:pt idx="10">
                <c:v>2020 Transfer value</c:v>
              </c:pt>
              <c:pt idx="11">
                <c:v>2020 Total programming costs</c:v>
              </c:pt>
            </c:strLit>
          </c:cat>
          <c:val>
            <c:numLit>
              <c:formatCode>General</c:formatCode>
              <c:ptCount val="12"/>
              <c:pt idx="0">
                <c:v>6.3271597215005707E-2</c:v>
              </c:pt>
              <c:pt idx="1">
                <c:v>0.10222131620971792</c:v>
              </c:pt>
              <c:pt idx="2">
                <c:v>5.8321533022253694E-2</c:v>
              </c:pt>
              <c:pt idx="3">
                <c:v>9.4342218031323352E-2</c:v>
              </c:pt>
              <c:pt idx="4">
                <c:v>0.78002029359215808</c:v>
              </c:pt>
              <c:pt idx="5">
                <c:v>1.0228839199666884</c:v>
              </c:pt>
              <c:pt idx="6">
                <c:v>0.72945659702715338</c:v>
              </c:pt>
              <c:pt idx="7">
                <c:v>0.95657693721854342</c:v>
              </c:pt>
              <c:pt idx="8">
                <c:v>0.84703268130188791</c:v>
              </c:pt>
              <c:pt idx="9">
                <c:v>1.1025380825173958</c:v>
              </c:pt>
              <c:pt idx="10">
                <c:v>0.89072377700956429</c:v>
              </c:pt>
              <c:pt idx="11">
                <c:v>1.1412596932325854</c:v>
              </c:pt>
            </c:numLit>
          </c:val>
          <c:extLst>
            <c:ext xmlns:c16="http://schemas.microsoft.com/office/drawing/2014/chart" uri="{C3380CC4-5D6E-409C-BE32-E72D297353CC}">
              <c16:uniqueId val="{00000019-301A-4179-A39A-0E30D3FF7546}"/>
            </c:ext>
          </c:extLst>
        </c:ser>
        <c:ser>
          <c:idx val="0"/>
          <c:order val="2"/>
          <c:tx>
            <c:v>UN agencies</c:v>
          </c:tx>
          <c:spPr>
            <a:solidFill>
              <a:schemeClr val="accent1"/>
            </a:solidFill>
            <a:ln>
              <a:noFill/>
            </a:ln>
            <a:effectLst/>
          </c:spPr>
          <c:invertIfNegative val="0"/>
          <c:dPt>
            <c:idx val="1"/>
            <c:invertIfNegative val="0"/>
            <c:bubble3D val="0"/>
            <c:spPr>
              <a:solidFill>
                <a:schemeClr val="accent2">
                  <a:lumMod val="50000"/>
                </a:schemeClr>
              </a:solidFill>
              <a:ln>
                <a:noFill/>
              </a:ln>
              <a:effectLst/>
            </c:spPr>
            <c:extLst>
              <c:ext xmlns:c16="http://schemas.microsoft.com/office/drawing/2014/chart" uri="{C3380CC4-5D6E-409C-BE32-E72D297353CC}">
                <c16:uniqueId val="{0000001B-301A-4179-A39A-0E30D3FF7546}"/>
              </c:ext>
            </c:extLst>
          </c:dPt>
          <c:dPt>
            <c:idx val="3"/>
            <c:invertIfNegative val="0"/>
            <c:bubble3D val="0"/>
            <c:spPr>
              <a:solidFill>
                <a:schemeClr val="accent2">
                  <a:lumMod val="50000"/>
                </a:schemeClr>
              </a:solidFill>
              <a:ln>
                <a:noFill/>
              </a:ln>
              <a:effectLst/>
            </c:spPr>
            <c:extLst>
              <c:ext xmlns:c16="http://schemas.microsoft.com/office/drawing/2014/chart" uri="{C3380CC4-5D6E-409C-BE32-E72D297353CC}">
                <c16:uniqueId val="{0000001D-301A-4179-A39A-0E30D3FF7546}"/>
              </c:ext>
            </c:extLst>
          </c:dPt>
          <c:dPt>
            <c:idx val="5"/>
            <c:invertIfNegative val="0"/>
            <c:bubble3D val="0"/>
            <c:spPr>
              <a:solidFill>
                <a:schemeClr val="accent2">
                  <a:lumMod val="50000"/>
                </a:schemeClr>
              </a:solidFill>
              <a:ln>
                <a:noFill/>
              </a:ln>
              <a:effectLst/>
            </c:spPr>
            <c:extLst>
              <c:ext xmlns:c16="http://schemas.microsoft.com/office/drawing/2014/chart" uri="{C3380CC4-5D6E-409C-BE32-E72D297353CC}">
                <c16:uniqueId val="{0000001F-301A-4179-A39A-0E30D3FF7546}"/>
              </c:ext>
            </c:extLst>
          </c:dPt>
          <c:dPt>
            <c:idx val="7"/>
            <c:invertIfNegative val="0"/>
            <c:bubble3D val="0"/>
            <c:spPr>
              <a:solidFill>
                <a:schemeClr val="accent2">
                  <a:lumMod val="50000"/>
                </a:schemeClr>
              </a:solidFill>
              <a:ln>
                <a:noFill/>
              </a:ln>
              <a:effectLst/>
            </c:spPr>
            <c:extLst>
              <c:ext xmlns:c16="http://schemas.microsoft.com/office/drawing/2014/chart" uri="{C3380CC4-5D6E-409C-BE32-E72D297353CC}">
                <c16:uniqueId val="{00000021-301A-4179-A39A-0E30D3FF7546}"/>
              </c:ext>
            </c:extLst>
          </c:dPt>
          <c:dPt>
            <c:idx val="9"/>
            <c:invertIfNegative val="0"/>
            <c:bubble3D val="0"/>
            <c:spPr>
              <a:solidFill>
                <a:schemeClr val="accent2">
                  <a:lumMod val="50000"/>
                </a:schemeClr>
              </a:solidFill>
              <a:ln>
                <a:noFill/>
              </a:ln>
              <a:effectLst/>
            </c:spPr>
            <c:extLst>
              <c:ext xmlns:c16="http://schemas.microsoft.com/office/drawing/2014/chart" uri="{C3380CC4-5D6E-409C-BE32-E72D297353CC}">
                <c16:uniqueId val="{00000023-301A-4179-A39A-0E30D3FF7546}"/>
              </c:ext>
            </c:extLst>
          </c:dPt>
          <c:dPt>
            <c:idx val="11"/>
            <c:invertIfNegative val="0"/>
            <c:bubble3D val="0"/>
            <c:spPr>
              <a:solidFill>
                <a:schemeClr val="accent2">
                  <a:lumMod val="50000"/>
                </a:schemeClr>
              </a:solidFill>
              <a:ln>
                <a:noFill/>
              </a:ln>
              <a:effectLst/>
            </c:spPr>
            <c:extLst>
              <c:ext xmlns:c16="http://schemas.microsoft.com/office/drawing/2014/chart" uri="{C3380CC4-5D6E-409C-BE32-E72D297353CC}">
                <c16:uniqueId val="{00000025-301A-4179-A39A-0E30D3FF7546}"/>
              </c:ext>
            </c:extLst>
          </c:dPt>
          <c:cat>
            <c:strLit>
              <c:ptCount val="12"/>
              <c:pt idx="0">
                <c:v>2015 Transfer value</c:v>
              </c:pt>
              <c:pt idx="1">
                <c:v>2015 Total programming costs</c:v>
              </c:pt>
              <c:pt idx="2">
                <c:v>2016 Transfer value</c:v>
              </c:pt>
              <c:pt idx="3">
                <c:v>2016 Total programming costs</c:v>
              </c:pt>
              <c:pt idx="4">
                <c:v>2017 Transfer value</c:v>
              </c:pt>
              <c:pt idx="5">
                <c:v>2017 Total programming costs</c:v>
              </c:pt>
              <c:pt idx="6">
                <c:v>2018 Transfer value</c:v>
              </c:pt>
              <c:pt idx="7">
                <c:v>2018 Total programming costs</c:v>
              </c:pt>
              <c:pt idx="8">
                <c:v>2019 Transfer value</c:v>
              </c:pt>
              <c:pt idx="9">
                <c:v>2019 Total programming costs</c:v>
              </c:pt>
              <c:pt idx="10">
                <c:v>2020 Transfer value</c:v>
              </c:pt>
              <c:pt idx="11">
                <c:v>2020 Total programming costs</c:v>
              </c:pt>
            </c:strLit>
          </c:cat>
          <c:val>
            <c:numLit>
              <c:formatCode>General</c:formatCode>
              <c:ptCount val="12"/>
              <c:pt idx="0">
                <c:v>1.003620406</c:v>
              </c:pt>
              <c:pt idx="1">
                <c:v>1.3890244703154995</c:v>
              </c:pt>
              <c:pt idx="2">
                <c:v>1.5680000000000001</c:v>
              </c:pt>
              <c:pt idx="3">
                <c:v>1.9838158476408263</c:v>
              </c:pt>
              <c:pt idx="4">
                <c:v>1.7140394354646666</c:v>
              </c:pt>
              <c:pt idx="5">
                <c:v>2.247715080144185</c:v>
              </c:pt>
              <c:pt idx="6">
                <c:v>2.1492097244173971</c:v>
              </c:pt>
              <c:pt idx="7">
                <c:v>2.8183780419590536</c:v>
              </c:pt>
              <c:pt idx="8">
                <c:v>2.6912909625112515</c:v>
              </c:pt>
              <c:pt idx="9">
                <c:v>3.5031125041632305</c:v>
              </c:pt>
              <c:pt idx="10">
                <c:v>2.8942567237777586</c:v>
              </c:pt>
              <c:pt idx="11">
                <c:v>3.7083309393676194</c:v>
              </c:pt>
            </c:numLit>
          </c:val>
          <c:extLst>
            <c:ext xmlns:c16="http://schemas.microsoft.com/office/drawing/2014/chart" uri="{C3380CC4-5D6E-409C-BE32-E72D297353CC}">
              <c16:uniqueId val="{00000026-301A-4179-A39A-0E30D3FF7546}"/>
            </c:ext>
          </c:extLst>
        </c:ser>
        <c:ser>
          <c:idx val="3"/>
          <c:order val="3"/>
          <c:tx>
            <c:v>Other</c:v>
          </c:tx>
          <c:spPr>
            <a:solidFill>
              <a:schemeClr val="accent4"/>
            </a:solidFill>
            <a:ln>
              <a:noFill/>
            </a:ln>
            <a:effectLst/>
          </c:spPr>
          <c:invertIfNegative val="0"/>
          <c:dPt>
            <c:idx val="1"/>
            <c:invertIfNegative val="0"/>
            <c:bubble3D val="0"/>
            <c:spPr>
              <a:solidFill>
                <a:schemeClr val="accent2">
                  <a:lumMod val="25000"/>
                </a:schemeClr>
              </a:solidFill>
              <a:ln>
                <a:noFill/>
              </a:ln>
              <a:effectLst/>
            </c:spPr>
            <c:extLst>
              <c:ext xmlns:c16="http://schemas.microsoft.com/office/drawing/2014/chart" uri="{C3380CC4-5D6E-409C-BE32-E72D297353CC}">
                <c16:uniqueId val="{00000028-301A-4179-A39A-0E30D3FF7546}"/>
              </c:ext>
            </c:extLst>
          </c:dPt>
          <c:dPt>
            <c:idx val="3"/>
            <c:invertIfNegative val="0"/>
            <c:bubble3D val="0"/>
            <c:spPr>
              <a:solidFill>
                <a:schemeClr val="accent2">
                  <a:lumMod val="25000"/>
                </a:schemeClr>
              </a:solidFill>
              <a:ln>
                <a:noFill/>
              </a:ln>
              <a:effectLst/>
            </c:spPr>
            <c:extLst>
              <c:ext xmlns:c16="http://schemas.microsoft.com/office/drawing/2014/chart" uri="{C3380CC4-5D6E-409C-BE32-E72D297353CC}">
                <c16:uniqueId val="{0000002A-301A-4179-A39A-0E30D3FF7546}"/>
              </c:ext>
            </c:extLst>
          </c:dPt>
          <c:dPt>
            <c:idx val="5"/>
            <c:invertIfNegative val="0"/>
            <c:bubble3D val="0"/>
            <c:spPr>
              <a:solidFill>
                <a:schemeClr val="accent2">
                  <a:lumMod val="25000"/>
                </a:schemeClr>
              </a:solidFill>
              <a:ln>
                <a:noFill/>
              </a:ln>
              <a:effectLst/>
            </c:spPr>
            <c:extLst>
              <c:ext xmlns:c16="http://schemas.microsoft.com/office/drawing/2014/chart" uri="{C3380CC4-5D6E-409C-BE32-E72D297353CC}">
                <c16:uniqueId val="{0000002C-301A-4179-A39A-0E30D3FF7546}"/>
              </c:ext>
            </c:extLst>
          </c:dPt>
          <c:dPt>
            <c:idx val="7"/>
            <c:invertIfNegative val="0"/>
            <c:bubble3D val="0"/>
            <c:spPr>
              <a:solidFill>
                <a:schemeClr val="accent2">
                  <a:lumMod val="25000"/>
                </a:schemeClr>
              </a:solidFill>
              <a:ln>
                <a:noFill/>
              </a:ln>
              <a:effectLst/>
            </c:spPr>
            <c:extLst>
              <c:ext xmlns:c16="http://schemas.microsoft.com/office/drawing/2014/chart" uri="{C3380CC4-5D6E-409C-BE32-E72D297353CC}">
                <c16:uniqueId val="{0000002E-301A-4179-A39A-0E30D3FF7546}"/>
              </c:ext>
            </c:extLst>
          </c:dPt>
          <c:dPt>
            <c:idx val="9"/>
            <c:invertIfNegative val="0"/>
            <c:bubble3D val="0"/>
            <c:spPr>
              <a:solidFill>
                <a:schemeClr val="accent2">
                  <a:lumMod val="25000"/>
                </a:schemeClr>
              </a:solidFill>
              <a:ln>
                <a:noFill/>
              </a:ln>
              <a:effectLst/>
            </c:spPr>
            <c:extLst>
              <c:ext xmlns:c16="http://schemas.microsoft.com/office/drawing/2014/chart" uri="{C3380CC4-5D6E-409C-BE32-E72D297353CC}">
                <c16:uniqueId val="{00000030-301A-4179-A39A-0E30D3FF7546}"/>
              </c:ext>
            </c:extLst>
          </c:dPt>
          <c:dPt>
            <c:idx val="11"/>
            <c:invertIfNegative val="0"/>
            <c:bubble3D val="0"/>
            <c:spPr>
              <a:solidFill>
                <a:schemeClr val="accent2">
                  <a:lumMod val="25000"/>
                </a:schemeClr>
              </a:solidFill>
              <a:ln>
                <a:noFill/>
              </a:ln>
              <a:effectLst/>
            </c:spPr>
            <c:extLst>
              <c:ext xmlns:c16="http://schemas.microsoft.com/office/drawing/2014/chart" uri="{C3380CC4-5D6E-409C-BE32-E72D297353CC}">
                <c16:uniqueId val="{00000032-301A-4179-A39A-0E30D3FF7546}"/>
              </c:ext>
            </c:extLst>
          </c:dPt>
          <c:cat>
            <c:strLit>
              <c:ptCount val="12"/>
              <c:pt idx="0">
                <c:v>2015 Transfer value</c:v>
              </c:pt>
              <c:pt idx="1">
                <c:v>2015 Total programming costs</c:v>
              </c:pt>
              <c:pt idx="2">
                <c:v>2016 Transfer value</c:v>
              </c:pt>
              <c:pt idx="3">
                <c:v>2016 Total programming costs</c:v>
              </c:pt>
              <c:pt idx="4">
                <c:v>2017 Transfer value</c:v>
              </c:pt>
              <c:pt idx="5">
                <c:v>2017 Total programming costs</c:v>
              </c:pt>
              <c:pt idx="6">
                <c:v>2018 Transfer value</c:v>
              </c:pt>
              <c:pt idx="7">
                <c:v>2018 Total programming costs</c:v>
              </c:pt>
              <c:pt idx="8">
                <c:v>2019 Transfer value</c:v>
              </c:pt>
              <c:pt idx="9">
                <c:v>2019 Total programming costs</c:v>
              </c:pt>
              <c:pt idx="10">
                <c:v>2020 Transfer value</c:v>
              </c:pt>
              <c:pt idx="11">
                <c:v>2020 Total programming costs</c:v>
              </c:pt>
            </c:strLit>
          </c:cat>
          <c:val>
            <c:numLit>
              <c:formatCode>General</c:formatCode>
              <c:ptCount val="12"/>
              <c:pt idx="0">
                <c:v>2.2026647139536701E-3</c:v>
              </c:pt>
              <c:pt idx="1">
                <c:v>3.90815E-3</c:v>
              </c:pt>
              <c:pt idx="2">
                <c:v>2.6344611169141219E-3</c:v>
              </c:pt>
              <c:pt idx="3">
                <c:v>4.4374459836235844E-3</c:v>
              </c:pt>
              <c:pt idx="4">
                <c:v>7.2782850519295589E-2</c:v>
              </c:pt>
              <c:pt idx="5">
                <c:v>9.5444192999999997E-2</c:v>
              </c:pt>
              <c:pt idx="6">
                <c:v>8.9921274545227622E-3</c:v>
              </c:pt>
              <c:pt idx="7">
                <c:v>1.1791876E-2</c:v>
              </c:pt>
              <c:pt idx="8">
                <c:v>1.2371440195172608E-3</c:v>
              </c:pt>
              <c:pt idx="9">
                <c:v>1.586542E-3</c:v>
              </c:pt>
              <c:pt idx="10">
                <c:v>0</c:v>
              </c:pt>
              <c:pt idx="11">
                <c:v>0</c:v>
              </c:pt>
            </c:numLit>
          </c:val>
          <c:extLst>
            <c:ext xmlns:c16="http://schemas.microsoft.com/office/drawing/2014/chart" uri="{C3380CC4-5D6E-409C-BE32-E72D297353CC}">
              <c16:uniqueId val="{00000033-301A-4179-A39A-0E30D3FF7546}"/>
            </c:ext>
          </c:extLst>
        </c:ser>
        <c:dLbls>
          <c:showLegendKey val="0"/>
          <c:showVal val="0"/>
          <c:showCatName val="0"/>
          <c:showSerName val="0"/>
          <c:showPercent val="0"/>
          <c:showBubbleSize val="0"/>
        </c:dLbls>
        <c:gapWidth val="150"/>
        <c:overlap val="100"/>
        <c:axId val="1374801920"/>
        <c:axId val="1598560640"/>
      </c:barChart>
      <c:lineChart>
        <c:grouping val="standard"/>
        <c:varyColors val="0"/>
        <c:ser>
          <c:idx val="4"/>
          <c:order val="4"/>
          <c:tx>
            <c:v>Total</c:v>
          </c:tx>
          <c:spPr>
            <a:ln w="25400" cap="rnd">
              <a:noFill/>
              <a:round/>
            </a:ln>
            <a:effectLst/>
          </c:spPr>
          <c:marker>
            <c:symbol val="none"/>
          </c:marker>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2"/>
              <c:pt idx="0">
                <c:v>2015 Transfer value</c:v>
              </c:pt>
              <c:pt idx="1">
                <c:v>2015 Total programming costs</c:v>
              </c:pt>
              <c:pt idx="2">
                <c:v>2016 Transfer value</c:v>
              </c:pt>
              <c:pt idx="3">
                <c:v>2016 Total programming costs</c:v>
              </c:pt>
              <c:pt idx="4">
                <c:v>2017 Transfer value</c:v>
              </c:pt>
              <c:pt idx="5">
                <c:v>2017 Total programming costs</c:v>
              </c:pt>
              <c:pt idx="6">
                <c:v>2018 Transfer value</c:v>
              </c:pt>
              <c:pt idx="7">
                <c:v>2018 Total programming costs</c:v>
              </c:pt>
              <c:pt idx="8">
                <c:v>2019 Transfer value</c:v>
              </c:pt>
              <c:pt idx="9">
                <c:v>2019 Total programming costs</c:v>
              </c:pt>
              <c:pt idx="10">
                <c:v>2020 Transfer value</c:v>
              </c:pt>
              <c:pt idx="11">
                <c:v>2020 Total programming costs</c:v>
              </c:pt>
            </c:strLit>
          </c:cat>
          <c:val>
            <c:numLit>
              <c:formatCode>General</c:formatCode>
              <c:ptCount val="12"/>
              <c:pt idx="0">
                <c:v>1.4768285380666035</c:v>
              </c:pt>
              <c:pt idx="1">
                <c:v>2.0357847951782695</c:v>
              </c:pt>
              <c:pt idx="2">
                <c:v>2.1820228904666759</c:v>
              </c:pt>
              <c:pt idx="3">
                <c:v>2.8108809845100624</c:v>
              </c:pt>
              <c:pt idx="4">
                <c:v>3.2492159907852729</c:v>
              </c:pt>
              <c:pt idx="5">
                <c:v>4.2995110504736473</c:v>
              </c:pt>
              <c:pt idx="6">
                <c:v>3.551115639953994</c:v>
              </c:pt>
              <c:pt idx="7">
                <c:v>4.6521255788646183</c:v>
              </c:pt>
              <c:pt idx="8">
                <c:v>4.3403986211981582</c:v>
              </c:pt>
              <c:pt idx="9">
                <c:v>5.6234353985365892</c:v>
              </c:pt>
              <c:pt idx="10">
                <c:v>5.0159907284508254</c:v>
              </c:pt>
              <c:pt idx="11">
                <c:v>6.3389909920168028</c:v>
              </c:pt>
            </c:numLit>
          </c:val>
          <c:smooth val="0"/>
          <c:extLst>
            <c:ext xmlns:c16="http://schemas.microsoft.com/office/drawing/2014/chart" uri="{C3380CC4-5D6E-409C-BE32-E72D297353CC}">
              <c16:uniqueId val="{00000034-301A-4179-A39A-0E30D3FF7546}"/>
            </c:ext>
          </c:extLst>
        </c:ser>
        <c:dLbls>
          <c:showLegendKey val="0"/>
          <c:showVal val="0"/>
          <c:showCatName val="0"/>
          <c:showSerName val="0"/>
          <c:showPercent val="0"/>
          <c:showBubbleSize val="0"/>
        </c:dLbls>
        <c:marker val="1"/>
        <c:smooth val="0"/>
        <c:axId val="1374801920"/>
        <c:axId val="1598560640"/>
      </c:lineChart>
      <c:catAx>
        <c:axId val="137480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560640"/>
        <c:crosses val="autoZero"/>
        <c:auto val="1"/>
        <c:lblAlgn val="ctr"/>
        <c:lblOffset val="100"/>
        <c:noMultiLvlLbl val="0"/>
      </c:catAx>
      <c:valAx>
        <c:axId val="15985606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 billions</a:t>
                </a:r>
              </a:p>
            </c:rich>
          </c:tx>
          <c:layout>
            <c:manualLayout>
              <c:xMode val="edge"/>
              <c:yMode val="edge"/>
              <c:x val="4.1846960065478958E-2"/>
              <c:y val="6.286904001500658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801920"/>
        <c:crosses val="autoZero"/>
        <c:crossBetween val="between"/>
        <c:majorUnit val="2"/>
      </c:valAx>
      <c:spPr>
        <a:noFill/>
        <a:ln>
          <a:noFill/>
        </a:ln>
        <a:effectLst/>
      </c:spPr>
    </c:plotArea>
    <c:legend>
      <c:legendPos val="tr"/>
      <c:legendEntry>
        <c:idx val="4"/>
        <c:delete val="1"/>
      </c:legendEntry>
      <c:layout>
        <c:manualLayout>
          <c:xMode val="edge"/>
          <c:yMode val="edge"/>
          <c:x val="0.89457618365231162"/>
          <c:y val="9.7154997183948377E-2"/>
          <c:w val="7.5255027901458368E-2"/>
          <c:h val="0.158439005159891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877231382150969E-2"/>
          <c:y val="3.6998734211305909E-2"/>
          <c:w val="0.69650816749951339"/>
          <c:h val="0.77960978452212193"/>
        </c:manualLayout>
      </c:layout>
      <c:barChart>
        <c:barDir val="col"/>
        <c:grouping val="stacked"/>
        <c:varyColors val="0"/>
        <c:ser>
          <c:idx val="0"/>
          <c:order val="0"/>
          <c:tx>
            <c:strRef>
              <c:f>'[14]Figure 2.1'!$B$12</c:f>
              <c:strCache>
                <c:ptCount val="1"/>
                <c:pt idx="0">
                  <c:v>Governments and EU institutions</c:v>
                </c:pt>
              </c:strCache>
            </c:strRef>
          </c:tx>
          <c:spPr>
            <a:solidFill>
              <a:schemeClr val="accent1"/>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'[13]Fig 2.1 IHA 2016-2020'!$C$12:$G$12</c:f>
              <c:numCache>
                <c:formatCode>General</c:formatCode>
                <c:ptCount val="5"/>
                <c:pt idx="0">
                  <c:v>2016</c:v>
                </c:pt>
                <c:pt idx="1">
                  <c:v>2017</c:v>
                </c:pt>
                <c:pt idx="2">
                  <c:v>2018</c:v>
                </c:pt>
                <c:pt idx="3">
                  <c:v>2019</c:v>
                </c:pt>
                <c:pt idx="4">
                  <c:v>2020</c:v>
                </c:pt>
              </c:numCache>
            </c:numRef>
          </c:cat>
          <c:val>
            <c:numRef>
              <c:f>'[14]Figure 2.1'!$C$12:$G$12</c:f>
              <c:numCache>
                <c:formatCode>General</c:formatCode>
                <c:ptCount val="5"/>
                <c:pt idx="0">
                  <c:v>21.837565925241062</c:v>
                </c:pt>
                <c:pt idx="1">
                  <c:v>22.681448447154231</c:v>
                </c:pt>
                <c:pt idx="2">
                  <c:v>25.099906748440755</c:v>
                </c:pt>
                <c:pt idx="3">
                  <c:v>24.065461481256413</c:v>
                </c:pt>
                <c:pt idx="4">
                  <c:v>24.148087851330999</c:v>
                </c:pt>
              </c:numCache>
            </c:numRef>
          </c:val>
          <c:extLst>
            <c:ext xmlns:c16="http://schemas.microsoft.com/office/drawing/2014/chart" uri="{C3380CC4-5D6E-409C-BE32-E72D297353CC}">
              <c16:uniqueId val="{00000000-4BD8-4E5F-9C4C-77BEF0507BDB}"/>
            </c:ext>
          </c:extLst>
        </c:ser>
        <c:ser>
          <c:idx val="1"/>
          <c:order val="1"/>
          <c:tx>
            <c:strRef>
              <c:f>'[14]Figure 2.1'!$B$13</c:f>
              <c:strCache>
                <c:ptCount val="1"/>
                <c:pt idx="0">
                  <c:v>Private</c:v>
                </c:pt>
              </c:strCache>
            </c:strRef>
          </c:tx>
          <c:spPr>
            <a:solidFill>
              <a:schemeClr val="accent2"/>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'[13]Fig 2.1 IHA 2016-2020'!$C$12:$G$12</c:f>
              <c:numCache>
                <c:formatCode>General</c:formatCode>
                <c:ptCount val="5"/>
                <c:pt idx="0">
                  <c:v>2016</c:v>
                </c:pt>
                <c:pt idx="1">
                  <c:v>2017</c:v>
                </c:pt>
                <c:pt idx="2">
                  <c:v>2018</c:v>
                </c:pt>
                <c:pt idx="3">
                  <c:v>2019</c:v>
                </c:pt>
                <c:pt idx="4">
                  <c:v>2020</c:v>
                </c:pt>
              </c:numCache>
            </c:numRef>
          </c:cat>
          <c:val>
            <c:numRef>
              <c:f>'[14]Figure 2.1'!$C$13:$G$13</c:f>
              <c:numCache>
                <c:formatCode>General</c:formatCode>
                <c:ptCount val="5"/>
                <c:pt idx="0">
                  <c:v>5.2192090425133379</c:v>
                </c:pt>
                <c:pt idx="1">
                  <c:v>5.5969299381592039</c:v>
                </c:pt>
                <c:pt idx="2">
                  <c:v>6.2022075656981892</c:v>
                </c:pt>
                <c:pt idx="3">
                  <c:v>6.7732302822306263</c:v>
                </c:pt>
                <c:pt idx="4">
                  <c:v>6.7459952624692701</c:v>
                </c:pt>
              </c:numCache>
            </c:numRef>
          </c:val>
          <c:extLst>
            <c:ext xmlns:c16="http://schemas.microsoft.com/office/drawing/2014/chart" uri="{C3380CC4-5D6E-409C-BE32-E72D297353CC}">
              <c16:uniqueId val="{00000001-4BD8-4E5F-9C4C-77BEF0507BDB}"/>
            </c:ext>
          </c:extLst>
        </c:ser>
        <c:dLbls>
          <c:showLegendKey val="0"/>
          <c:showVal val="1"/>
          <c:showCatName val="0"/>
          <c:showSerName val="0"/>
          <c:showPercent val="0"/>
          <c:showBubbleSize val="0"/>
        </c:dLbls>
        <c:gapWidth val="150"/>
        <c:overlap val="100"/>
        <c:axId val="421302560"/>
        <c:axId val="421307968"/>
      </c:barChart>
      <c:lineChart>
        <c:grouping val="standard"/>
        <c:varyColors val="0"/>
        <c:dLbls>
          <c:showLegendKey val="0"/>
          <c:showVal val="1"/>
          <c:showCatName val="0"/>
          <c:showSerName val="0"/>
          <c:showPercent val="0"/>
          <c:showBubbleSize val="0"/>
        </c:dLbls>
        <c:marker val="1"/>
        <c:smooth val="0"/>
        <c:axId val="421302560"/>
        <c:axId val="421307968"/>
        <c:extLst>
          <c:ext xmlns:c15="http://schemas.microsoft.com/office/drawing/2012/chart" uri="{02D57815-91ED-43cb-92C2-25804820EDAC}">
            <c15:filteredLineSeries>
              <c15:ser>
                <c:idx val="2"/>
                <c:order val="2"/>
                <c:tx>
                  <c:strRef>
                    <c:extLst>
                      <c:ext uri="{02D57815-91ED-43cb-92C2-25804820EDAC}">
                        <c15:formulaRef>
                          <c15:sqref>'[14]Figure 2.1'!$B$14</c15:sqref>
                        </c15:formulaRef>
                      </c:ext>
                    </c:extLst>
                    <c:strCache>
                      <c:ptCount val="1"/>
                      <c:pt idx="0">
                        <c:v>Total</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'[14]Figure 2.1'!$C$11:$G$11</c15:sqref>
                        </c15:formulaRef>
                      </c:ext>
                    </c:extLst>
                    <c:numCache>
                      <c:formatCode>General</c:formatCode>
                      <c:ptCount val="5"/>
                      <c:pt idx="0">
                        <c:v>2016</c:v>
                      </c:pt>
                      <c:pt idx="1">
                        <c:v>2017</c:v>
                      </c:pt>
                      <c:pt idx="2">
                        <c:v>2018</c:v>
                      </c:pt>
                      <c:pt idx="3">
                        <c:v>2019</c:v>
                      </c:pt>
                      <c:pt idx="4">
                        <c:v>2020</c:v>
                      </c:pt>
                    </c:numCache>
                  </c:numRef>
                </c:cat>
                <c:val>
                  <c:numRef>
                    <c:extLst>
                      <c:ext uri="{02D57815-91ED-43cb-92C2-25804820EDAC}">
                        <c15:formulaRef>
                          <c15:sqref>'[14]Figure 2.1'!$C$14:$G$14</c15:sqref>
                        </c15:formulaRef>
                      </c:ext>
                    </c:extLst>
                    <c:numCache>
                      <c:formatCode>General</c:formatCode>
                      <c:ptCount val="5"/>
                      <c:pt idx="0">
                        <c:v>27.0567749677544</c:v>
                      </c:pt>
                      <c:pt idx="1">
                        <c:v>28.278378385313435</c:v>
                      </c:pt>
                      <c:pt idx="2">
                        <c:v>31.302114314138947</c:v>
                      </c:pt>
                      <c:pt idx="3">
                        <c:v>30.838691763487041</c:v>
                      </c:pt>
                      <c:pt idx="4">
                        <c:v>30.894083113800267</c:v>
                      </c:pt>
                    </c:numCache>
                  </c:numRef>
                </c:val>
                <c:smooth val="0"/>
                <c:extLst>
                  <c:ext xmlns:c16="http://schemas.microsoft.com/office/drawing/2014/chart" uri="{C3380CC4-5D6E-409C-BE32-E72D297353CC}">
                    <c16:uniqueId val="{00000002-4BD8-4E5F-9C4C-77BEF0507BDB}"/>
                  </c:ext>
                </c:extLst>
              </c15:ser>
            </c15:filteredLineSeries>
          </c:ext>
        </c:extLst>
      </c:lineChart>
      <c:catAx>
        <c:axId val="42130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307968"/>
        <c:crosses val="autoZero"/>
        <c:auto val="1"/>
        <c:lblAlgn val="ctr"/>
        <c:lblOffset val="100"/>
        <c:noMultiLvlLbl val="0"/>
      </c:catAx>
      <c:valAx>
        <c:axId val="421307968"/>
        <c:scaling>
          <c:orientation val="minMax"/>
          <c:max val="35"/>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 billions</a:t>
                </a:r>
              </a:p>
            </c:rich>
          </c:tx>
          <c:layout>
            <c:manualLayout>
              <c:xMode val="edge"/>
              <c:yMode val="edge"/>
              <c:x val="6.318164873258608E-3"/>
              <c:y val="1.9991293573987871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302560"/>
        <c:crosses val="autoZero"/>
        <c:crossBetween val="between"/>
        <c:majorUnit val="5"/>
        <c:minorUnit val="1"/>
      </c:valAx>
      <c:spPr>
        <a:noFill/>
        <a:ln>
          <a:noFill/>
        </a:ln>
        <a:effectLst/>
      </c:spPr>
    </c:plotArea>
    <c:legend>
      <c:legendPos val="tr"/>
      <c:layout>
        <c:manualLayout>
          <c:xMode val="edge"/>
          <c:yMode val="edge"/>
          <c:x val="0.78868851676722351"/>
          <c:y val="4.9750147512125371E-2"/>
          <c:w val="0.20594826905429639"/>
          <c:h val="0.124061492357525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Percentage of total</a:t>
            </a:r>
            <a:r>
              <a:rPr lang="en-GB" baseline="0"/>
              <a:t> </a:t>
            </a:r>
            <a:r>
              <a:rPr lang="en-GB"/>
              <a:t>requirements met</a:t>
            </a:r>
          </a:p>
        </c:rich>
      </c:tx>
      <c:layout>
        <c:manualLayout>
          <c:xMode val="edge"/>
          <c:yMode val="edge"/>
          <c:x val="0.32419069612561086"/>
          <c:y val="1.51210577596624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dLbls>
          <c:showLegendKey val="0"/>
          <c:showVal val="0"/>
          <c:showCatName val="0"/>
          <c:showSerName val="0"/>
          <c:showPercent val="0"/>
          <c:showBubbleSize val="0"/>
        </c:dLbls>
        <c:gapWidth val="90"/>
        <c:overlap val="100"/>
        <c:axId val="642609512"/>
        <c:axId val="642609840"/>
        <c:extLst>
          <c:ext xmlns:c15="http://schemas.microsoft.com/office/drawing/2012/chart" uri="{02D57815-91ED-43cb-92C2-25804820EDAC}">
            <c15:filteredBarSeries>
              <c15:ser>
                <c:idx val="0"/>
                <c:order val="0"/>
                <c:tx>
                  <c:v>Year</c:v>
                </c:tx>
                <c:spPr>
                  <a:solidFill>
                    <a:schemeClr val="accent1"/>
                  </a:solidFill>
                  <a:ln>
                    <a:noFill/>
                  </a:ln>
                  <a:effectLst/>
                </c:spPr>
                <c:invertIfNegative val="0"/>
                <c:cat>
                  <c:numLit>
                    <c:formatCode>General</c:formatCode>
                    <c:ptCount val="10"/>
                    <c:pt idx="0">
                      <c:v>2011</c:v>
                    </c:pt>
                    <c:pt idx="1">
                      <c:v>2012</c:v>
                    </c:pt>
                    <c:pt idx="2">
                      <c:v>2013</c:v>
                    </c:pt>
                    <c:pt idx="3">
                      <c:v>2014</c:v>
                    </c:pt>
                    <c:pt idx="4">
                      <c:v>2015</c:v>
                    </c:pt>
                    <c:pt idx="5">
                      <c:v>2016</c:v>
                    </c:pt>
                    <c:pt idx="6">
                      <c:v>2017</c:v>
                    </c:pt>
                    <c:pt idx="7">
                      <c:v>2018</c:v>
                    </c:pt>
                    <c:pt idx="8">
                      <c:v>2019</c:v>
                    </c:pt>
                    <c:pt idx="9">
                      <c:v>2020</c:v>
                    </c:pt>
                  </c:numLit>
                </c:cat>
                <c:val>
                  <c:numLit>
                    <c:formatCode>General</c:formatCode>
                    <c:ptCount val="10"/>
                    <c:pt idx="0">
                      <c:v>2011</c:v>
                    </c:pt>
                    <c:pt idx="1">
                      <c:v>2012</c:v>
                    </c:pt>
                    <c:pt idx="2">
                      <c:v>2013</c:v>
                    </c:pt>
                    <c:pt idx="3">
                      <c:v>2014</c:v>
                    </c:pt>
                    <c:pt idx="4">
                      <c:v>2015</c:v>
                    </c:pt>
                    <c:pt idx="5">
                      <c:v>2016</c:v>
                    </c:pt>
                    <c:pt idx="6">
                      <c:v>2017</c:v>
                    </c:pt>
                    <c:pt idx="7">
                      <c:v>2018</c:v>
                    </c:pt>
                    <c:pt idx="8">
                      <c:v>2019</c:v>
                    </c:pt>
                    <c:pt idx="9">
                      <c:v>2020</c:v>
                    </c:pt>
                  </c:numLit>
                </c:val>
                <c:extLst>
                  <c:ext xmlns:c16="http://schemas.microsoft.com/office/drawing/2014/chart" uri="{C3380CC4-5D6E-409C-BE32-E72D297353CC}">
                    <c16:uniqueId val="{00000003-EE13-46EB-9852-F78A731B30CA}"/>
                  </c:ext>
                </c:extLst>
              </c15:ser>
            </c15:filteredBarSeries>
            <c15:filteredBarSeries>
              <c15:ser>
                <c:idx val="5"/>
                <c:order val="1"/>
                <c:tx>
                  <c:v>Funding for Covid-19 response</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10"/>
                    <c:pt idx="0">
                      <c:v>2011</c:v>
                    </c:pt>
                    <c:pt idx="1">
                      <c:v>2012</c:v>
                    </c:pt>
                    <c:pt idx="2">
                      <c:v>2013</c:v>
                    </c:pt>
                    <c:pt idx="3">
                      <c:v>2014</c:v>
                    </c:pt>
                    <c:pt idx="4">
                      <c:v>2015</c:v>
                    </c:pt>
                    <c:pt idx="5">
                      <c:v>2016</c:v>
                    </c:pt>
                    <c:pt idx="6">
                      <c:v>2017</c:v>
                    </c:pt>
                    <c:pt idx="7">
                      <c:v>2018</c:v>
                    </c:pt>
                    <c:pt idx="8">
                      <c:v>2019</c:v>
                    </c:pt>
                    <c:pt idx="9">
                      <c:v>2020</c:v>
                    </c:pt>
                  </c:numLit>
                </c:cat>
                <c:val>
                  <c:numLit>
                    <c:formatCode>General</c:formatCode>
                    <c:ptCount val="10"/>
                    <c:pt idx="9">
                      <c:v>3.7860697719999998</c:v>
                    </c:pt>
                  </c:numLit>
                </c:val>
                <c:extLst xmlns:c15="http://schemas.microsoft.com/office/drawing/2012/chart">
                  <c:ext xmlns:c16="http://schemas.microsoft.com/office/drawing/2014/chart" uri="{C3380CC4-5D6E-409C-BE32-E72D297353CC}">
                    <c16:uniqueId val="{00000004-EE13-46EB-9852-F78A731B30CA}"/>
                  </c:ext>
                </c:extLst>
              </c15:ser>
            </c15:filteredBarSeries>
            <c15:filteredBarSeries>
              <c15:ser>
                <c:idx val="1"/>
                <c:order val="2"/>
                <c:tx>
                  <c:v>Other funding</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10"/>
                    <c:pt idx="0">
                      <c:v>2011</c:v>
                    </c:pt>
                    <c:pt idx="1">
                      <c:v>2012</c:v>
                    </c:pt>
                    <c:pt idx="2">
                      <c:v>2013</c:v>
                    </c:pt>
                    <c:pt idx="3">
                      <c:v>2014</c:v>
                    </c:pt>
                    <c:pt idx="4">
                      <c:v>2015</c:v>
                    </c:pt>
                    <c:pt idx="5">
                      <c:v>2016</c:v>
                    </c:pt>
                    <c:pt idx="6">
                      <c:v>2017</c:v>
                    </c:pt>
                    <c:pt idx="7">
                      <c:v>2018</c:v>
                    </c:pt>
                    <c:pt idx="8">
                      <c:v>2019</c:v>
                    </c:pt>
                    <c:pt idx="9">
                      <c:v>2020</c:v>
                    </c:pt>
                  </c:numLit>
                </c:cat>
                <c:val>
                  <c:numLit>
                    <c:formatCode>General</c:formatCode>
                    <c:ptCount val="10"/>
                    <c:pt idx="0">
                      <c:v>5.9305234770000004</c:v>
                    </c:pt>
                    <c:pt idx="1">
                      <c:v>6.3839217880000003</c:v>
                    </c:pt>
                    <c:pt idx="2">
                      <c:v>8.5307791220000002</c:v>
                    </c:pt>
                    <c:pt idx="3">
                      <c:v>12.590019075000001</c:v>
                    </c:pt>
                    <c:pt idx="4">
                      <c:v>11.029017666</c:v>
                    </c:pt>
                    <c:pt idx="5">
                      <c:v>13.355384701</c:v>
                    </c:pt>
                    <c:pt idx="6">
                      <c:v>16.387176388</c:v>
                    </c:pt>
                    <c:pt idx="7">
                      <c:v>17.425467054999999</c:v>
                    </c:pt>
                    <c:pt idx="8">
                      <c:v>19.318467039000002</c:v>
                    </c:pt>
                    <c:pt idx="9">
                      <c:v>16.191841904</c:v>
                    </c:pt>
                  </c:numLit>
                </c:val>
                <c:extLst xmlns:c15="http://schemas.microsoft.com/office/drawing/2012/chart">
                  <c:ext xmlns:c16="http://schemas.microsoft.com/office/drawing/2014/chart" uri="{C3380CC4-5D6E-409C-BE32-E72D297353CC}">
                    <c16:uniqueId val="{00000005-EE13-46EB-9852-F78A731B30CA}"/>
                  </c:ext>
                </c:extLst>
              </c15:ser>
            </c15:filteredBarSeries>
            <c15:filteredBarSeries>
              <c15:ser>
                <c:idx val="2"/>
                <c:order val="3"/>
                <c:tx>
                  <c:v>Unmet requirements for Covid-19 response</c:v>
                </c:tx>
                <c:spPr>
                  <a:solidFill>
                    <a:schemeClr val="tx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10"/>
                    <c:pt idx="0">
                      <c:v>2011</c:v>
                    </c:pt>
                    <c:pt idx="1">
                      <c:v>2012</c:v>
                    </c:pt>
                    <c:pt idx="2">
                      <c:v>2013</c:v>
                    </c:pt>
                    <c:pt idx="3">
                      <c:v>2014</c:v>
                    </c:pt>
                    <c:pt idx="4">
                      <c:v>2015</c:v>
                    </c:pt>
                    <c:pt idx="5">
                      <c:v>2016</c:v>
                    </c:pt>
                    <c:pt idx="6">
                      <c:v>2017</c:v>
                    </c:pt>
                    <c:pt idx="7">
                      <c:v>2018</c:v>
                    </c:pt>
                    <c:pt idx="8">
                      <c:v>2019</c:v>
                    </c:pt>
                    <c:pt idx="9">
                      <c:v>2020</c:v>
                    </c:pt>
                  </c:numLit>
                </c:cat>
                <c:val>
                  <c:numLit>
                    <c:formatCode>General</c:formatCode>
                    <c:ptCount val="10"/>
                    <c:pt idx="9">
                      <c:v>5.7152162139999998</c:v>
                    </c:pt>
                  </c:numLit>
                </c:val>
                <c:extLst xmlns:c15="http://schemas.microsoft.com/office/drawing/2012/chart">
                  <c:ext xmlns:c16="http://schemas.microsoft.com/office/drawing/2014/chart" uri="{C3380CC4-5D6E-409C-BE32-E72D297353CC}">
                    <c16:uniqueId val="{00000006-EE13-46EB-9852-F78A731B30CA}"/>
                  </c:ext>
                </c:extLst>
              </c15:ser>
            </c15:filteredBarSeries>
          </c:ext>
        </c:extLst>
      </c:barChart>
      <c:lineChart>
        <c:grouping val="standard"/>
        <c:varyColors val="0"/>
        <c:dLbls>
          <c:showLegendKey val="0"/>
          <c:showVal val="0"/>
          <c:showCatName val="0"/>
          <c:showSerName val="0"/>
          <c:showPercent val="0"/>
          <c:showBubbleSize val="0"/>
        </c:dLbls>
        <c:marker val="1"/>
        <c:smooth val="0"/>
        <c:axId val="642609512"/>
        <c:axId val="642609840"/>
        <c:extLst>
          <c:ext xmlns:c15="http://schemas.microsoft.com/office/drawing/2012/chart" uri="{02D57815-91ED-43cb-92C2-25804820EDAC}">
            <c15:filteredLineSeries>
              <c15:ser>
                <c:idx val="3"/>
                <c:order val="5"/>
                <c:tx>
                  <c:v>Total requirements</c:v>
                </c:tx>
                <c:spPr>
                  <a:ln w="28575" cap="rnd">
                    <a:no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10"/>
                    <c:pt idx="0">
                      <c:v>2011</c:v>
                    </c:pt>
                    <c:pt idx="1">
                      <c:v>2012</c:v>
                    </c:pt>
                    <c:pt idx="2">
                      <c:v>2013</c:v>
                    </c:pt>
                    <c:pt idx="3">
                      <c:v>2014</c:v>
                    </c:pt>
                    <c:pt idx="4">
                      <c:v>2015</c:v>
                    </c:pt>
                    <c:pt idx="5">
                      <c:v>2016</c:v>
                    </c:pt>
                    <c:pt idx="6">
                      <c:v>2017</c:v>
                    </c:pt>
                    <c:pt idx="7">
                      <c:v>2018</c:v>
                    </c:pt>
                    <c:pt idx="8">
                      <c:v>2019</c:v>
                    </c:pt>
                    <c:pt idx="9">
                      <c:v>2020</c:v>
                    </c:pt>
                  </c:numLit>
                </c:cat>
                <c:val>
                  <c:numLit>
                    <c:formatCode>General</c:formatCode>
                    <c:ptCount val="10"/>
                    <c:pt idx="0">
                      <c:v>9.4591089159999999</c:v>
                    </c:pt>
                    <c:pt idx="1">
                      <c:v>10.495618576</c:v>
                    </c:pt>
                    <c:pt idx="2">
                      <c:v>13.178326970000001</c:v>
                    </c:pt>
                    <c:pt idx="3">
                      <c:v>20.566182211000001</c:v>
                    </c:pt>
                    <c:pt idx="4">
                      <c:v>20.357227680000001</c:v>
                    </c:pt>
                    <c:pt idx="5">
                      <c:v>22.267647309000001</c:v>
                    </c:pt>
                    <c:pt idx="6">
                      <c:v>27.287545476999998</c:v>
                    </c:pt>
                    <c:pt idx="7">
                      <c:v>29.077279667999999</c:v>
                    </c:pt>
                    <c:pt idx="8">
                      <c:v>30.399878192999999</c:v>
                    </c:pt>
                    <c:pt idx="9">
                      <c:v>38.751308950999999</c:v>
                    </c:pt>
                  </c:numLit>
                </c:val>
                <c:smooth val="0"/>
                <c:extLst>
                  <c:ext xmlns:c16="http://schemas.microsoft.com/office/drawing/2014/chart" uri="{C3380CC4-5D6E-409C-BE32-E72D297353CC}">
                    <c16:uniqueId val="{00000008-EE13-46EB-9852-F78A731B30CA}"/>
                  </c:ext>
                </c:extLst>
              </c15:ser>
            </c15:filteredLineSeries>
          </c:ext>
        </c:extLst>
      </c:lineChart>
      <c:lineChart>
        <c:grouping val="stacked"/>
        <c:varyColors val="0"/>
        <c:ser>
          <c:idx val="4"/>
          <c:order val="6"/>
          <c:tx>
            <c:v>% of requirements met</c:v>
          </c:tx>
          <c:spPr>
            <a:ln w="28575" cap="rnd">
              <a:solidFill>
                <a:schemeClr val="accent3"/>
              </a:solidFill>
              <a:round/>
            </a:ln>
            <a:effectLst/>
          </c:spPr>
          <c:marker>
            <c:symbol val="none"/>
          </c:marker>
          <c:dLbls>
            <c:dLbl>
              <c:idx val="7"/>
              <c:layout>
                <c:manualLayout>
                  <c:x val="-2.6107441267828099E-2"/>
                  <c:y val="-6.277208872207039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E13-46EB-9852-F78A731B30CA}"/>
                </c:ext>
              </c:extLst>
            </c:dLbl>
            <c:dLbl>
              <c:idx val="8"/>
              <c:layout>
                <c:manualLayout>
                  <c:x val="-2.6107441267828099E-2"/>
                  <c:y val="-6.62263201555764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E13-46EB-9852-F78A731B30C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0"/>
              <c:pt idx="0">
                <c:v>2011</c:v>
              </c:pt>
              <c:pt idx="1">
                <c:v>2012</c:v>
              </c:pt>
              <c:pt idx="2">
                <c:v>2013</c:v>
              </c:pt>
              <c:pt idx="3">
                <c:v>2014</c:v>
              </c:pt>
              <c:pt idx="4">
                <c:v>2015</c:v>
              </c:pt>
              <c:pt idx="5">
                <c:v>2016</c:v>
              </c:pt>
              <c:pt idx="6">
                <c:v>2017</c:v>
              </c:pt>
              <c:pt idx="7">
                <c:v>2018</c:v>
              </c:pt>
              <c:pt idx="8">
                <c:v>2019</c:v>
              </c:pt>
              <c:pt idx="9">
                <c:v>2020</c:v>
              </c:pt>
            </c:numLit>
          </c:cat>
          <c:val>
            <c:numLit>
              <c:formatCode>General</c:formatCode>
              <c:ptCount val="10"/>
              <c:pt idx="0">
                <c:v>0.62696428698146944</c:v>
              </c:pt>
              <c:pt idx="1">
                <c:v>0.60824635935207405</c:v>
              </c:pt>
              <c:pt idx="2">
                <c:v>0.64733400085003356</c:v>
              </c:pt>
              <c:pt idx="3">
                <c:v>0.61217093896338814</c:v>
              </c:pt>
              <c:pt idx="4">
                <c:v>0.54177404897011006</c:v>
              </c:pt>
              <c:pt idx="5">
                <c:v>0.59976631189061913</c:v>
              </c:pt>
              <c:pt idx="6">
                <c:v>0.60053684204804525</c:v>
              </c:pt>
              <c:pt idx="7">
                <c:v>0.59928120009716723</c:v>
              </c:pt>
              <c:pt idx="8">
                <c:v>0.63547843568163875</c:v>
              </c:pt>
              <c:pt idx="9">
                <c:v>0.515541596317728</c:v>
              </c:pt>
            </c:numLit>
          </c:val>
          <c:smooth val="0"/>
          <c:extLst>
            <c:ext xmlns:c16="http://schemas.microsoft.com/office/drawing/2014/chart" uri="{C3380CC4-5D6E-409C-BE32-E72D297353CC}">
              <c16:uniqueId val="{00000002-EE13-46EB-9852-F78A731B30CA}"/>
            </c:ext>
          </c:extLst>
        </c:ser>
        <c:dLbls>
          <c:showLegendKey val="0"/>
          <c:showVal val="0"/>
          <c:showCatName val="0"/>
          <c:showSerName val="0"/>
          <c:showPercent val="0"/>
          <c:showBubbleSize val="0"/>
        </c:dLbls>
        <c:marker val="1"/>
        <c:smooth val="0"/>
        <c:axId val="54696608"/>
        <c:axId val="54901376"/>
        <c:extLst>
          <c:ext xmlns:c15="http://schemas.microsoft.com/office/drawing/2012/chart" uri="{02D57815-91ED-43cb-92C2-25804820EDAC}">
            <c15:filteredLineSeries>
              <c15:ser>
                <c:idx val="6"/>
                <c:order val="4"/>
                <c:tx>
                  <c:v>Other unmet requirements</c:v>
                </c:tx>
                <c:spPr>
                  <a:ln w="28575" cap="rnd">
                    <a:solidFill>
                      <a:schemeClr val="accent1">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0"/>
                    </c:ext>
                  </c:extLst>
                </c:dLbls>
                <c:cat>
                  <c:numLit>
                    <c:formatCode>General</c:formatCode>
                    <c:ptCount val="10"/>
                    <c:pt idx="0">
                      <c:v>2011</c:v>
                    </c:pt>
                    <c:pt idx="1">
                      <c:v>2012</c:v>
                    </c:pt>
                    <c:pt idx="2">
                      <c:v>2013</c:v>
                    </c:pt>
                    <c:pt idx="3">
                      <c:v>2014</c:v>
                    </c:pt>
                    <c:pt idx="4">
                      <c:v>2015</c:v>
                    </c:pt>
                    <c:pt idx="5">
                      <c:v>2016</c:v>
                    </c:pt>
                    <c:pt idx="6">
                      <c:v>2017</c:v>
                    </c:pt>
                    <c:pt idx="7">
                      <c:v>2018</c:v>
                    </c:pt>
                    <c:pt idx="8">
                      <c:v>2019</c:v>
                    </c:pt>
                    <c:pt idx="9">
                      <c:v>2020</c:v>
                    </c:pt>
                  </c:numLit>
                </c:cat>
                <c:val>
                  <c:numLit>
                    <c:formatCode>General</c:formatCode>
                    <c:ptCount val="10"/>
                    <c:pt idx="0">
                      <c:v>3.528585439</c:v>
                    </c:pt>
                    <c:pt idx="1">
                      <c:v>4.1116967879999997</c:v>
                    </c:pt>
                    <c:pt idx="2">
                      <c:v>4.6475478480000003</c:v>
                    </c:pt>
                    <c:pt idx="3">
                      <c:v>7.9761631360000003</c:v>
                    </c:pt>
                    <c:pt idx="4">
                      <c:v>9.3282100139999997</c:v>
                    </c:pt>
                    <c:pt idx="5">
                      <c:v>8.9122626080000007</c:v>
                    </c:pt>
                    <c:pt idx="6">
                      <c:v>10.900369089</c:v>
                    </c:pt>
                    <c:pt idx="7">
                      <c:v>11.651812613000001</c:v>
                    </c:pt>
                    <c:pt idx="8">
                      <c:v>11.081411154</c:v>
                    </c:pt>
                    <c:pt idx="9">
                      <c:v>13.058181061000001</c:v>
                    </c:pt>
                  </c:numLit>
                </c:val>
                <c:smooth val="0"/>
                <c:extLst>
                  <c:ext xmlns:c16="http://schemas.microsoft.com/office/drawing/2014/chart" uri="{C3380CC4-5D6E-409C-BE32-E72D297353CC}">
                    <c16:uniqueId val="{00000007-EE13-46EB-9852-F78A731B30CA}"/>
                  </c:ext>
                </c:extLst>
              </c15:ser>
            </c15:filteredLineSeries>
          </c:ext>
        </c:extLst>
      </c:lineChart>
      <c:catAx>
        <c:axId val="64260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609840"/>
        <c:crosses val="autoZero"/>
        <c:auto val="1"/>
        <c:lblAlgn val="ctr"/>
        <c:lblOffset val="100"/>
        <c:noMultiLvlLbl val="0"/>
      </c:catAx>
      <c:valAx>
        <c:axId val="64260984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609512"/>
        <c:crosses val="autoZero"/>
        <c:crossBetween val="between"/>
        <c:majorUnit val="0.25"/>
      </c:valAx>
      <c:valAx>
        <c:axId val="54901376"/>
        <c:scaling>
          <c:orientation val="minMax"/>
          <c:max val="1"/>
          <c:min val="0"/>
        </c:scaling>
        <c:delete val="1"/>
        <c:axPos val="r"/>
        <c:numFmt formatCode="General" sourceLinked="1"/>
        <c:majorTickMark val="out"/>
        <c:minorTickMark val="none"/>
        <c:tickLblPos val="nextTo"/>
        <c:crossAx val="54696608"/>
        <c:crosses val="max"/>
        <c:crossBetween val="between"/>
        <c:majorUnit val="0.5"/>
      </c:valAx>
      <c:catAx>
        <c:axId val="54696608"/>
        <c:scaling>
          <c:orientation val="minMax"/>
        </c:scaling>
        <c:delete val="1"/>
        <c:axPos val="b"/>
        <c:numFmt formatCode="General" sourceLinked="1"/>
        <c:majorTickMark val="out"/>
        <c:minorTickMark val="none"/>
        <c:tickLblPos val="nextTo"/>
        <c:crossAx val="5490137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Volumes of funding compared to requirements</a:t>
            </a:r>
          </a:p>
        </c:rich>
      </c:tx>
      <c:layout>
        <c:manualLayout>
          <c:xMode val="edge"/>
          <c:yMode val="edge"/>
          <c:x val="0.20964354226749962"/>
          <c:y val="9.355634021741020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158121526739238E-2"/>
          <c:y val="9.0781914108947412E-2"/>
          <c:w val="0.68875613940702385"/>
          <c:h val="0.85394422239757162"/>
        </c:manualLayout>
      </c:layout>
      <c:barChart>
        <c:barDir val="col"/>
        <c:grouping val="stacked"/>
        <c:varyColors val="0"/>
        <c:ser>
          <c:idx val="1"/>
          <c:order val="1"/>
          <c:tx>
            <c:v>Other funding</c:v>
          </c:tx>
          <c:spPr>
            <a:solidFill>
              <a:schemeClr val="accent4"/>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10"/>
              <c:pt idx="0">
                <c:v>2011</c:v>
              </c:pt>
              <c:pt idx="1">
                <c:v>2012</c:v>
              </c:pt>
              <c:pt idx="2">
                <c:v>2013</c:v>
              </c:pt>
              <c:pt idx="3">
                <c:v>2014</c:v>
              </c:pt>
              <c:pt idx="4">
                <c:v>2015</c:v>
              </c:pt>
              <c:pt idx="5">
                <c:v>2016</c:v>
              </c:pt>
              <c:pt idx="6">
                <c:v>2017</c:v>
              </c:pt>
              <c:pt idx="7">
                <c:v>2018</c:v>
              </c:pt>
              <c:pt idx="8">
                <c:v>2019</c:v>
              </c:pt>
              <c:pt idx="9">
                <c:v>2020</c:v>
              </c:pt>
            </c:numLit>
          </c:cat>
          <c:val>
            <c:numLit>
              <c:formatCode>General</c:formatCode>
              <c:ptCount val="10"/>
              <c:pt idx="0">
                <c:v>5.9305234770000004</c:v>
              </c:pt>
              <c:pt idx="1">
                <c:v>6.3839217880000003</c:v>
              </c:pt>
              <c:pt idx="2">
                <c:v>8.5307791220000002</c:v>
              </c:pt>
              <c:pt idx="3">
                <c:v>12.590019075000001</c:v>
              </c:pt>
              <c:pt idx="4">
                <c:v>11.029017666</c:v>
              </c:pt>
              <c:pt idx="5">
                <c:v>13.355384701</c:v>
              </c:pt>
              <c:pt idx="6">
                <c:v>16.387176388</c:v>
              </c:pt>
              <c:pt idx="7">
                <c:v>17.425467054999999</c:v>
              </c:pt>
              <c:pt idx="8">
                <c:v>19.318467039000002</c:v>
              </c:pt>
              <c:pt idx="9">
                <c:v>16.191841904</c:v>
              </c:pt>
            </c:numLit>
          </c:val>
          <c:extLst>
            <c:ext xmlns:c16="http://schemas.microsoft.com/office/drawing/2014/chart" uri="{C3380CC4-5D6E-409C-BE32-E72D297353CC}">
              <c16:uniqueId val="{00000000-3BE1-4621-A0CB-592E32369F40}"/>
            </c:ext>
          </c:extLst>
        </c:ser>
        <c:ser>
          <c:idx val="2"/>
          <c:order val="2"/>
          <c:tx>
            <c:v>Funding for Covid-19 response</c:v>
          </c:tx>
          <c:spPr>
            <a:solidFill>
              <a:schemeClr val="accent4">
                <a:lumMod val="60000"/>
                <a:lumOff val="40000"/>
              </a:schemeClr>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10"/>
              <c:pt idx="0">
                <c:v>2011</c:v>
              </c:pt>
              <c:pt idx="1">
                <c:v>2012</c:v>
              </c:pt>
              <c:pt idx="2">
                <c:v>2013</c:v>
              </c:pt>
              <c:pt idx="3">
                <c:v>2014</c:v>
              </c:pt>
              <c:pt idx="4">
                <c:v>2015</c:v>
              </c:pt>
              <c:pt idx="5">
                <c:v>2016</c:v>
              </c:pt>
              <c:pt idx="6">
                <c:v>2017</c:v>
              </c:pt>
              <c:pt idx="7">
                <c:v>2018</c:v>
              </c:pt>
              <c:pt idx="8">
                <c:v>2019</c:v>
              </c:pt>
              <c:pt idx="9">
                <c:v>2020</c:v>
              </c:pt>
            </c:numLit>
          </c:cat>
          <c:val>
            <c:numLit>
              <c:formatCode>General</c:formatCode>
              <c:ptCount val="10"/>
              <c:pt idx="9">
                <c:v>3.7860697719999998</c:v>
              </c:pt>
            </c:numLit>
          </c:val>
          <c:extLst>
            <c:ext xmlns:c16="http://schemas.microsoft.com/office/drawing/2014/chart" uri="{C3380CC4-5D6E-409C-BE32-E72D297353CC}">
              <c16:uniqueId val="{00000001-3BE1-4621-A0CB-592E32369F40}"/>
            </c:ext>
          </c:extLst>
        </c:ser>
        <c:ser>
          <c:idx val="3"/>
          <c:order val="3"/>
          <c:tx>
            <c:v>Other unmet requirements</c:v>
          </c:tx>
          <c:spPr>
            <a:solidFill>
              <a:schemeClr val="accent6">
                <a:lumMod val="40000"/>
                <a:lumOff val="60000"/>
              </a:schemeClr>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10"/>
              <c:pt idx="0">
                <c:v>2011</c:v>
              </c:pt>
              <c:pt idx="1">
                <c:v>2012</c:v>
              </c:pt>
              <c:pt idx="2">
                <c:v>2013</c:v>
              </c:pt>
              <c:pt idx="3">
                <c:v>2014</c:v>
              </c:pt>
              <c:pt idx="4">
                <c:v>2015</c:v>
              </c:pt>
              <c:pt idx="5">
                <c:v>2016</c:v>
              </c:pt>
              <c:pt idx="6">
                <c:v>2017</c:v>
              </c:pt>
              <c:pt idx="7">
                <c:v>2018</c:v>
              </c:pt>
              <c:pt idx="8">
                <c:v>2019</c:v>
              </c:pt>
              <c:pt idx="9">
                <c:v>2020</c:v>
              </c:pt>
            </c:numLit>
          </c:cat>
          <c:val>
            <c:numLit>
              <c:formatCode>General</c:formatCode>
              <c:ptCount val="10"/>
              <c:pt idx="0">
                <c:v>3.528585439</c:v>
              </c:pt>
              <c:pt idx="1">
                <c:v>4.1116967879999997</c:v>
              </c:pt>
              <c:pt idx="2">
                <c:v>4.6475478480000003</c:v>
              </c:pt>
              <c:pt idx="3">
                <c:v>7.9761631360000003</c:v>
              </c:pt>
              <c:pt idx="4">
                <c:v>9.3282100139999997</c:v>
              </c:pt>
              <c:pt idx="5">
                <c:v>8.9122626080000007</c:v>
              </c:pt>
              <c:pt idx="6">
                <c:v>10.900369089</c:v>
              </c:pt>
              <c:pt idx="7">
                <c:v>11.651812613000001</c:v>
              </c:pt>
              <c:pt idx="8">
                <c:v>11.081411154</c:v>
              </c:pt>
              <c:pt idx="9">
                <c:v>13.058181061000001</c:v>
              </c:pt>
            </c:numLit>
          </c:val>
          <c:extLst>
            <c:ext xmlns:c16="http://schemas.microsoft.com/office/drawing/2014/chart" uri="{C3380CC4-5D6E-409C-BE32-E72D297353CC}">
              <c16:uniqueId val="{00000002-3BE1-4621-A0CB-592E32369F40}"/>
            </c:ext>
          </c:extLst>
        </c:ser>
        <c:ser>
          <c:idx val="6"/>
          <c:order val="4"/>
          <c:tx>
            <c:v>Unmet requirements for Covid-19 response</c:v>
          </c:tx>
          <c:spPr>
            <a:solidFill>
              <a:schemeClr val="accent6">
                <a:lumMod val="20000"/>
                <a:lumOff val="80000"/>
              </a:schemeClr>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0"/>
              <c:pt idx="0">
                <c:v>2011</c:v>
              </c:pt>
              <c:pt idx="1">
                <c:v>2012</c:v>
              </c:pt>
              <c:pt idx="2">
                <c:v>2013</c:v>
              </c:pt>
              <c:pt idx="3">
                <c:v>2014</c:v>
              </c:pt>
              <c:pt idx="4">
                <c:v>2015</c:v>
              </c:pt>
              <c:pt idx="5">
                <c:v>2016</c:v>
              </c:pt>
              <c:pt idx="6">
                <c:v>2017</c:v>
              </c:pt>
              <c:pt idx="7">
                <c:v>2018</c:v>
              </c:pt>
              <c:pt idx="8">
                <c:v>2019</c:v>
              </c:pt>
              <c:pt idx="9">
                <c:v>2020</c:v>
              </c:pt>
            </c:numLit>
          </c:cat>
          <c:val>
            <c:numLit>
              <c:formatCode>General</c:formatCode>
              <c:ptCount val="10"/>
              <c:pt idx="9">
                <c:v>5.7152162139999998</c:v>
              </c:pt>
            </c:numLit>
          </c:val>
          <c:extLst>
            <c:ext xmlns:c16="http://schemas.microsoft.com/office/drawing/2014/chart" uri="{C3380CC4-5D6E-409C-BE32-E72D297353CC}">
              <c16:uniqueId val="{00000003-3BE1-4621-A0CB-592E32369F40}"/>
            </c:ext>
          </c:extLst>
        </c:ser>
        <c:dLbls>
          <c:showLegendKey val="0"/>
          <c:showVal val="0"/>
          <c:showCatName val="0"/>
          <c:showSerName val="0"/>
          <c:showPercent val="0"/>
          <c:showBubbleSize val="0"/>
        </c:dLbls>
        <c:gapWidth val="150"/>
        <c:overlap val="100"/>
        <c:axId val="642609512"/>
        <c:axId val="642609840"/>
        <c:extLst>
          <c:ext xmlns:c15="http://schemas.microsoft.com/office/drawing/2012/chart" uri="{02D57815-91ED-43cb-92C2-25804820EDAC}">
            <c15:filteredBarSeries>
              <c15:ser>
                <c:idx val="5"/>
                <c:order val="0"/>
                <c:tx>
                  <c:v>Year</c:v>
                </c:tx>
                <c:spPr>
                  <a:solidFill>
                    <a:schemeClr val="accent6"/>
                  </a:solidFill>
                  <a:ln>
                    <a:noFill/>
                  </a:ln>
                  <a:effectLst/>
                </c:spPr>
                <c:invertIfNegative val="0"/>
                <c:cat>
                  <c:numLit>
                    <c:formatCode>General</c:formatCode>
                    <c:ptCount val="10"/>
                    <c:pt idx="0">
                      <c:v>2011</c:v>
                    </c:pt>
                    <c:pt idx="1">
                      <c:v>2012</c:v>
                    </c:pt>
                    <c:pt idx="2">
                      <c:v>2013</c:v>
                    </c:pt>
                    <c:pt idx="3">
                      <c:v>2014</c:v>
                    </c:pt>
                    <c:pt idx="4">
                      <c:v>2015</c:v>
                    </c:pt>
                    <c:pt idx="5">
                      <c:v>2016</c:v>
                    </c:pt>
                    <c:pt idx="6">
                      <c:v>2017</c:v>
                    </c:pt>
                    <c:pt idx="7">
                      <c:v>2018</c:v>
                    </c:pt>
                    <c:pt idx="8">
                      <c:v>2019</c:v>
                    </c:pt>
                    <c:pt idx="9">
                      <c:v>2020</c:v>
                    </c:pt>
                  </c:numLit>
                </c:cat>
                <c:val>
                  <c:numLit>
                    <c:formatCode>General</c:formatCode>
                    <c:ptCount val="10"/>
                    <c:pt idx="0">
                      <c:v>2011</c:v>
                    </c:pt>
                    <c:pt idx="1">
                      <c:v>2012</c:v>
                    </c:pt>
                    <c:pt idx="2">
                      <c:v>2013</c:v>
                    </c:pt>
                    <c:pt idx="3">
                      <c:v>2014</c:v>
                    </c:pt>
                    <c:pt idx="4">
                      <c:v>2015</c:v>
                    </c:pt>
                    <c:pt idx="5">
                      <c:v>2016</c:v>
                    </c:pt>
                    <c:pt idx="6">
                      <c:v>2017</c:v>
                    </c:pt>
                    <c:pt idx="7">
                      <c:v>2018</c:v>
                    </c:pt>
                    <c:pt idx="8">
                      <c:v>2019</c:v>
                    </c:pt>
                    <c:pt idx="9">
                      <c:v>2020</c:v>
                    </c:pt>
                  </c:numLit>
                </c:val>
                <c:extLst>
                  <c:ext xmlns:c16="http://schemas.microsoft.com/office/drawing/2014/chart" uri="{C3380CC4-5D6E-409C-BE32-E72D297353CC}">
                    <c16:uniqueId val="{00000005-3BE1-4621-A0CB-592E32369F40}"/>
                  </c:ext>
                </c:extLst>
              </c15:ser>
            </c15:filteredBarSeries>
          </c:ext>
        </c:extLst>
      </c:barChart>
      <c:lineChart>
        <c:grouping val="stacked"/>
        <c:varyColors val="0"/>
        <c:ser>
          <c:idx val="4"/>
          <c:order val="5"/>
          <c:tx>
            <c:v>Total requirements</c:v>
          </c:tx>
          <c:spPr>
            <a:ln w="25400" cap="rnd">
              <a:noFill/>
              <a:round/>
            </a:ln>
            <a:effectLst/>
          </c:spPr>
          <c:marker>
            <c:symbol val="none"/>
          </c:marker>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Lit>
              <c:formatCode>General</c:formatCode>
              <c:ptCount val="10"/>
              <c:pt idx="0">
                <c:v>9.4591089159999999</c:v>
              </c:pt>
              <c:pt idx="1">
                <c:v>10.495618576</c:v>
              </c:pt>
              <c:pt idx="2">
                <c:v>13.178326970000001</c:v>
              </c:pt>
              <c:pt idx="3">
                <c:v>20.566182211000001</c:v>
              </c:pt>
              <c:pt idx="4">
                <c:v>20.357227680000001</c:v>
              </c:pt>
              <c:pt idx="5">
                <c:v>22.267647309000001</c:v>
              </c:pt>
              <c:pt idx="6">
                <c:v>27.287545476999998</c:v>
              </c:pt>
              <c:pt idx="7">
                <c:v>29.077279667999999</c:v>
              </c:pt>
              <c:pt idx="8">
                <c:v>30.399878192999999</c:v>
              </c:pt>
              <c:pt idx="9">
                <c:v>38.751308950999999</c:v>
              </c:pt>
            </c:numLit>
          </c:val>
          <c:smooth val="0"/>
          <c:extLst>
            <c:ext xmlns:c16="http://schemas.microsoft.com/office/drawing/2014/chart" uri="{C3380CC4-5D6E-409C-BE32-E72D297353CC}">
              <c16:uniqueId val="{00000004-3BE1-4621-A0CB-592E32369F40}"/>
            </c:ext>
          </c:extLst>
        </c:ser>
        <c:dLbls>
          <c:showLegendKey val="0"/>
          <c:showVal val="0"/>
          <c:showCatName val="0"/>
          <c:showSerName val="0"/>
          <c:showPercent val="0"/>
          <c:showBubbleSize val="0"/>
        </c:dLbls>
        <c:marker val="1"/>
        <c:smooth val="0"/>
        <c:axId val="642609512"/>
        <c:axId val="642609840"/>
      </c:lineChart>
      <c:catAx>
        <c:axId val="64260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609840"/>
        <c:crosses val="autoZero"/>
        <c:auto val="1"/>
        <c:lblAlgn val="ctr"/>
        <c:lblOffset val="100"/>
        <c:noMultiLvlLbl val="0"/>
      </c:catAx>
      <c:valAx>
        <c:axId val="642609840"/>
        <c:scaling>
          <c:orientation val="minMax"/>
          <c:max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 billions</a:t>
                </a:r>
              </a:p>
            </c:rich>
          </c:tx>
          <c:layout>
            <c:manualLayout>
              <c:xMode val="edge"/>
              <c:yMode val="edge"/>
              <c:x val="8.1841188038840455E-4"/>
              <c:y val="7.6054277056143524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609512"/>
        <c:crosses val="autoZero"/>
        <c:crossBetween val="between"/>
        <c:majorUnit val="10"/>
      </c:valAx>
      <c:spPr>
        <a:noFill/>
        <a:ln>
          <a:noFill/>
        </a:ln>
        <a:effectLst/>
      </c:spPr>
    </c:plotArea>
    <c:legend>
      <c:legendPos val="r"/>
      <c:legendEntry>
        <c:idx val="4"/>
        <c:delete val="1"/>
      </c:legendEntry>
      <c:layout>
        <c:manualLayout>
          <c:xMode val="edge"/>
          <c:yMode val="edge"/>
          <c:x val="0.78211048020813212"/>
          <c:y val="7.0060379572410833E-2"/>
          <c:w val="0.21788951979186785"/>
          <c:h val="0.119077264219268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4987929097745496E-2"/>
          <c:y val="3.6013991827651824E-2"/>
          <c:w val="0.80140329225768869"/>
          <c:h val="0.782313034570979"/>
        </c:manualLayout>
      </c:layout>
      <c:barChart>
        <c:barDir val="col"/>
        <c:grouping val="stacked"/>
        <c:varyColors val="0"/>
        <c:ser>
          <c:idx val="0"/>
          <c:order val="0"/>
          <c:tx>
            <c:v>Loans</c:v>
          </c:tx>
          <c:spPr>
            <a:solidFill>
              <a:schemeClr val="accent1"/>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10"/>
              <c:pt idx="0">
                <c:v>2010</c:v>
              </c:pt>
              <c:pt idx="1">
                <c:v>2011</c:v>
              </c:pt>
              <c:pt idx="2">
                <c:v>2012</c:v>
              </c:pt>
              <c:pt idx="3">
                <c:v>2013</c:v>
              </c:pt>
              <c:pt idx="4">
                <c:v>2014</c:v>
              </c:pt>
              <c:pt idx="5">
                <c:v>2015</c:v>
              </c:pt>
              <c:pt idx="6">
                <c:v>2016</c:v>
              </c:pt>
              <c:pt idx="7">
                <c:v>2017</c:v>
              </c:pt>
              <c:pt idx="8">
                <c:v>2018</c:v>
              </c:pt>
              <c:pt idx="9">
                <c:v>2019</c:v>
              </c:pt>
            </c:numLit>
          </c:cat>
          <c:val>
            <c:numLit>
              <c:formatCode>General</c:formatCode>
              <c:ptCount val="10"/>
              <c:pt idx="0">
                <c:v>3.38585656523398</c:v>
              </c:pt>
              <c:pt idx="1">
                <c:v>2.7164328490397001</c:v>
              </c:pt>
              <c:pt idx="2">
                <c:v>2.11548065771</c:v>
              </c:pt>
              <c:pt idx="3">
                <c:v>3.7653814084519999</c:v>
              </c:pt>
              <c:pt idx="4">
                <c:v>4.0958136275308998</c:v>
              </c:pt>
              <c:pt idx="5">
                <c:v>4.6300457541300002</c:v>
              </c:pt>
              <c:pt idx="6">
                <c:v>4.9356603564970003</c:v>
              </c:pt>
              <c:pt idx="7">
                <c:v>7.79415255594337</c:v>
              </c:pt>
              <c:pt idx="8">
                <c:v>8.0371199739520005</c:v>
              </c:pt>
              <c:pt idx="9">
                <c:v>9.3184799265696796</c:v>
              </c:pt>
            </c:numLit>
          </c:val>
          <c:extLst>
            <c:ext xmlns:c16="http://schemas.microsoft.com/office/drawing/2014/chart" uri="{C3380CC4-5D6E-409C-BE32-E72D297353CC}">
              <c16:uniqueId val="{00000000-21EB-4709-AF0A-25BEE99E9355}"/>
            </c:ext>
          </c:extLst>
        </c:ser>
        <c:ser>
          <c:idx val="1"/>
          <c:order val="1"/>
          <c:tx>
            <c:v>Grants</c:v>
          </c:tx>
          <c:spPr>
            <a:solidFill>
              <a:schemeClr val="accent2"/>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10"/>
              <c:pt idx="0">
                <c:v>2010</c:v>
              </c:pt>
              <c:pt idx="1">
                <c:v>2011</c:v>
              </c:pt>
              <c:pt idx="2">
                <c:v>2012</c:v>
              </c:pt>
              <c:pt idx="3">
                <c:v>2013</c:v>
              </c:pt>
              <c:pt idx="4">
                <c:v>2014</c:v>
              </c:pt>
              <c:pt idx="5">
                <c:v>2015</c:v>
              </c:pt>
              <c:pt idx="6">
                <c:v>2016</c:v>
              </c:pt>
              <c:pt idx="7">
                <c:v>2017</c:v>
              </c:pt>
              <c:pt idx="8">
                <c:v>2018</c:v>
              </c:pt>
              <c:pt idx="9">
                <c:v>2019</c:v>
              </c:pt>
            </c:numLit>
          </c:cat>
          <c:val>
            <c:numLit>
              <c:formatCode>General</c:formatCode>
              <c:ptCount val="10"/>
              <c:pt idx="0">
                <c:v>2.2793307326906</c:v>
              </c:pt>
              <c:pt idx="1">
                <c:v>1.6580747891979999</c:v>
              </c:pt>
              <c:pt idx="2">
                <c:v>1.4214097210459999</c:v>
              </c:pt>
              <c:pt idx="3">
                <c:v>1.7151675031360001</c:v>
              </c:pt>
              <c:pt idx="4">
                <c:v>1.3241227501213</c:v>
              </c:pt>
              <c:pt idx="5">
                <c:v>1.1211816169650002</c:v>
              </c:pt>
              <c:pt idx="6">
                <c:v>1.0623847132732001</c:v>
              </c:pt>
              <c:pt idx="7">
                <c:v>0.84846707882042993</c:v>
              </c:pt>
              <c:pt idx="8">
                <c:v>0.76697608780999993</c:v>
              </c:pt>
              <c:pt idx="9">
                <c:v>1.430231752286</c:v>
              </c:pt>
            </c:numLit>
          </c:val>
          <c:extLst>
            <c:ext xmlns:c16="http://schemas.microsoft.com/office/drawing/2014/chart" uri="{C3380CC4-5D6E-409C-BE32-E72D297353CC}">
              <c16:uniqueId val="{00000001-21EB-4709-AF0A-25BEE99E9355}"/>
            </c:ext>
          </c:extLst>
        </c:ser>
        <c:dLbls>
          <c:showLegendKey val="0"/>
          <c:showVal val="0"/>
          <c:showCatName val="0"/>
          <c:showSerName val="0"/>
          <c:showPercent val="0"/>
          <c:showBubbleSize val="0"/>
        </c:dLbls>
        <c:gapWidth val="50"/>
        <c:overlap val="100"/>
        <c:axId val="938441055"/>
        <c:axId val="938441887"/>
      </c:barChart>
      <c:lineChart>
        <c:grouping val="standard"/>
        <c:varyColors val="0"/>
        <c:ser>
          <c:idx val="2"/>
          <c:order val="2"/>
          <c:tx>
            <c:v>Total</c:v>
          </c:tx>
          <c:spPr>
            <a:ln w="28575" cap="rnd">
              <a:noFill/>
              <a:round/>
            </a:ln>
            <a:effectLst/>
          </c:spPr>
          <c:marker>
            <c:symbol val="none"/>
          </c:marker>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10"/>
              <c:pt idx="0">
                <c:v>2010</c:v>
              </c:pt>
              <c:pt idx="1">
                <c:v>2011</c:v>
              </c:pt>
              <c:pt idx="2">
                <c:v>2012</c:v>
              </c:pt>
              <c:pt idx="3">
                <c:v>2013</c:v>
              </c:pt>
              <c:pt idx="4">
                <c:v>2014</c:v>
              </c:pt>
              <c:pt idx="5">
                <c:v>2015</c:v>
              </c:pt>
              <c:pt idx="6">
                <c:v>2016</c:v>
              </c:pt>
              <c:pt idx="7">
                <c:v>2017</c:v>
              </c:pt>
              <c:pt idx="8">
                <c:v>2018</c:v>
              </c:pt>
              <c:pt idx="9">
                <c:v>2019</c:v>
              </c:pt>
            </c:numLit>
          </c:cat>
          <c:val>
            <c:numLit>
              <c:formatCode>General</c:formatCode>
              <c:ptCount val="10"/>
              <c:pt idx="0">
                <c:v>5.6651872979245805</c:v>
              </c:pt>
              <c:pt idx="1">
                <c:v>4.3745076382377004</c:v>
              </c:pt>
              <c:pt idx="2">
                <c:v>3.536890378756</c:v>
              </c:pt>
              <c:pt idx="3">
                <c:v>5.4805489115880004</c:v>
              </c:pt>
              <c:pt idx="4">
                <c:v>5.4199363776522</c:v>
              </c:pt>
              <c:pt idx="5">
                <c:v>5.7512273710950002</c:v>
              </c:pt>
              <c:pt idx="6">
                <c:v>5.9980450697702006</c:v>
              </c:pt>
              <c:pt idx="7">
                <c:v>8.6426196347638005</c:v>
              </c:pt>
              <c:pt idx="8">
                <c:v>8.8040960617620012</c:v>
              </c:pt>
              <c:pt idx="9">
                <c:v>10.748711678855679</c:v>
              </c:pt>
            </c:numLit>
          </c:val>
          <c:smooth val="0"/>
          <c:extLst>
            <c:ext xmlns:c16="http://schemas.microsoft.com/office/drawing/2014/chart" uri="{C3380CC4-5D6E-409C-BE32-E72D297353CC}">
              <c16:uniqueId val="{00000002-21EB-4709-AF0A-25BEE99E9355}"/>
            </c:ext>
          </c:extLst>
        </c:ser>
        <c:dLbls>
          <c:showLegendKey val="0"/>
          <c:showVal val="0"/>
          <c:showCatName val="0"/>
          <c:showSerName val="0"/>
          <c:showPercent val="0"/>
          <c:showBubbleSize val="0"/>
        </c:dLbls>
        <c:marker val="1"/>
        <c:smooth val="0"/>
        <c:axId val="938441055"/>
        <c:axId val="938441887"/>
      </c:lineChart>
      <c:catAx>
        <c:axId val="938441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38441887"/>
        <c:crosses val="autoZero"/>
        <c:auto val="1"/>
        <c:lblAlgn val="ctr"/>
        <c:lblOffset val="100"/>
        <c:noMultiLvlLbl val="0"/>
      </c:catAx>
      <c:valAx>
        <c:axId val="938441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solidFill>
                      <a:schemeClr val="tx1"/>
                    </a:solidFill>
                  </a:rPr>
                  <a:t>US$ billions</a:t>
                </a:r>
              </a:p>
            </c:rich>
          </c:tx>
          <c:layout>
            <c:manualLayout>
              <c:xMode val="edge"/>
              <c:yMode val="edge"/>
              <c:x val="3.8542432282647648E-4"/>
              <c:y val="2.5119371313334332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38441055"/>
        <c:crosses val="autoZero"/>
        <c:crossBetween val="between"/>
      </c:valAx>
      <c:spPr>
        <a:noFill/>
        <a:ln>
          <a:noFill/>
        </a:ln>
        <a:effectLst/>
      </c:spPr>
    </c:plotArea>
    <c:legend>
      <c:legendPos val="tr"/>
      <c:legendEntry>
        <c:idx val="2"/>
        <c:delete val="1"/>
      </c:legendEntry>
      <c:layout>
        <c:manualLayout>
          <c:xMode val="edge"/>
          <c:yMode val="edge"/>
          <c:x val="0.89679020411386068"/>
          <c:y val="3.9693273567064299E-2"/>
          <c:w val="7.8681837556246623E-2"/>
          <c:h val="0.109441511095622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ODA with primary focus on DRR </a:t>
            </a:r>
            <a:r>
              <a:rPr lang="en-GB" sz="1400" b="0" i="0" u="none" strike="noStrike" baseline="0">
                <a:effectLst/>
              </a:rPr>
              <a:t>to country recipients </a:t>
            </a:r>
            <a:endParaRPr lang="en-GB"/>
          </a:p>
        </c:rich>
      </c:tx>
      <c:layout>
        <c:manualLayout>
          <c:xMode val="edge"/>
          <c:yMode val="edge"/>
          <c:x val="0.23244474157089273"/>
          <c:y val="1.89189165032241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v>ODA with primary focus on DRR to country recipients (US$ millions)</c:v>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2.4'!$B$15:$B$19</c:f>
              <c:strCache>
                <c:ptCount val="4"/>
                <c:pt idx="0">
                  <c:v>Very high</c:v>
                </c:pt>
                <c:pt idx="1">
                  <c:v>High</c:v>
                </c:pt>
                <c:pt idx="2">
                  <c:v>Medium</c:v>
                </c:pt>
                <c:pt idx="3">
                  <c:v>Low</c:v>
                </c:pt>
              </c:strCache>
            </c:strRef>
          </c:cat>
          <c:val>
            <c:numLit>
              <c:formatCode>General</c:formatCode>
              <c:ptCount val="4"/>
              <c:pt idx="0">
                <c:v>756.20751835989961</c:v>
              </c:pt>
              <c:pt idx="1">
                <c:v>584.70542988222724</c:v>
              </c:pt>
              <c:pt idx="2">
                <c:v>510.97486342740012</c:v>
              </c:pt>
              <c:pt idx="3">
                <c:v>13.173933533999939</c:v>
              </c:pt>
            </c:numLit>
          </c:val>
          <c:extLst>
            <c:ext xmlns:c16="http://schemas.microsoft.com/office/drawing/2014/chart" uri="{C3380CC4-5D6E-409C-BE32-E72D297353CC}">
              <c16:uniqueId val="{00000000-7EB7-48FF-999B-5171EF67D09B}"/>
            </c:ext>
          </c:extLst>
        </c:ser>
        <c:dLbls>
          <c:showLegendKey val="0"/>
          <c:showVal val="0"/>
          <c:showCatName val="0"/>
          <c:showSerName val="0"/>
          <c:showPercent val="0"/>
          <c:showBubbleSize val="0"/>
        </c:dLbls>
        <c:gapWidth val="219"/>
        <c:overlap val="-27"/>
        <c:axId val="539307360"/>
        <c:axId val="539308192"/>
      </c:barChart>
      <c:lineChart>
        <c:grouping val="stacked"/>
        <c:varyColors val="0"/>
        <c:dLbls>
          <c:showLegendKey val="0"/>
          <c:showVal val="0"/>
          <c:showCatName val="0"/>
          <c:showSerName val="0"/>
          <c:showPercent val="0"/>
          <c:showBubbleSize val="0"/>
        </c:dLbls>
        <c:marker val="1"/>
        <c:smooth val="0"/>
        <c:axId val="1916857968"/>
        <c:axId val="1916856304"/>
        <c:extLst>
          <c:ext xmlns:c15="http://schemas.microsoft.com/office/drawing/2012/chart" uri="{02D57815-91ED-43cb-92C2-25804820EDAC}">
            <c15:filteredLineSeries>
              <c15:ser>
                <c:idx val="1"/>
                <c:order val="1"/>
                <c:tx>
                  <c:v>ODA with primary focus on DRR as % of ODA to country recipients </c:v>
                </c:tx>
                <c:spPr>
                  <a:ln w="28575" cap="rnd">
                    <a:noFill/>
                    <a:round/>
                  </a:ln>
                  <a:effectLst/>
                </c:spPr>
                <c:marker>
                  <c:symbol val="circle"/>
                  <c:size val="10"/>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errBars>
                  <c:errDir val="y"/>
                  <c:errBarType val="minus"/>
                  <c:errValType val="cust"/>
                  <c:noEndCap val="1"/>
                  <c:plus>
                    <c:numLit>
                      <c:formatCode>General</c:formatCode>
                      <c:ptCount val="1"/>
                      <c:pt idx="0">
                        <c:v>1</c:v>
                      </c:pt>
                    </c:numLit>
                  </c:plus>
                  <c:minus>
                    <c:numLit>
                      <c:formatCode>General</c:formatCode>
                      <c:ptCount val="4"/>
                      <c:pt idx="0">
                        <c:v>2.5391621738926985E-2</c:v>
                      </c:pt>
                      <c:pt idx="1">
                        <c:v>1.0518277337261387E-2</c:v>
                      </c:pt>
                      <c:pt idx="2">
                        <c:v>8.538282491060388E-3</c:v>
                      </c:pt>
                      <c:pt idx="3">
                        <c:v>8.2122680534082171E-3</c:v>
                      </c:pt>
                    </c:numLit>
                  </c:minus>
                  <c:spPr>
                    <a:noFill/>
                    <a:ln w="19050" cap="flat" cmpd="sng" algn="ctr">
                      <a:solidFill>
                        <a:schemeClr val="accent2"/>
                      </a:solidFill>
                      <a:round/>
                    </a:ln>
                    <a:effectLst/>
                  </c:spPr>
                </c:errBars>
                <c:cat>
                  <c:strRef>
                    <c:extLst>
                      <c:ext uri="{02D57815-91ED-43cb-92C2-25804820EDAC}">
                        <c15:formulaRef>
                          <c15:sqref>'Figure 2.4'!$B$15:$B$18</c15:sqref>
                        </c15:formulaRef>
                      </c:ext>
                    </c:extLst>
                    <c:strCache>
                      <c:ptCount val="4"/>
                      <c:pt idx="0">
                        <c:v>Very high</c:v>
                      </c:pt>
                      <c:pt idx="1">
                        <c:v>High</c:v>
                      </c:pt>
                      <c:pt idx="2">
                        <c:v>Medium</c:v>
                      </c:pt>
                      <c:pt idx="3">
                        <c:v>Low</c:v>
                      </c:pt>
                    </c:strCache>
                  </c:strRef>
                </c:cat>
                <c:val>
                  <c:numLit>
                    <c:formatCode>General</c:formatCode>
                    <c:ptCount val="4"/>
                    <c:pt idx="0">
                      <c:v>2.5391621738926985E-2</c:v>
                    </c:pt>
                    <c:pt idx="1">
                      <c:v>1.0518277337261387E-2</c:v>
                    </c:pt>
                    <c:pt idx="2">
                      <c:v>8.538282491060388E-3</c:v>
                    </c:pt>
                    <c:pt idx="3">
                      <c:v>8.2122680534082171E-3</c:v>
                    </c:pt>
                  </c:numLit>
                </c:val>
                <c:smooth val="0"/>
                <c:extLst>
                  <c:ext xmlns:c16="http://schemas.microsoft.com/office/drawing/2014/chart" uri="{C3380CC4-5D6E-409C-BE32-E72D297353CC}">
                    <c16:uniqueId val="{00000001-7EB7-48FF-999B-5171EF67D09B}"/>
                  </c:ext>
                </c:extLst>
              </c15:ser>
            </c15:filteredLineSeries>
          </c:ext>
        </c:extLst>
      </c:lineChart>
      <c:catAx>
        <c:axId val="539307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Risk of exposure to natural hazards</a:t>
                </a:r>
              </a:p>
            </c:rich>
          </c:tx>
          <c:layout>
            <c:manualLayout>
              <c:xMode val="edge"/>
              <c:yMode val="edge"/>
              <c:x val="0.33870637897554912"/>
              <c:y val="0.9476165904217582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39308192"/>
        <c:crosses val="autoZero"/>
        <c:auto val="1"/>
        <c:lblAlgn val="ctr"/>
        <c:lblOffset val="100"/>
        <c:noMultiLvlLbl val="0"/>
      </c:catAx>
      <c:valAx>
        <c:axId val="539308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US$ millions</a:t>
                </a:r>
              </a:p>
            </c:rich>
          </c:tx>
          <c:layout>
            <c:manualLayout>
              <c:xMode val="edge"/>
              <c:yMode val="edge"/>
              <c:x val="6.2824691908939297E-3"/>
              <c:y val="0.1084247573835168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39307360"/>
        <c:crosses val="autoZero"/>
        <c:crossBetween val="between"/>
        <c:majorUnit val="200"/>
      </c:valAx>
      <c:valAx>
        <c:axId val="1916856304"/>
        <c:scaling>
          <c:orientation val="minMax"/>
          <c:max val="8.0000000000000016E-2"/>
        </c:scaling>
        <c:delete val="1"/>
        <c:axPos val="r"/>
        <c:numFmt formatCode="0.0%" sourceLinked="1"/>
        <c:majorTickMark val="out"/>
        <c:minorTickMark val="none"/>
        <c:tickLblPos val="nextTo"/>
        <c:crossAx val="1916857968"/>
        <c:crosses val="max"/>
        <c:crossBetween val="between"/>
        <c:majorUnit val="2.0000000000000004E-2"/>
      </c:valAx>
      <c:catAx>
        <c:axId val="1916857968"/>
        <c:scaling>
          <c:orientation val="minMax"/>
        </c:scaling>
        <c:delete val="1"/>
        <c:axPos val="b"/>
        <c:numFmt formatCode="General" sourceLinked="1"/>
        <c:majorTickMark val="out"/>
        <c:minorTickMark val="none"/>
        <c:tickLblPos val="nextTo"/>
        <c:crossAx val="191685630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ODA with primary focus on DRR as % of ODA </a:t>
            </a:r>
            <a:r>
              <a:rPr lang="en-GB" sz="1400" b="0" i="0" u="none" strike="noStrike" baseline="0">
                <a:effectLst/>
              </a:rPr>
              <a:t>to country recipients </a:t>
            </a:r>
            <a:endParaRPr lang="en-US"/>
          </a:p>
        </c:rich>
      </c:tx>
      <c:layout>
        <c:manualLayout>
          <c:xMode val="edge"/>
          <c:yMode val="edge"/>
          <c:x val="0.16174653507678055"/>
          <c:y val="5.97323256844905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4.0055617930182877E-2"/>
          <c:y val="0.12474684516389431"/>
          <c:w val="0.91309240506884459"/>
          <c:h val="0.71291623758297806"/>
        </c:manualLayout>
      </c:layout>
      <c:barChart>
        <c:barDir val="col"/>
        <c:grouping val="clustered"/>
        <c:varyColors val="0"/>
        <c:dLbls>
          <c:showLegendKey val="0"/>
          <c:showVal val="0"/>
          <c:showCatName val="0"/>
          <c:showSerName val="0"/>
          <c:showPercent val="0"/>
          <c:showBubbleSize val="0"/>
        </c:dLbls>
        <c:gapWidth val="219"/>
        <c:overlap val="-27"/>
        <c:axId val="539307360"/>
        <c:axId val="539308192"/>
        <c:extLst>
          <c:ext xmlns:c15="http://schemas.microsoft.com/office/drawing/2012/chart" uri="{02D57815-91ED-43cb-92C2-25804820EDAC}">
            <c15:filteredBarSeries>
              <c15:ser>
                <c:idx val="0"/>
                <c:order val="0"/>
                <c:tx>
                  <c:v>ODA with primary focus on DRR to country recipients (US$ millions)</c:v>
                </c:tx>
                <c:spPr>
                  <a:solidFill>
                    <a:schemeClr val="accent1"/>
                  </a:solidFill>
                  <a:ln>
                    <a:noFill/>
                  </a:ln>
                  <a:effectLst/>
                </c:spPr>
                <c:invertIfNegative val="0"/>
                <c:cat>
                  <c:strRef>
                    <c:extLst>
                      <c:ext uri="{02D57815-91ED-43cb-92C2-25804820EDAC}">
                        <c15:formulaRef>
                          <c15:sqref>'Figure 2.4'!$B$15:$B$18</c15:sqref>
                        </c15:formulaRef>
                      </c:ext>
                    </c:extLst>
                    <c:strCache>
                      <c:ptCount val="4"/>
                      <c:pt idx="0">
                        <c:v>Very high</c:v>
                      </c:pt>
                      <c:pt idx="1">
                        <c:v>High</c:v>
                      </c:pt>
                      <c:pt idx="2">
                        <c:v>Medium</c:v>
                      </c:pt>
                      <c:pt idx="3">
                        <c:v>Low</c:v>
                      </c:pt>
                    </c:strCache>
                  </c:strRef>
                </c:cat>
                <c:val>
                  <c:numLit>
                    <c:formatCode>General</c:formatCode>
                    <c:ptCount val="4"/>
                    <c:pt idx="0">
                      <c:v>756.20751835989961</c:v>
                    </c:pt>
                    <c:pt idx="1">
                      <c:v>584.70542988222724</c:v>
                    </c:pt>
                    <c:pt idx="2">
                      <c:v>510.97486342740012</c:v>
                    </c:pt>
                    <c:pt idx="3">
                      <c:v>13.173933533999939</c:v>
                    </c:pt>
                  </c:numLit>
                </c:val>
                <c:extLst>
                  <c:ext xmlns:c16="http://schemas.microsoft.com/office/drawing/2014/chart" uri="{C3380CC4-5D6E-409C-BE32-E72D297353CC}">
                    <c16:uniqueId val="{00000001-3F8F-4033-8769-6200A22094E4}"/>
                  </c:ext>
                </c:extLst>
              </c15:ser>
            </c15:filteredBarSeries>
          </c:ext>
        </c:extLst>
      </c:barChart>
      <c:lineChart>
        <c:grouping val="stacked"/>
        <c:varyColors val="0"/>
        <c:ser>
          <c:idx val="1"/>
          <c:order val="1"/>
          <c:tx>
            <c:v>ODA with primary focus on DRR as % of ODA to country recipients </c:v>
          </c:tx>
          <c:spPr>
            <a:ln w="28575" cap="rnd">
              <a:noFill/>
              <a:round/>
            </a:ln>
            <a:effectLst/>
          </c:spPr>
          <c:marker>
            <c:symbol val="circle"/>
            <c:size val="10"/>
            <c:spPr>
              <a:solidFill>
                <a:schemeClr val="accent1"/>
              </a:solidFill>
              <a:ln w="9525">
                <a:noFill/>
              </a:ln>
              <a:effectLst/>
            </c:spPr>
          </c:marker>
          <c:dLbls>
            <c:numFmt formatCode="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Dir val="y"/>
            <c:errBarType val="minus"/>
            <c:errValType val="cust"/>
            <c:noEndCap val="1"/>
            <c:plus>
              <c:numLit>
                <c:formatCode>General</c:formatCode>
                <c:ptCount val="1"/>
                <c:pt idx="0">
                  <c:v>1</c:v>
                </c:pt>
              </c:numLit>
            </c:plus>
            <c:minus>
              <c:numLit>
                <c:formatCode>General</c:formatCode>
                <c:ptCount val="4"/>
                <c:pt idx="0">
                  <c:v>2.5391621738926985E-2</c:v>
                </c:pt>
                <c:pt idx="1">
                  <c:v>1.0518277337261387E-2</c:v>
                </c:pt>
                <c:pt idx="2">
                  <c:v>8.538282491060388E-3</c:v>
                </c:pt>
                <c:pt idx="3">
                  <c:v>8.2122680534082171E-3</c:v>
                </c:pt>
              </c:numLit>
            </c:minus>
            <c:spPr>
              <a:noFill/>
              <a:ln w="19050" cap="flat" cmpd="sng" algn="ctr">
                <a:solidFill>
                  <a:schemeClr val="accent1"/>
                </a:solidFill>
                <a:round/>
              </a:ln>
              <a:effectLst/>
            </c:spPr>
          </c:errBars>
          <c:cat>
            <c:strRef>
              <c:f>'Figure 2.4'!$B$15:$B$18</c:f>
              <c:strCache>
                <c:ptCount val="4"/>
                <c:pt idx="0">
                  <c:v>Very high</c:v>
                </c:pt>
                <c:pt idx="1">
                  <c:v>High</c:v>
                </c:pt>
                <c:pt idx="2">
                  <c:v>Medium</c:v>
                </c:pt>
                <c:pt idx="3">
                  <c:v>Low</c:v>
                </c:pt>
              </c:strCache>
            </c:strRef>
          </c:cat>
          <c:val>
            <c:numLit>
              <c:formatCode>General</c:formatCode>
              <c:ptCount val="4"/>
              <c:pt idx="0">
                <c:v>2.5391621738926985E-2</c:v>
              </c:pt>
              <c:pt idx="1">
                <c:v>1.0518277337261387E-2</c:v>
              </c:pt>
              <c:pt idx="2">
                <c:v>8.538282491060388E-3</c:v>
              </c:pt>
              <c:pt idx="3">
                <c:v>8.2122680534082171E-3</c:v>
              </c:pt>
            </c:numLit>
          </c:val>
          <c:smooth val="0"/>
          <c:extLst>
            <c:ext xmlns:c16="http://schemas.microsoft.com/office/drawing/2014/chart" uri="{C3380CC4-5D6E-409C-BE32-E72D297353CC}">
              <c16:uniqueId val="{00000000-3F8F-4033-8769-6200A22094E4}"/>
            </c:ext>
          </c:extLst>
        </c:ser>
        <c:dLbls>
          <c:showLegendKey val="0"/>
          <c:showVal val="0"/>
          <c:showCatName val="0"/>
          <c:showSerName val="0"/>
          <c:showPercent val="0"/>
          <c:showBubbleSize val="0"/>
        </c:dLbls>
        <c:marker val="1"/>
        <c:smooth val="0"/>
        <c:axId val="1916857968"/>
        <c:axId val="1916856304"/>
      </c:lineChart>
      <c:catAx>
        <c:axId val="53930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39308192"/>
        <c:crosses val="autoZero"/>
        <c:auto val="1"/>
        <c:lblAlgn val="ctr"/>
        <c:lblOffset val="100"/>
        <c:noMultiLvlLbl val="0"/>
      </c:catAx>
      <c:valAx>
        <c:axId val="539308192"/>
        <c:scaling>
          <c:orientation val="minMax"/>
        </c:scaling>
        <c:delete val="1"/>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crossAx val="539307360"/>
        <c:crosses val="autoZero"/>
        <c:crossBetween val="between"/>
        <c:majorUnit val="200"/>
      </c:valAx>
      <c:valAx>
        <c:axId val="1916856304"/>
        <c:scaling>
          <c:orientation val="minMax"/>
          <c:max val="4.0000000000000008E-2"/>
        </c:scaling>
        <c:delete val="0"/>
        <c:axPos val="r"/>
        <c:majorGridlines>
          <c:spPr>
            <a:ln w="9525" cap="flat" cmpd="sng" algn="ctr">
              <a:solidFill>
                <a:schemeClr val="tx1">
                  <a:lumMod val="15000"/>
                  <a:lumOff val="85000"/>
                </a:schemeClr>
              </a:solidFill>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916857968"/>
        <c:crosses val="max"/>
        <c:crossBetween val="between"/>
        <c:majorUnit val="2.0000000000000004E-2"/>
      </c:valAx>
      <c:catAx>
        <c:axId val="1916857968"/>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Risk of exposure to natural hazards</a:t>
                </a:r>
              </a:p>
            </c:rich>
          </c:tx>
          <c:layout>
            <c:manualLayout>
              <c:xMode val="edge"/>
              <c:yMode val="edge"/>
              <c:x val="0.34456905482808126"/>
              <c:y val="0.9425217972118142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crossAx val="191685630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6.2223277788751329E-2"/>
          <c:y val="6.3540010507400477E-2"/>
          <c:w val="0.75556526768571375"/>
          <c:h val="0.81026507462583564"/>
        </c:manualLayout>
      </c:layout>
      <c:barChart>
        <c:barDir val="bar"/>
        <c:grouping val="percentStacked"/>
        <c:varyColors val="0"/>
        <c:ser>
          <c:idx val="5"/>
          <c:order val="5"/>
          <c:tx>
            <c:v>Total</c:v>
          </c:tx>
          <c:spPr>
            <a:solidFill>
              <a:schemeClr val="accent2">
                <a:tint val="50000"/>
              </a:schemeClr>
            </a:solidFill>
            <a:ln>
              <a:noFill/>
            </a:ln>
            <a:effectLst/>
          </c:spPr>
          <c:invertIfNegative val="0"/>
          <c:cat>
            <c:strLit>
              <c:ptCount val="6"/>
              <c:pt idx="0">
                <c:v>2015</c:v>
              </c:pt>
              <c:pt idx="1">
                <c:v>2016</c:v>
              </c:pt>
              <c:pt idx="2">
                <c:v>2017</c:v>
              </c:pt>
              <c:pt idx="3">
                <c:v>2018</c:v>
              </c:pt>
              <c:pt idx="4">
                <c:v>2019</c:v>
              </c:pt>
              <c:pt idx="5">
                <c:v>2015-2019</c:v>
              </c:pt>
            </c:strLit>
          </c:cat>
          <c:val>
            <c:numLit>
              <c:formatCode>General</c:formatCode>
              <c:ptCount val="6"/>
              <c:pt idx="0">
                <c:v>6.0250756930175822</c:v>
              </c:pt>
              <c:pt idx="1">
                <c:v>5.2192090425133371</c:v>
              </c:pt>
              <c:pt idx="2">
                <c:v>5.596929938159203</c:v>
              </c:pt>
              <c:pt idx="3">
                <c:v>6.2022075656981892</c:v>
              </c:pt>
              <c:pt idx="4">
                <c:v>6.7732302822306281</c:v>
              </c:pt>
              <c:pt idx="5">
                <c:v>29.816652521618941</c:v>
              </c:pt>
            </c:numLit>
          </c:val>
          <c:extLst>
            <c:ext xmlns:c16="http://schemas.microsoft.com/office/drawing/2014/chart" uri="{C3380CC4-5D6E-409C-BE32-E72D297353CC}">
              <c16:uniqueId val="{00000000-EC60-4766-A2BE-A54A630E83AE}"/>
            </c:ext>
          </c:extLst>
        </c:ser>
        <c:dLbls>
          <c:showLegendKey val="0"/>
          <c:showVal val="0"/>
          <c:showCatName val="0"/>
          <c:showSerName val="0"/>
          <c:showPercent val="0"/>
          <c:showBubbleSize val="0"/>
        </c:dLbls>
        <c:gapWidth val="150"/>
        <c:overlap val="100"/>
        <c:axId val="1108612224"/>
        <c:axId val="1108589344"/>
      </c:barChart>
      <c:barChart>
        <c:barDir val="bar"/>
        <c:grouping val="percentStacked"/>
        <c:varyColors val="0"/>
        <c:ser>
          <c:idx val="0"/>
          <c:order val="0"/>
          <c:tx>
            <c:v>Individuals</c:v>
          </c:tx>
          <c:spPr>
            <a:solidFill>
              <a:schemeClr val="accent2">
                <a:shade val="50000"/>
              </a:schemeClr>
            </a:solidFill>
            <a:ln>
              <a:noFill/>
            </a:ln>
            <a:effectLst/>
          </c:spPr>
          <c:invertIfNegative val="0"/>
          <c:cat>
            <c:strLit>
              <c:ptCount val="6"/>
              <c:pt idx="0">
                <c:v>2015</c:v>
              </c:pt>
              <c:pt idx="1">
                <c:v>2016</c:v>
              </c:pt>
              <c:pt idx="2">
                <c:v>2017</c:v>
              </c:pt>
              <c:pt idx="3">
                <c:v>2018</c:v>
              </c:pt>
              <c:pt idx="4">
                <c:v>2019</c:v>
              </c:pt>
              <c:pt idx="5">
                <c:v>2015-2019</c:v>
              </c:pt>
            </c:strLit>
          </c:cat>
          <c:val>
            <c:numLit>
              <c:formatCode>General</c:formatCode>
              <c:ptCount val="6"/>
              <c:pt idx="0">
                <c:v>4.1122774383847851</c:v>
              </c:pt>
              <c:pt idx="1">
                <c:v>3.1559827262564446</c:v>
              </c:pt>
              <c:pt idx="2">
                <c:v>3.6484201377517445</c:v>
              </c:pt>
              <c:pt idx="3">
                <c:v>4.2384006992099268</c:v>
              </c:pt>
              <c:pt idx="4">
                <c:v>5.0350190223465621</c:v>
              </c:pt>
              <c:pt idx="5">
                <c:v>20.266768771981642</c:v>
              </c:pt>
            </c:numLit>
          </c:val>
          <c:extLst>
            <c:ext xmlns:c16="http://schemas.microsoft.com/office/drawing/2014/chart" uri="{C3380CC4-5D6E-409C-BE32-E72D297353CC}">
              <c16:uniqueId val="{00000001-EC60-4766-A2BE-A54A630E83AE}"/>
            </c:ext>
          </c:extLst>
        </c:ser>
        <c:ser>
          <c:idx val="1"/>
          <c:order val="1"/>
          <c:tx>
            <c:v>Foundations</c:v>
          </c:tx>
          <c:spPr>
            <a:solidFill>
              <a:schemeClr val="accent2">
                <a:shade val="70000"/>
              </a:schemeClr>
            </a:solidFill>
            <a:ln>
              <a:noFill/>
            </a:ln>
            <a:effectLst/>
          </c:spPr>
          <c:invertIfNegative val="0"/>
          <c:cat>
            <c:strLit>
              <c:ptCount val="6"/>
              <c:pt idx="0">
                <c:v>2015</c:v>
              </c:pt>
              <c:pt idx="1">
                <c:v>2016</c:v>
              </c:pt>
              <c:pt idx="2">
                <c:v>2017</c:v>
              </c:pt>
              <c:pt idx="3">
                <c:v>2018</c:v>
              </c:pt>
              <c:pt idx="4">
                <c:v>2019</c:v>
              </c:pt>
              <c:pt idx="5">
                <c:v>2015-2019</c:v>
              </c:pt>
            </c:strLit>
          </c:cat>
          <c:val>
            <c:numLit>
              <c:formatCode>General</c:formatCode>
              <c:ptCount val="6"/>
              <c:pt idx="0">
                <c:v>0.42174179458627331</c:v>
              </c:pt>
              <c:pt idx="1">
                <c:v>0.43269703154924805</c:v>
              </c:pt>
              <c:pt idx="2">
                <c:v>0.37293039513527604</c:v>
              </c:pt>
              <c:pt idx="3">
                <c:v>0.61478508617508598</c:v>
              </c:pt>
              <c:pt idx="4">
                <c:v>0.51330455983066248</c:v>
              </c:pt>
              <c:pt idx="5">
                <c:v>2.399144206760444</c:v>
              </c:pt>
            </c:numLit>
          </c:val>
          <c:extLst>
            <c:ext xmlns:c16="http://schemas.microsoft.com/office/drawing/2014/chart" uri="{C3380CC4-5D6E-409C-BE32-E72D297353CC}">
              <c16:uniqueId val="{00000002-EC60-4766-A2BE-A54A630E83AE}"/>
            </c:ext>
          </c:extLst>
        </c:ser>
        <c:ser>
          <c:idx val="2"/>
          <c:order val="2"/>
          <c:tx>
            <c:v>Companies and corporations</c:v>
          </c:tx>
          <c:spPr>
            <a:solidFill>
              <a:schemeClr val="accent2">
                <a:shade val="90000"/>
              </a:schemeClr>
            </a:solidFill>
            <a:ln>
              <a:noFill/>
            </a:ln>
            <a:effectLst/>
          </c:spPr>
          <c:invertIfNegative val="0"/>
          <c:cat>
            <c:strLit>
              <c:ptCount val="6"/>
              <c:pt idx="0">
                <c:v>2015</c:v>
              </c:pt>
              <c:pt idx="1">
                <c:v>2016</c:v>
              </c:pt>
              <c:pt idx="2">
                <c:v>2017</c:v>
              </c:pt>
              <c:pt idx="3">
                <c:v>2018</c:v>
              </c:pt>
              <c:pt idx="4">
                <c:v>2019</c:v>
              </c:pt>
              <c:pt idx="5">
                <c:v>2015-2019</c:v>
              </c:pt>
            </c:strLit>
          </c:cat>
          <c:val>
            <c:numLit>
              <c:formatCode>General</c:formatCode>
              <c:ptCount val="6"/>
              <c:pt idx="0">
                <c:v>0.36496144054653623</c:v>
              </c:pt>
              <c:pt idx="1">
                <c:v>0.29684617666630286</c:v>
              </c:pt>
              <c:pt idx="2">
                <c:v>0.21258744281641298</c:v>
              </c:pt>
              <c:pt idx="3">
                <c:v>0.36590839736203762</c:v>
              </c:pt>
              <c:pt idx="4">
                <c:v>0.41566212063339925</c:v>
              </c:pt>
              <c:pt idx="5">
                <c:v>1.6589486158421198</c:v>
              </c:pt>
            </c:numLit>
          </c:val>
          <c:extLst>
            <c:ext xmlns:c16="http://schemas.microsoft.com/office/drawing/2014/chart" uri="{C3380CC4-5D6E-409C-BE32-E72D297353CC}">
              <c16:uniqueId val="{00000003-EC60-4766-A2BE-A54A630E83AE}"/>
            </c:ext>
          </c:extLst>
        </c:ser>
        <c:ser>
          <c:idx val="3"/>
          <c:order val="3"/>
          <c:tx>
            <c:v>National societies</c:v>
          </c:tx>
          <c:spPr>
            <a:solidFill>
              <a:schemeClr val="accent2">
                <a:tint val="90000"/>
              </a:schemeClr>
            </a:solidFill>
            <a:ln>
              <a:noFill/>
            </a:ln>
            <a:effectLst/>
          </c:spPr>
          <c:invertIfNegative val="0"/>
          <c:cat>
            <c:strLit>
              <c:ptCount val="6"/>
              <c:pt idx="0">
                <c:v>2015</c:v>
              </c:pt>
              <c:pt idx="1">
                <c:v>2016</c:v>
              </c:pt>
              <c:pt idx="2">
                <c:v>2017</c:v>
              </c:pt>
              <c:pt idx="3">
                <c:v>2018</c:v>
              </c:pt>
              <c:pt idx="4">
                <c:v>2019</c:v>
              </c:pt>
              <c:pt idx="5">
                <c:v>2015-2019</c:v>
              </c:pt>
            </c:strLit>
          </c:cat>
          <c:val>
            <c:numLit>
              <c:formatCode>General</c:formatCode>
              <c:ptCount val="6"/>
              <c:pt idx="0">
                <c:v>0.68438689711560319</c:v>
              </c:pt>
              <c:pt idx="1">
                <c:v>0.93141332919367748</c:v>
              </c:pt>
              <c:pt idx="2">
                <c:v>0.91668769421378271</c:v>
              </c:pt>
              <c:pt idx="3">
                <c:v>0.67460443810006421</c:v>
              </c:pt>
              <c:pt idx="4">
                <c:v>0.39125046848274592</c:v>
              </c:pt>
              <c:pt idx="5">
                <c:v>3.5211384645684785</c:v>
              </c:pt>
            </c:numLit>
          </c:val>
          <c:extLst>
            <c:ext xmlns:c16="http://schemas.microsoft.com/office/drawing/2014/chart" uri="{C3380CC4-5D6E-409C-BE32-E72D297353CC}">
              <c16:uniqueId val="{00000004-EC60-4766-A2BE-A54A630E83AE}"/>
            </c:ext>
          </c:extLst>
        </c:ser>
        <c:ser>
          <c:idx val="4"/>
          <c:order val="4"/>
          <c:tx>
            <c:v>Other</c:v>
          </c:tx>
          <c:spPr>
            <a:solidFill>
              <a:schemeClr val="accent2">
                <a:tint val="70000"/>
              </a:schemeClr>
            </a:solidFill>
            <a:ln>
              <a:noFill/>
            </a:ln>
            <a:effectLst/>
          </c:spPr>
          <c:invertIfNegative val="0"/>
          <c:cat>
            <c:strLit>
              <c:ptCount val="6"/>
              <c:pt idx="0">
                <c:v>2015</c:v>
              </c:pt>
              <c:pt idx="1">
                <c:v>2016</c:v>
              </c:pt>
              <c:pt idx="2">
                <c:v>2017</c:v>
              </c:pt>
              <c:pt idx="3">
                <c:v>2018</c:v>
              </c:pt>
              <c:pt idx="4">
                <c:v>2019</c:v>
              </c:pt>
              <c:pt idx="5">
                <c:v>2015-2019</c:v>
              </c:pt>
            </c:strLit>
          </c:cat>
          <c:val>
            <c:numLit>
              <c:formatCode>General</c:formatCode>
              <c:ptCount val="6"/>
              <c:pt idx="0">
                <c:v>0.44170812238438345</c:v>
              </c:pt>
              <c:pt idx="1">
                <c:v>0.40226977884766463</c:v>
              </c:pt>
              <c:pt idx="2">
                <c:v>0.44630426824198705</c:v>
              </c:pt>
              <c:pt idx="3">
                <c:v>0.30850894485107422</c:v>
              </c:pt>
              <c:pt idx="4">
                <c:v>0.41799411093725808</c:v>
              </c:pt>
              <c:pt idx="5">
                <c:v>1.9706524624662565</c:v>
              </c:pt>
            </c:numLit>
          </c:val>
          <c:extLst>
            <c:ext xmlns:c16="http://schemas.microsoft.com/office/drawing/2014/chart" uri="{C3380CC4-5D6E-409C-BE32-E72D297353CC}">
              <c16:uniqueId val="{00000005-EC60-4766-A2BE-A54A630E83AE}"/>
            </c:ext>
          </c:extLst>
        </c:ser>
        <c:dLbls>
          <c:showLegendKey val="0"/>
          <c:showVal val="0"/>
          <c:showCatName val="0"/>
          <c:showSerName val="0"/>
          <c:showPercent val="0"/>
          <c:showBubbleSize val="0"/>
        </c:dLbls>
        <c:gapWidth val="150"/>
        <c:overlap val="100"/>
        <c:axId val="634003999"/>
        <c:axId val="634022719"/>
      </c:barChart>
      <c:catAx>
        <c:axId val="1108612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589344"/>
        <c:crosses val="autoZero"/>
        <c:auto val="1"/>
        <c:lblAlgn val="ctr"/>
        <c:lblOffset val="100"/>
        <c:noMultiLvlLbl val="0"/>
      </c:catAx>
      <c:valAx>
        <c:axId val="1108589344"/>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108612224"/>
        <c:crosses val="autoZero"/>
        <c:crossBetween val="between"/>
      </c:valAx>
      <c:valAx>
        <c:axId val="634022719"/>
        <c:scaling>
          <c:orientation val="minMax"/>
        </c:scaling>
        <c:delete val="0"/>
        <c:axPos val="t"/>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003999"/>
        <c:crosses val="max"/>
        <c:crossBetween val="between"/>
        <c:majorUnit val="0.25"/>
      </c:valAx>
      <c:catAx>
        <c:axId val="634003999"/>
        <c:scaling>
          <c:orientation val="minMax"/>
        </c:scaling>
        <c:delete val="1"/>
        <c:axPos val="l"/>
        <c:numFmt formatCode="General" sourceLinked="1"/>
        <c:majorTickMark val="out"/>
        <c:minorTickMark val="none"/>
        <c:tickLblPos val="nextTo"/>
        <c:crossAx val="634022719"/>
        <c:crosses val="autoZero"/>
        <c:auto val="1"/>
        <c:lblAlgn val="ctr"/>
        <c:lblOffset val="100"/>
        <c:noMultiLvlLbl val="0"/>
      </c:catAx>
      <c:spPr>
        <a:noFill/>
        <a:ln>
          <a:noFill/>
        </a:ln>
        <a:effectLst/>
      </c:spPr>
    </c:plotArea>
    <c:legend>
      <c:legendPos val="tr"/>
      <c:legendEntry>
        <c:idx val="0"/>
        <c:delete val="1"/>
      </c:legendEntry>
      <c:layout>
        <c:manualLayout>
          <c:xMode val="edge"/>
          <c:yMode val="edge"/>
          <c:x val="0.84458119407272947"/>
          <c:y val="0.11814964629531086"/>
          <c:w val="0.14641559037921348"/>
          <c:h val="0.235553879959959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solidFill>
                  <a:sysClr val="windowText" lastClr="000000"/>
                </a:solidFill>
                <a:effectLst/>
              </a:rPr>
              <a:t>Total commitments each year</a:t>
            </a:r>
          </a:p>
          <a:p>
            <a:pPr>
              <a:defRPr/>
            </a:pPr>
            <a:endParaRPr lang="en-GB" sz="1100">
              <a:solidFill>
                <a:srgbClr val="FF0000"/>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v>Amount (US$ millions)</c:v>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8"/>
              <c:pt idx="0">
                <c:v>2011</c:v>
              </c:pt>
              <c:pt idx="1">
                <c:v>2012</c:v>
              </c:pt>
              <c:pt idx="2">
                <c:v>2013</c:v>
              </c:pt>
              <c:pt idx="3">
                <c:v>2014</c:v>
              </c:pt>
              <c:pt idx="4">
                <c:v>2015</c:v>
              </c:pt>
              <c:pt idx="5">
                <c:v>2016</c:v>
              </c:pt>
              <c:pt idx="6">
                <c:v>2017</c:v>
              </c:pt>
              <c:pt idx="7">
                <c:v>2018</c:v>
              </c:pt>
            </c:numLit>
          </c:cat>
          <c:val>
            <c:numLit>
              <c:formatCode>General</c:formatCode>
              <c:ptCount val="8"/>
              <c:pt idx="0">
                <c:v>256800000</c:v>
              </c:pt>
              <c:pt idx="1">
                <c:v>228200000</c:v>
              </c:pt>
              <c:pt idx="2">
                <c:v>201400000</c:v>
              </c:pt>
              <c:pt idx="3">
                <c:v>678120000</c:v>
              </c:pt>
              <c:pt idx="4">
                <c:v>334500000</c:v>
              </c:pt>
              <c:pt idx="5">
                <c:v>449900000</c:v>
              </c:pt>
              <c:pt idx="6">
                <c:v>824000000</c:v>
              </c:pt>
              <c:pt idx="7">
                <c:v>70000000</c:v>
              </c:pt>
            </c:numLit>
          </c:val>
          <c:extLst>
            <c:ext xmlns:c16="http://schemas.microsoft.com/office/drawing/2014/chart" uri="{C3380CC4-5D6E-409C-BE32-E72D297353CC}">
              <c16:uniqueId val="{00000000-5170-491A-B8CC-4FAD22A8E8A2}"/>
            </c:ext>
          </c:extLst>
        </c:ser>
        <c:dLbls>
          <c:showLegendKey val="0"/>
          <c:showVal val="0"/>
          <c:showCatName val="0"/>
          <c:showSerName val="0"/>
          <c:showPercent val="0"/>
          <c:showBubbleSize val="0"/>
        </c:dLbls>
        <c:gapWidth val="219"/>
        <c:overlap val="-27"/>
        <c:axId val="14176576"/>
        <c:axId val="14167424"/>
        <c:extLst>
          <c:ext xmlns:c15="http://schemas.microsoft.com/office/drawing/2012/chart" uri="{02D57815-91ED-43cb-92C2-25804820EDAC}">
            <c15:filteredBarSeries>
              <c15:ser>
                <c:idx val="0"/>
                <c:order val="0"/>
                <c:tx>
                  <c:v>Year</c:v>
                </c:tx>
                <c:spPr>
                  <a:solidFill>
                    <a:schemeClr val="accent1"/>
                  </a:solidFill>
                  <a:ln>
                    <a:noFill/>
                  </a:ln>
                  <a:effectLst/>
                </c:spPr>
                <c:invertIfNegative val="0"/>
                <c:cat>
                  <c:numLit>
                    <c:formatCode>General</c:formatCode>
                    <c:ptCount val="8"/>
                    <c:pt idx="0">
                      <c:v>2011</c:v>
                    </c:pt>
                    <c:pt idx="1">
                      <c:v>2012</c:v>
                    </c:pt>
                    <c:pt idx="2">
                      <c:v>2013</c:v>
                    </c:pt>
                    <c:pt idx="3">
                      <c:v>2014</c:v>
                    </c:pt>
                    <c:pt idx="4">
                      <c:v>2015</c:v>
                    </c:pt>
                    <c:pt idx="5">
                      <c:v>2016</c:v>
                    </c:pt>
                    <c:pt idx="6">
                      <c:v>2017</c:v>
                    </c:pt>
                    <c:pt idx="7">
                      <c:v>2018</c:v>
                    </c:pt>
                  </c:numLit>
                </c:cat>
                <c:val>
                  <c:numLit>
                    <c:formatCode>General</c:formatCode>
                    <c:ptCount val="8"/>
                    <c:pt idx="0">
                      <c:v>2011</c:v>
                    </c:pt>
                    <c:pt idx="1">
                      <c:v>2012</c:v>
                    </c:pt>
                    <c:pt idx="2">
                      <c:v>2013</c:v>
                    </c:pt>
                    <c:pt idx="3">
                      <c:v>2014</c:v>
                    </c:pt>
                    <c:pt idx="4">
                      <c:v>2015</c:v>
                    </c:pt>
                    <c:pt idx="5">
                      <c:v>2016</c:v>
                    </c:pt>
                    <c:pt idx="6">
                      <c:v>2017</c:v>
                    </c:pt>
                    <c:pt idx="7">
                      <c:v>2018</c:v>
                    </c:pt>
                  </c:numLit>
                </c:val>
                <c:extLst>
                  <c:ext xmlns:c16="http://schemas.microsoft.com/office/drawing/2014/chart" uri="{C3380CC4-5D6E-409C-BE32-E72D297353CC}">
                    <c16:uniqueId val="{00000001-5170-491A-B8CC-4FAD22A8E8A2}"/>
                  </c:ext>
                </c:extLst>
              </c15:ser>
            </c15:filteredBarSeries>
          </c:ext>
        </c:extLst>
      </c:barChart>
      <c:catAx>
        <c:axId val="1417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7424"/>
        <c:crosses val="autoZero"/>
        <c:auto val="1"/>
        <c:lblAlgn val="ctr"/>
        <c:lblOffset val="100"/>
        <c:noMultiLvlLbl val="0"/>
      </c:catAx>
      <c:valAx>
        <c:axId val="1416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6576"/>
        <c:crosses val="autoZero"/>
        <c:crossBetween val="between"/>
        <c:majorUnit val="300000000"/>
        <c:dispUnits>
          <c:builtInUnit val="millions"/>
          <c:dispUnitsLbl>
            <c:layout>
              <c:manualLayout>
                <c:xMode val="edge"/>
                <c:yMode val="edge"/>
                <c:x val="0"/>
                <c:y val="0.19775441818509465"/>
              </c:manualLayout>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solidFill>
                        <a:sysClr val="windowText" lastClr="000000"/>
                      </a:solidFill>
                    </a:rPr>
                    <a:t>US$ </a:t>
                  </a:r>
                  <a:r>
                    <a:rPr lang="en-GB" sz="1000" b="0" i="0" u="none" strike="noStrike" baseline="0">
                      <a:solidFill>
                        <a:sysClr val="windowText" lastClr="000000"/>
                      </a:solidFill>
                      <a:effectLst/>
                    </a:rPr>
                    <a:t>millions</a:t>
                  </a:r>
                  <a:endParaRPr lang="en-GB">
                    <a:solidFill>
                      <a:sysClr val="windowText" lastClr="000000"/>
                    </a:solidFill>
                  </a:endParaRP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rich>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solidFill>
                <a:effectLst/>
                <a:uLnTx/>
                <a:uFillTx/>
                <a:latin typeface="Arial"/>
              </a:rPr>
              <a:t>Commitments by type of crisis between 2011 and 2018</a:t>
            </a:r>
            <a:endParaRPr lang="en-GB" sz="1100">
              <a:solidFill>
                <a:sysClr val="windowText" lastClr="000000"/>
              </a:solidFill>
              <a:effectLst/>
            </a:endParaRPr>
          </a:p>
        </cx:rich>
      </cx:tx>
    </cx:title>
    <cx:plotArea>
      <cx:plotAreaRegion>
        <cx:series layoutId="treemap" uniqueId="{0BF52D01-62F4-409F-84E9-2C77DA7CB3A2}">
          <cx:tx>
            <cx:txData>
              <cx:f>_xlchart.v1.1</cx:f>
              <cx:v>Amount (US$ millions)</cx:v>
            </cx:txData>
          </cx:tx>
          <cx:dataLabels>
            <cx:numFmt formatCode="#,##0" sourceLinked="0"/>
            <cx:txPr>
              <a:bodyPr spcFirstLastPara="1" vertOverflow="ellipsis" horzOverflow="overflow" wrap="square" lIns="0" tIns="0" rIns="0" bIns="0" anchor="ctr" anchorCtr="1"/>
              <a:lstStyle/>
              <a:p>
                <a:pPr algn="ctr" rtl="0">
                  <a:defRPr>
                    <a:solidFill>
                      <a:schemeClr val="bg1"/>
                    </a:solidFill>
                  </a:defRPr>
                </a:pPr>
                <a:endParaRPr lang="en-US" sz="900" b="0" i="0" u="none" strike="noStrike" kern="1200" baseline="0">
                  <a:solidFill>
                    <a:schemeClr val="bg1"/>
                  </a:solidFill>
                  <a:latin typeface="Arial"/>
                </a:endParaRPr>
              </a:p>
            </cx:txPr>
            <cx:visibility seriesName="0" categoryName="1" value="1"/>
            <cx:separator>
</cx:separator>
          </cx:dataLabels>
          <cx:dataId val="0"/>
          <cx:layoutPr/>
        </cx:series>
      </cx:plotAreaRegion>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6">
  <a:schemeClr val="accent3"/>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9.xml"/><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50800</xdr:colOff>
      <xdr:row>0</xdr:row>
      <xdr:rowOff>88901</xdr:rowOff>
    </xdr:from>
    <xdr:to>
      <xdr:col>0</xdr:col>
      <xdr:colOff>2339479</xdr:colOff>
      <xdr:row>0</xdr:row>
      <xdr:rowOff>530226</xdr:rowOff>
    </xdr:to>
    <xdr:pic>
      <xdr:nvPicPr>
        <xdr:cNvPr id="4" name="Picture 3">
          <a:extLst>
            <a:ext uri="{FF2B5EF4-FFF2-40B4-BE49-F238E27FC236}">
              <a16:creationId xmlns:a16="http://schemas.microsoft.com/office/drawing/2014/main" id="{B83FD102-7386-48B6-AA3A-3FC7A4EC98F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800" y="88901"/>
          <a:ext cx="2279154" cy="431800"/>
        </a:xfrm>
        <a:prstGeom prst="rect">
          <a:avLst/>
        </a:prstGeom>
      </xdr:spPr>
    </xdr:pic>
    <xdr:clientData/>
  </xdr:twoCellAnchor>
  <xdr:twoCellAnchor editAs="oneCell">
    <xdr:from>
      <xdr:col>1</xdr:col>
      <xdr:colOff>25977</xdr:colOff>
      <xdr:row>19</xdr:row>
      <xdr:rowOff>25978</xdr:rowOff>
    </xdr:from>
    <xdr:to>
      <xdr:col>3</xdr:col>
      <xdr:colOff>340385</xdr:colOff>
      <xdr:row>35</xdr:row>
      <xdr:rowOff>92704</xdr:rowOff>
    </xdr:to>
    <xdr:pic>
      <xdr:nvPicPr>
        <xdr:cNvPr id="8" name="Picture 7">
          <a:extLst>
            <a:ext uri="{FF2B5EF4-FFF2-40B4-BE49-F238E27FC236}">
              <a16:creationId xmlns:a16="http://schemas.microsoft.com/office/drawing/2014/main" id="{F637A829-A27A-44B4-9106-07376557D2D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796886" y="4346864"/>
          <a:ext cx="7772400" cy="297618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50800</xdr:colOff>
      <xdr:row>0</xdr:row>
      <xdr:rowOff>88901</xdr:rowOff>
    </xdr:from>
    <xdr:to>
      <xdr:col>0</xdr:col>
      <xdr:colOff>2333129</xdr:colOff>
      <xdr:row>0</xdr:row>
      <xdr:rowOff>523876</xdr:rowOff>
    </xdr:to>
    <xdr:pic>
      <xdr:nvPicPr>
        <xdr:cNvPr id="2" name="Picture 1">
          <a:extLst>
            <a:ext uri="{FF2B5EF4-FFF2-40B4-BE49-F238E27FC236}">
              <a16:creationId xmlns:a16="http://schemas.microsoft.com/office/drawing/2014/main" id="{3841B7C0-81B2-4205-A43D-1D052C8769D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800" y="88901"/>
          <a:ext cx="2279154" cy="431800"/>
        </a:xfrm>
        <a:prstGeom prst="rect">
          <a:avLst/>
        </a:prstGeom>
      </xdr:spPr>
    </xdr:pic>
    <xdr:clientData/>
  </xdr:twoCellAnchor>
  <xdr:twoCellAnchor editAs="oneCell">
    <xdr:from>
      <xdr:col>6</xdr:col>
      <xdr:colOff>0</xdr:colOff>
      <xdr:row>12</xdr:row>
      <xdr:rowOff>0</xdr:rowOff>
    </xdr:from>
    <xdr:to>
      <xdr:col>10</xdr:col>
      <xdr:colOff>304800</xdr:colOff>
      <xdr:row>53</xdr:row>
      <xdr:rowOff>67600</xdr:rowOff>
    </xdr:to>
    <xdr:pic>
      <xdr:nvPicPr>
        <xdr:cNvPr id="8" name="Picture 7">
          <a:extLst>
            <a:ext uri="{FF2B5EF4-FFF2-40B4-BE49-F238E27FC236}">
              <a16:creationId xmlns:a16="http://schemas.microsoft.com/office/drawing/2014/main" id="{6C9CBC7B-E729-431F-9B7F-7EA4210FCFB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472057" y="2590800"/>
          <a:ext cx="7772400" cy="724128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50800</xdr:colOff>
      <xdr:row>0</xdr:row>
      <xdr:rowOff>88901</xdr:rowOff>
    </xdr:from>
    <xdr:to>
      <xdr:col>0</xdr:col>
      <xdr:colOff>2333129</xdr:colOff>
      <xdr:row>0</xdr:row>
      <xdr:rowOff>523876</xdr:rowOff>
    </xdr:to>
    <xdr:pic>
      <xdr:nvPicPr>
        <xdr:cNvPr id="2" name="Picture 1">
          <a:extLst>
            <a:ext uri="{FF2B5EF4-FFF2-40B4-BE49-F238E27FC236}">
              <a16:creationId xmlns:a16="http://schemas.microsoft.com/office/drawing/2014/main" id="{49BAB67E-3514-4F1E-AC02-F2423DF8ED1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800" y="88901"/>
          <a:ext cx="2279154" cy="431800"/>
        </a:xfrm>
        <a:prstGeom prst="rect">
          <a:avLst/>
        </a:prstGeom>
      </xdr:spPr>
    </xdr:pic>
    <xdr:clientData/>
  </xdr:twoCellAnchor>
  <xdr:twoCellAnchor>
    <xdr:from>
      <xdr:col>0</xdr:col>
      <xdr:colOff>2748360</xdr:colOff>
      <xdr:row>28</xdr:row>
      <xdr:rowOff>19844</xdr:rowOff>
    </xdr:from>
    <xdr:to>
      <xdr:col>8</xdr:col>
      <xdr:colOff>1577011</xdr:colOff>
      <xdr:row>52</xdr:row>
      <xdr:rowOff>51369</xdr:rowOff>
    </xdr:to>
    <xdr:graphicFrame macro="">
      <xdr:nvGraphicFramePr>
        <xdr:cNvPr id="4" name="Chart 3">
          <a:extLst>
            <a:ext uri="{FF2B5EF4-FFF2-40B4-BE49-F238E27FC236}">
              <a16:creationId xmlns:a16="http://schemas.microsoft.com/office/drawing/2014/main" id="{E6878317-7C3E-4FAA-BAAD-FBD101477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50800</xdr:colOff>
      <xdr:row>0</xdr:row>
      <xdr:rowOff>88901</xdr:rowOff>
    </xdr:from>
    <xdr:to>
      <xdr:col>0</xdr:col>
      <xdr:colOff>2329954</xdr:colOff>
      <xdr:row>0</xdr:row>
      <xdr:rowOff>520701</xdr:rowOff>
    </xdr:to>
    <xdr:pic>
      <xdr:nvPicPr>
        <xdr:cNvPr id="2" name="Picture 1">
          <a:extLst>
            <a:ext uri="{FF2B5EF4-FFF2-40B4-BE49-F238E27FC236}">
              <a16:creationId xmlns:a16="http://schemas.microsoft.com/office/drawing/2014/main" id="{78122010-5070-4D6E-9D4F-39194B11D42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800" y="88901"/>
          <a:ext cx="2279154" cy="431800"/>
        </a:xfrm>
        <a:prstGeom prst="rect">
          <a:avLst/>
        </a:prstGeom>
      </xdr:spPr>
    </xdr:pic>
    <xdr:clientData/>
  </xdr:twoCellAnchor>
  <xdr:twoCellAnchor editAs="oneCell">
    <xdr:from>
      <xdr:col>1</xdr:col>
      <xdr:colOff>111512</xdr:colOff>
      <xdr:row>23</xdr:row>
      <xdr:rowOff>40980</xdr:rowOff>
    </xdr:from>
    <xdr:to>
      <xdr:col>5</xdr:col>
      <xdr:colOff>786951</xdr:colOff>
      <xdr:row>63</xdr:row>
      <xdr:rowOff>142344</xdr:rowOff>
    </xdr:to>
    <xdr:pic>
      <xdr:nvPicPr>
        <xdr:cNvPr id="4" name="Picture 3">
          <a:extLst>
            <a:ext uri="{FF2B5EF4-FFF2-40B4-BE49-F238E27FC236}">
              <a16:creationId xmlns:a16="http://schemas.microsoft.com/office/drawing/2014/main" id="{BE02BD78-2357-426A-9B21-714F1AD7CBF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10829" y="5347102"/>
          <a:ext cx="6343976" cy="7163803"/>
        </a:xfrm>
        <a:prstGeom prst="rect">
          <a:avLst/>
        </a:prstGeom>
        <a:solidFill>
          <a:schemeClr val="bg1"/>
        </a:solidFill>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50800</xdr:colOff>
      <xdr:row>0</xdr:row>
      <xdr:rowOff>88901</xdr:rowOff>
    </xdr:from>
    <xdr:to>
      <xdr:col>0</xdr:col>
      <xdr:colOff>2333129</xdr:colOff>
      <xdr:row>0</xdr:row>
      <xdr:rowOff>523876</xdr:rowOff>
    </xdr:to>
    <xdr:pic>
      <xdr:nvPicPr>
        <xdr:cNvPr id="2" name="Picture 1">
          <a:extLst>
            <a:ext uri="{FF2B5EF4-FFF2-40B4-BE49-F238E27FC236}">
              <a16:creationId xmlns:a16="http://schemas.microsoft.com/office/drawing/2014/main" id="{F24B67EB-5144-4391-BEC7-581BE48A1F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800" y="88901"/>
          <a:ext cx="2279154" cy="431800"/>
        </a:xfrm>
        <a:prstGeom prst="rect">
          <a:avLst/>
        </a:prstGeom>
      </xdr:spPr>
    </xdr:pic>
    <xdr:clientData/>
  </xdr:twoCellAnchor>
  <xdr:twoCellAnchor>
    <xdr:from>
      <xdr:col>3</xdr:col>
      <xdr:colOff>883047</xdr:colOff>
      <xdr:row>10</xdr:row>
      <xdr:rowOff>128984</xdr:rowOff>
    </xdr:from>
    <xdr:to>
      <xdr:col>6</xdr:col>
      <xdr:colOff>563937</xdr:colOff>
      <xdr:row>25</xdr:row>
      <xdr:rowOff>74421</xdr:rowOff>
    </xdr:to>
    <xdr:graphicFrame macro="">
      <xdr:nvGraphicFramePr>
        <xdr:cNvPr id="4" name="Chart 3">
          <a:extLst>
            <a:ext uri="{FF2B5EF4-FFF2-40B4-BE49-F238E27FC236}">
              <a16:creationId xmlns:a16="http://schemas.microsoft.com/office/drawing/2014/main" id="{BF70805B-3485-4001-BFD7-A010239E10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813594</xdr:colOff>
      <xdr:row>10</xdr:row>
      <xdr:rowOff>99219</xdr:rowOff>
    </xdr:from>
    <xdr:to>
      <xdr:col>10</xdr:col>
      <xdr:colOff>1093989</xdr:colOff>
      <xdr:row>36</xdr:row>
      <xdr:rowOff>31704</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01329981-2E11-40AC-905A-3033DE6440F8}"/>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3151644" y="2347119"/>
              <a:ext cx="6217645" cy="479023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50800</xdr:colOff>
      <xdr:row>0</xdr:row>
      <xdr:rowOff>88901</xdr:rowOff>
    </xdr:from>
    <xdr:to>
      <xdr:col>0</xdr:col>
      <xdr:colOff>2333129</xdr:colOff>
      <xdr:row>0</xdr:row>
      <xdr:rowOff>523876</xdr:rowOff>
    </xdr:to>
    <xdr:pic>
      <xdr:nvPicPr>
        <xdr:cNvPr id="2" name="Picture 1">
          <a:extLst>
            <a:ext uri="{FF2B5EF4-FFF2-40B4-BE49-F238E27FC236}">
              <a16:creationId xmlns:a16="http://schemas.microsoft.com/office/drawing/2014/main" id="{76C2053D-F8A4-46B9-9FF8-8D2A9926B5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800" y="88901"/>
          <a:ext cx="2279154" cy="431800"/>
        </a:xfrm>
        <a:prstGeom prst="rect">
          <a:avLst/>
        </a:prstGeom>
      </xdr:spPr>
    </xdr:pic>
    <xdr:clientData/>
  </xdr:twoCellAnchor>
  <xdr:twoCellAnchor editAs="oneCell">
    <xdr:from>
      <xdr:col>8</xdr:col>
      <xdr:colOff>1102179</xdr:colOff>
      <xdr:row>11</xdr:row>
      <xdr:rowOff>122465</xdr:rowOff>
    </xdr:from>
    <xdr:to>
      <xdr:col>12</xdr:col>
      <xdr:colOff>611925</xdr:colOff>
      <xdr:row>44</xdr:row>
      <xdr:rowOff>39167</xdr:rowOff>
    </xdr:to>
    <xdr:pic>
      <xdr:nvPicPr>
        <xdr:cNvPr id="6" name="Picture 5">
          <a:extLst>
            <a:ext uri="{FF2B5EF4-FFF2-40B4-BE49-F238E27FC236}">
              <a16:creationId xmlns:a16="http://schemas.microsoft.com/office/drawing/2014/main" id="{3B2F5BA4-B190-44F6-B8CD-23FD284793D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450786" y="2544536"/>
          <a:ext cx="8095853" cy="5944667"/>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50800</xdr:colOff>
      <xdr:row>0</xdr:row>
      <xdr:rowOff>88901</xdr:rowOff>
    </xdr:from>
    <xdr:to>
      <xdr:col>0</xdr:col>
      <xdr:colOff>2333129</xdr:colOff>
      <xdr:row>0</xdr:row>
      <xdr:rowOff>523876</xdr:rowOff>
    </xdr:to>
    <xdr:pic>
      <xdr:nvPicPr>
        <xdr:cNvPr id="2" name="Picture 1">
          <a:extLst>
            <a:ext uri="{FF2B5EF4-FFF2-40B4-BE49-F238E27FC236}">
              <a16:creationId xmlns:a16="http://schemas.microsoft.com/office/drawing/2014/main" id="{06624736-2F6D-49F6-BE61-B154900C4D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800" y="88901"/>
          <a:ext cx="2279154" cy="431800"/>
        </a:xfrm>
        <a:prstGeom prst="rect">
          <a:avLst/>
        </a:prstGeom>
      </xdr:spPr>
    </xdr:pic>
    <xdr:clientData/>
  </xdr:twoCellAnchor>
  <xdr:twoCellAnchor editAs="oneCell">
    <xdr:from>
      <xdr:col>4</xdr:col>
      <xdr:colOff>1469571</xdr:colOff>
      <xdr:row>12</xdr:row>
      <xdr:rowOff>176892</xdr:rowOff>
    </xdr:from>
    <xdr:to>
      <xdr:col>8</xdr:col>
      <xdr:colOff>1983921</xdr:colOff>
      <xdr:row>53</xdr:row>
      <xdr:rowOff>102116</xdr:rowOff>
    </xdr:to>
    <xdr:pic>
      <xdr:nvPicPr>
        <xdr:cNvPr id="4" name="Picture 3">
          <a:extLst>
            <a:ext uri="{FF2B5EF4-FFF2-40B4-BE49-F238E27FC236}">
              <a16:creationId xmlns:a16="http://schemas.microsoft.com/office/drawing/2014/main" id="{A9519733-0B76-47BA-A7E4-8EDF48FC7C6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38607" y="2775856"/>
          <a:ext cx="7766957" cy="723226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50800</xdr:colOff>
      <xdr:row>0</xdr:row>
      <xdr:rowOff>88901</xdr:rowOff>
    </xdr:from>
    <xdr:to>
      <xdr:col>0</xdr:col>
      <xdr:colOff>2333129</xdr:colOff>
      <xdr:row>0</xdr:row>
      <xdr:rowOff>523876</xdr:rowOff>
    </xdr:to>
    <xdr:pic>
      <xdr:nvPicPr>
        <xdr:cNvPr id="2" name="Picture 1">
          <a:extLst>
            <a:ext uri="{FF2B5EF4-FFF2-40B4-BE49-F238E27FC236}">
              <a16:creationId xmlns:a16="http://schemas.microsoft.com/office/drawing/2014/main" id="{1A72C331-5DFE-4F21-8C82-E3BF94CFB4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800" y="88901"/>
          <a:ext cx="2279154" cy="431800"/>
        </a:xfrm>
        <a:prstGeom prst="rect">
          <a:avLst/>
        </a:prstGeom>
      </xdr:spPr>
    </xdr:pic>
    <xdr:clientData/>
  </xdr:twoCellAnchor>
  <xdr:twoCellAnchor>
    <xdr:from>
      <xdr:col>1</xdr:col>
      <xdr:colOff>63500</xdr:colOff>
      <xdr:row>20</xdr:row>
      <xdr:rowOff>0</xdr:rowOff>
    </xdr:from>
    <xdr:to>
      <xdr:col>3</xdr:col>
      <xdr:colOff>867172</xdr:colOff>
      <xdr:row>36</xdr:row>
      <xdr:rowOff>49609</xdr:rowOff>
    </xdr:to>
    <xdr:graphicFrame macro="">
      <xdr:nvGraphicFramePr>
        <xdr:cNvPr id="3" name="Chart 2">
          <a:extLst>
            <a:ext uri="{FF2B5EF4-FFF2-40B4-BE49-F238E27FC236}">
              <a16:creationId xmlns:a16="http://schemas.microsoft.com/office/drawing/2014/main" id="{9125E1C6-2558-425D-BC82-7A65192D98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843359</xdr:colOff>
      <xdr:row>19</xdr:row>
      <xdr:rowOff>168673</xdr:rowOff>
    </xdr:from>
    <xdr:to>
      <xdr:col>8</xdr:col>
      <xdr:colOff>1101328</xdr:colOff>
      <xdr:row>36</xdr:row>
      <xdr:rowOff>39686</xdr:rowOff>
    </xdr:to>
    <xdr:graphicFrame macro="">
      <xdr:nvGraphicFramePr>
        <xdr:cNvPr id="4" name="Chart 3">
          <a:extLst>
            <a:ext uri="{FF2B5EF4-FFF2-40B4-BE49-F238E27FC236}">
              <a16:creationId xmlns:a16="http://schemas.microsoft.com/office/drawing/2014/main" id="{C79C5EEB-1A52-4D8A-B4D9-8AF529AFE4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50800</xdr:colOff>
      <xdr:row>0</xdr:row>
      <xdr:rowOff>88901</xdr:rowOff>
    </xdr:from>
    <xdr:to>
      <xdr:col>0</xdr:col>
      <xdr:colOff>2333129</xdr:colOff>
      <xdr:row>0</xdr:row>
      <xdr:rowOff>523876</xdr:rowOff>
    </xdr:to>
    <xdr:pic>
      <xdr:nvPicPr>
        <xdr:cNvPr id="2" name="Picture 1">
          <a:extLst>
            <a:ext uri="{FF2B5EF4-FFF2-40B4-BE49-F238E27FC236}">
              <a16:creationId xmlns:a16="http://schemas.microsoft.com/office/drawing/2014/main" id="{774B58FC-754F-4BB4-BE17-F45C5C5BF98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800" y="88901"/>
          <a:ext cx="2279154" cy="431800"/>
        </a:xfrm>
        <a:prstGeom prst="rect">
          <a:avLst/>
        </a:prstGeom>
      </xdr:spPr>
    </xdr:pic>
    <xdr:clientData/>
  </xdr:twoCellAnchor>
  <xdr:twoCellAnchor>
    <xdr:from>
      <xdr:col>0</xdr:col>
      <xdr:colOff>2768201</xdr:colOff>
      <xdr:row>18</xdr:row>
      <xdr:rowOff>178592</xdr:rowOff>
    </xdr:from>
    <xdr:to>
      <xdr:col>9</xdr:col>
      <xdr:colOff>109139</xdr:colOff>
      <xdr:row>42</xdr:row>
      <xdr:rowOff>128983</xdr:rowOff>
    </xdr:to>
    <xdr:graphicFrame macro="">
      <xdr:nvGraphicFramePr>
        <xdr:cNvPr id="3" name="Chart 2">
          <a:extLst>
            <a:ext uri="{FF2B5EF4-FFF2-40B4-BE49-F238E27FC236}">
              <a16:creationId xmlns:a16="http://schemas.microsoft.com/office/drawing/2014/main" id="{EF8ACDE8-CCB2-4660-B799-889CC7319F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2678044</xdr:colOff>
      <xdr:row>42</xdr:row>
      <xdr:rowOff>96631</xdr:rowOff>
    </xdr:from>
    <xdr:to>
      <xdr:col>9</xdr:col>
      <xdr:colOff>62757</xdr:colOff>
      <xdr:row>66</xdr:row>
      <xdr:rowOff>122709</xdr:rowOff>
    </xdr:to>
    <xdr:graphicFrame macro="">
      <xdr:nvGraphicFramePr>
        <xdr:cNvPr id="5" name="Chart 4">
          <a:extLst>
            <a:ext uri="{FF2B5EF4-FFF2-40B4-BE49-F238E27FC236}">
              <a16:creationId xmlns:a16="http://schemas.microsoft.com/office/drawing/2014/main" id="{7AA298F8-73F8-47A2-B33E-5D7575AC12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50800</xdr:colOff>
      <xdr:row>0</xdr:row>
      <xdr:rowOff>88901</xdr:rowOff>
    </xdr:from>
    <xdr:to>
      <xdr:col>0</xdr:col>
      <xdr:colOff>2343924</xdr:colOff>
      <xdr:row>0</xdr:row>
      <xdr:rowOff>517526</xdr:rowOff>
    </xdr:to>
    <xdr:pic>
      <xdr:nvPicPr>
        <xdr:cNvPr id="2" name="Picture 1">
          <a:extLst>
            <a:ext uri="{FF2B5EF4-FFF2-40B4-BE49-F238E27FC236}">
              <a16:creationId xmlns:a16="http://schemas.microsoft.com/office/drawing/2014/main" id="{6365148E-C258-4F09-A359-9CFB9C3D5C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800" y="88901"/>
          <a:ext cx="2279154" cy="431800"/>
        </a:xfrm>
        <a:prstGeom prst="rect">
          <a:avLst/>
        </a:prstGeom>
      </xdr:spPr>
    </xdr:pic>
    <xdr:clientData/>
  </xdr:twoCellAnchor>
  <xdr:twoCellAnchor>
    <xdr:from>
      <xdr:col>1</xdr:col>
      <xdr:colOff>0</xdr:colOff>
      <xdr:row>22</xdr:row>
      <xdr:rowOff>0</xdr:rowOff>
    </xdr:from>
    <xdr:to>
      <xdr:col>8</xdr:col>
      <xdr:colOff>351517</xdr:colOff>
      <xdr:row>41</xdr:row>
      <xdr:rowOff>138044</xdr:rowOff>
    </xdr:to>
    <xdr:graphicFrame macro="">
      <xdr:nvGraphicFramePr>
        <xdr:cNvPr id="3" name="Chart 2">
          <a:extLst>
            <a:ext uri="{FF2B5EF4-FFF2-40B4-BE49-F238E27FC236}">
              <a16:creationId xmlns:a16="http://schemas.microsoft.com/office/drawing/2014/main" id="{B6317367-A920-40E3-A6D9-D1A2411733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41</xdr:row>
      <xdr:rowOff>138045</xdr:rowOff>
    </xdr:from>
    <xdr:to>
      <xdr:col>8</xdr:col>
      <xdr:colOff>351519</xdr:colOff>
      <xdr:row>61</xdr:row>
      <xdr:rowOff>115662</xdr:rowOff>
    </xdr:to>
    <xdr:graphicFrame macro="">
      <xdr:nvGraphicFramePr>
        <xdr:cNvPr id="4" name="Chart 3">
          <a:extLst>
            <a:ext uri="{FF2B5EF4-FFF2-40B4-BE49-F238E27FC236}">
              <a16:creationId xmlns:a16="http://schemas.microsoft.com/office/drawing/2014/main" id="{3F51BA6D-8131-4FE4-ACE1-0247CE1A3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50800</xdr:colOff>
      <xdr:row>0</xdr:row>
      <xdr:rowOff>88901</xdr:rowOff>
    </xdr:from>
    <xdr:to>
      <xdr:col>0</xdr:col>
      <xdr:colOff>2333129</xdr:colOff>
      <xdr:row>0</xdr:row>
      <xdr:rowOff>523876</xdr:rowOff>
    </xdr:to>
    <xdr:pic>
      <xdr:nvPicPr>
        <xdr:cNvPr id="2" name="Picture 1">
          <a:extLst>
            <a:ext uri="{FF2B5EF4-FFF2-40B4-BE49-F238E27FC236}">
              <a16:creationId xmlns:a16="http://schemas.microsoft.com/office/drawing/2014/main" id="{E4A5EA97-2B8F-412B-9A4F-2B861584F02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800" y="88901"/>
          <a:ext cx="2279154" cy="431800"/>
        </a:xfrm>
        <a:prstGeom prst="rect">
          <a:avLst/>
        </a:prstGeom>
      </xdr:spPr>
    </xdr:pic>
    <xdr:clientData/>
  </xdr:twoCellAnchor>
  <xdr:twoCellAnchor>
    <xdr:from>
      <xdr:col>1</xdr:col>
      <xdr:colOff>0</xdr:colOff>
      <xdr:row>19</xdr:row>
      <xdr:rowOff>0</xdr:rowOff>
    </xdr:from>
    <xdr:to>
      <xdr:col>4</xdr:col>
      <xdr:colOff>636301</xdr:colOff>
      <xdr:row>39</xdr:row>
      <xdr:rowOff>100886</xdr:rowOff>
    </xdr:to>
    <xdr:graphicFrame macro="">
      <xdr:nvGraphicFramePr>
        <xdr:cNvPr id="5" name="Chart 4">
          <a:extLst>
            <a:ext uri="{FF2B5EF4-FFF2-40B4-BE49-F238E27FC236}">
              <a16:creationId xmlns:a16="http://schemas.microsoft.com/office/drawing/2014/main" id="{0E359D63-A287-417C-88BC-25BBF9C7BC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754063</xdr:colOff>
      <xdr:row>19</xdr:row>
      <xdr:rowOff>19844</xdr:rowOff>
    </xdr:from>
    <xdr:to>
      <xdr:col>8</xdr:col>
      <xdr:colOff>1766094</xdr:colOff>
      <xdr:row>39</xdr:row>
      <xdr:rowOff>79375</xdr:rowOff>
    </xdr:to>
    <xdr:graphicFrame macro="">
      <xdr:nvGraphicFramePr>
        <xdr:cNvPr id="6" name="Chart 5">
          <a:extLst>
            <a:ext uri="{FF2B5EF4-FFF2-40B4-BE49-F238E27FC236}">
              <a16:creationId xmlns:a16="http://schemas.microsoft.com/office/drawing/2014/main" id="{6E874DBA-4838-4A24-B68E-5F12DBB7A3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0</xdr:colOff>
      <xdr:row>14</xdr:row>
      <xdr:rowOff>0</xdr:rowOff>
    </xdr:from>
    <xdr:to>
      <xdr:col>9</xdr:col>
      <xdr:colOff>304800</xdr:colOff>
      <xdr:row>15</xdr:row>
      <xdr:rowOff>113889</xdr:rowOff>
    </xdr:to>
    <xdr:sp macro="" textlink="">
      <xdr:nvSpPr>
        <xdr:cNvPr id="2" name="AutoShape 1">
          <a:extLst>
            <a:ext uri="{FF2B5EF4-FFF2-40B4-BE49-F238E27FC236}">
              <a16:creationId xmlns:a16="http://schemas.microsoft.com/office/drawing/2014/main" id="{8CBA2C41-1F18-4C5F-81CE-4F1CF18B68E5}"/>
            </a:ext>
          </a:extLst>
        </xdr:cNvPr>
        <xdr:cNvSpPr>
          <a:spLocks noChangeAspect="1" noChangeArrowheads="1"/>
        </xdr:cNvSpPr>
      </xdr:nvSpPr>
      <xdr:spPr bwMode="auto">
        <a:xfrm>
          <a:off x="23983950" y="1381125"/>
          <a:ext cx="304800" cy="29572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13</xdr:row>
      <xdr:rowOff>0</xdr:rowOff>
    </xdr:from>
    <xdr:to>
      <xdr:col>8</xdr:col>
      <xdr:colOff>304800</xdr:colOff>
      <xdr:row>14</xdr:row>
      <xdr:rowOff>130096</xdr:rowOff>
    </xdr:to>
    <xdr:sp macro="" textlink="">
      <xdr:nvSpPr>
        <xdr:cNvPr id="3" name="AutoShape 2">
          <a:extLst>
            <a:ext uri="{FF2B5EF4-FFF2-40B4-BE49-F238E27FC236}">
              <a16:creationId xmlns:a16="http://schemas.microsoft.com/office/drawing/2014/main" id="{B7E472E3-BCEB-4DBF-9ED0-C81FA331B718}"/>
            </a:ext>
          </a:extLst>
        </xdr:cNvPr>
        <xdr:cNvSpPr>
          <a:spLocks noChangeAspect="1" noChangeArrowheads="1"/>
        </xdr:cNvSpPr>
      </xdr:nvSpPr>
      <xdr:spPr bwMode="auto">
        <a:xfrm>
          <a:off x="22459950" y="1209675"/>
          <a:ext cx="304800" cy="30385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26073</xdr:colOff>
      <xdr:row>18</xdr:row>
      <xdr:rowOff>20928</xdr:rowOff>
    </xdr:from>
    <xdr:to>
      <xdr:col>5</xdr:col>
      <xdr:colOff>17318</xdr:colOff>
      <xdr:row>39</xdr:row>
      <xdr:rowOff>103910</xdr:rowOff>
    </xdr:to>
    <xdr:graphicFrame macro="">
      <xdr:nvGraphicFramePr>
        <xdr:cNvPr id="5" name="Chart 4">
          <a:extLst>
            <a:ext uri="{FF2B5EF4-FFF2-40B4-BE49-F238E27FC236}">
              <a16:creationId xmlns:a16="http://schemas.microsoft.com/office/drawing/2014/main" id="{3F8A6DFE-35B5-4E16-9B22-2C4366BB23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60614</xdr:colOff>
      <xdr:row>0</xdr:row>
      <xdr:rowOff>95250</xdr:rowOff>
    </xdr:from>
    <xdr:to>
      <xdr:col>0</xdr:col>
      <xdr:colOff>2339768</xdr:colOff>
      <xdr:row>0</xdr:row>
      <xdr:rowOff>530225</xdr:rowOff>
    </xdr:to>
    <xdr:pic>
      <xdr:nvPicPr>
        <xdr:cNvPr id="7" name="Picture 6">
          <a:extLst>
            <a:ext uri="{FF2B5EF4-FFF2-40B4-BE49-F238E27FC236}">
              <a16:creationId xmlns:a16="http://schemas.microsoft.com/office/drawing/2014/main" id="{AE1861B0-3824-4EE3-938B-AA9090C74D7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614" y="95250"/>
          <a:ext cx="2279154" cy="43180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50800</xdr:colOff>
      <xdr:row>0</xdr:row>
      <xdr:rowOff>88901</xdr:rowOff>
    </xdr:from>
    <xdr:to>
      <xdr:col>0</xdr:col>
      <xdr:colOff>2329954</xdr:colOff>
      <xdr:row>0</xdr:row>
      <xdr:rowOff>520701</xdr:rowOff>
    </xdr:to>
    <xdr:pic>
      <xdr:nvPicPr>
        <xdr:cNvPr id="2" name="Picture 1">
          <a:extLst>
            <a:ext uri="{FF2B5EF4-FFF2-40B4-BE49-F238E27FC236}">
              <a16:creationId xmlns:a16="http://schemas.microsoft.com/office/drawing/2014/main" id="{D12A94C6-C84A-4D5B-AF8B-AF6C375AD05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800" y="88901"/>
          <a:ext cx="2279154" cy="431800"/>
        </a:xfrm>
        <a:prstGeom prst="rect">
          <a:avLst/>
        </a:prstGeom>
      </xdr:spPr>
    </xdr:pic>
    <xdr:clientData/>
  </xdr:twoCellAnchor>
  <xdr:twoCellAnchor>
    <xdr:from>
      <xdr:col>0</xdr:col>
      <xdr:colOff>3046016</xdr:colOff>
      <xdr:row>19</xdr:row>
      <xdr:rowOff>29766</xdr:rowOff>
    </xdr:from>
    <xdr:to>
      <xdr:col>5</xdr:col>
      <xdr:colOff>805612</xdr:colOff>
      <xdr:row>36</xdr:row>
      <xdr:rowOff>11906</xdr:rowOff>
    </xdr:to>
    <xdr:graphicFrame macro="">
      <xdr:nvGraphicFramePr>
        <xdr:cNvPr id="6" name="Chart 5">
          <a:extLst>
            <a:ext uri="{FF2B5EF4-FFF2-40B4-BE49-F238E27FC236}">
              <a16:creationId xmlns:a16="http://schemas.microsoft.com/office/drawing/2014/main" id="{DF6B8668-E67A-4898-938F-AB2520174C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50800</xdr:colOff>
      <xdr:row>0</xdr:row>
      <xdr:rowOff>88901</xdr:rowOff>
    </xdr:from>
    <xdr:to>
      <xdr:col>0</xdr:col>
      <xdr:colOff>2333129</xdr:colOff>
      <xdr:row>0</xdr:row>
      <xdr:rowOff>523876</xdr:rowOff>
    </xdr:to>
    <xdr:pic>
      <xdr:nvPicPr>
        <xdr:cNvPr id="2" name="Picture 1">
          <a:extLst>
            <a:ext uri="{FF2B5EF4-FFF2-40B4-BE49-F238E27FC236}">
              <a16:creationId xmlns:a16="http://schemas.microsoft.com/office/drawing/2014/main" id="{F9EDB602-FCC8-4737-A451-F1A65DC7160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800" y="88901"/>
          <a:ext cx="2279154" cy="431800"/>
        </a:xfrm>
        <a:prstGeom prst="rect">
          <a:avLst/>
        </a:prstGeom>
      </xdr:spPr>
    </xdr:pic>
    <xdr:clientData/>
  </xdr:twoCellAnchor>
  <xdr:twoCellAnchor>
    <xdr:from>
      <xdr:col>1</xdr:col>
      <xdr:colOff>1</xdr:colOff>
      <xdr:row>22</xdr:row>
      <xdr:rowOff>38100</xdr:rowOff>
    </xdr:from>
    <xdr:to>
      <xdr:col>8</xdr:col>
      <xdr:colOff>0</xdr:colOff>
      <xdr:row>49</xdr:row>
      <xdr:rowOff>148677</xdr:rowOff>
    </xdr:to>
    <xdr:graphicFrame macro="">
      <xdr:nvGraphicFramePr>
        <xdr:cNvPr id="4" name="Chart 3">
          <a:extLst>
            <a:ext uri="{FF2B5EF4-FFF2-40B4-BE49-F238E27FC236}">
              <a16:creationId xmlns:a16="http://schemas.microsoft.com/office/drawing/2014/main" id="{7D08F567-69E6-4B5B-BB5F-B99929443C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50800</xdr:colOff>
      <xdr:row>0</xdr:row>
      <xdr:rowOff>88901</xdr:rowOff>
    </xdr:from>
    <xdr:to>
      <xdr:col>0</xdr:col>
      <xdr:colOff>2329954</xdr:colOff>
      <xdr:row>0</xdr:row>
      <xdr:rowOff>520701</xdr:rowOff>
    </xdr:to>
    <xdr:pic>
      <xdr:nvPicPr>
        <xdr:cNvPr id="2" name="Picture 1">
          <a:extLst>
            <a:ext uri="{FF2B5EF4-FFF2-40B4-BE49-F238E27FC236}">
              <a16:creationId xmlns:a16="http://schemas.microsoft.com/office/drawing/2014/main" id="{4D93BC28-4A97-47C4-979E-C4847D6F795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800" y="88901"/>
          <a:ext cx="2279154" cy="431800"/>
        </a:xfrm>
        <a:prstGeom prst="rect">
          <a:avLst/>
        </a:prstGeom>
      </xdr:spPr>
    </xdr:pic>
    <xdr:clientData/>
  </xdr:twoCellAnchor>
  <xdr:twoCellAnchor editAs="oneCell">
    <xdr:from>
      <xdr:col>0</xdr:col>
      <xdr:colOff>410730</xdr:colOff>
      <xdr:row>13</xdr:row>
      <xdr:rowOff>11949</xdr:rowOff>
    </xdr:from>
    <xdr:to>
      <xdr:col>0</xdr:col>
      <xdr:colOff>2380010</xdr:colOff>
      <xdr:row>64</xdr:row>
      <xdr:rowOff>83762</xdr:rowOff>
    </xdr:to>
    <xdr:pic>
      <xdr:nvPicPr>
        <xdr:cNvPr id="4" name="Picture 3">
          <a:extLst>
            <a:ext uri="{FF2B5EF4-FFF2-40B4-BE49-F238E27FC236}">
              <a16:creationId xmlns:a16="http://schemas.microsoft.com/office/drawing/2014/main" id="{EAEFDD9A-9799-492A-B770-DCBA3EB043B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10730" y="2816532"/>
          <a:ext cx="1969280" cy="10073063"/>
        </a:xfrm>
        <a:prstGeom prst="rect">
          <a:avLst/>
        </a:prstGeom>
        <a:solidFill>
          <a:schemeClr val="bg1"/>
        </a:solid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50800</xdr:colOff>
      <xdr:row>0</xdr:row>
      <xdr:rowOff>88901</xdr:rowOff>
    </xdr:from>
    <xdr:to>
      <xdr:col>0</xdr:col>
      <xdr:colOff>2329954</xdr:colOff>
      <xdr:row>0</xdr:row>
      <xdr:rowOff>520701</xdr:rowOff>
    </xdr:to>
    <xdr:pic>
      <xdr:nvPicPr>
        <xdr:cNvPr id="2" name="Picture 1">
          <a:extLst>
            <a:ext uri="{FF2B5EF4-FFF2-40B4-BE49-F238E27FC236}">
              <a16:creationId xmlns:a16="http://schemas.microsoft.com/office/drawing/2014/main" id="{6C369349-E8A4-40D6-B63C-1487916923B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800" y="88901"/>
          <a:ext cx="2279154" cy="431800"/>
        </a:xfrm>
        <a:prstGeom prst="rect">
          <a:avLst/>
        </a:prstGeom>
      </xdr:spPr>
    </xdr:pic>
    <xdr:clientData/>
  </xdr:twoCellAnchor>
  <xdr:twoCellAnchor editAs="oneCell">
    <xdr:from>
      <xdr:col>11</xdr:col>
      <xdr:colOff>579060</xdr:colOff>
      <xdr:row>10</xdr:row>
      <xdr:rowOff>55941</xdr:rowOff>
    </xdr:from>
    <xdr:to>
      <xdr:col>27</xdr:col>
      <xdr:colOff>91925</xdr:colOff>
      <xdr:row>51</xdr:row>
      <xdr:rowOff>111177</xdr:rowOff>
    </xdr:to>
    <xdr:pic>
      <xdr:nvPicPr>
        <xdr:cNvPr id="6" name="Picture 5">
          <a:extLst>
            <a:ext uri="{FF2B5EF4-FFF2-40B4-BE49-F238E27FC236}">
              <a16:creationId xmlns:a16="http://schemas.microsoft.com/office/drawing/2014/main" id="{F075951F-F152-4B8F-83AA-C14281125BD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269727" y="2236108"/>
          <a:ext cx="9715197" cy="751905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50800</xdr:colOff>
      <xdr:row>0</xdr:row>
      <xdr:rowOff>88901</xdr:rowOff>
    </xdr:from>
    <xdr:to>
      <xdr:col>0</xdr:col>
      <xdr:colOff>2333129</xdr:colOff>
      <xdr:row>0</xdr:row>
      <xdr:rowOff>523876</xdr:rowOff>
    </xdr:to>
    <xdr:pic>
      <xdr:nvPicPr>
        <xdr:cNvPr id="2" name="Picture 1">
          <a:extLst>
            <a:ext uri="{FF2B5EF4-FFF2-40B4-BE49-F238E27FC236}">
              <a16:creationId xmlns:a16="http://schemas.microsoft.com/office/drawing/2014/main" id="{24ECDAA6-6F76-4663-943A-B5CCD7CC12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800" y="88901"/>
          <a:ext cx="2279154" cy="431800"/>
        </a:xfrm>
        <a:prstGeom prst="rect">
          <a:avLst/>
        </a:prstGeom>
      </xdr:spPr>
    </xdr:pic>
    <xdr:clientData/>
  </xdr:twoCellAnchor>
  <xdr:twoCellAnchor>
    <xdr:from>
      <xdr:col>1</xdr:col>
      <xdr:colOff>0</xdr:colOff>
      <xdr:row>18</xdr:row>
      <xdr:rowOff>0</xdr:rowOff>
    </xdr:from>
    <xdr:to>
      <xdr:col>7</xdr:col>
      <xdr:colOff>84364</xdr:colOff>
      <xdr:row>39</xdr:row>
      <xdr:rowOff>141288</xdr:rowOff>
    </xdr:to>
    <xdr:graphicFrame macro="">
      <xdr:nvGraphicFramePr>
        <xdr:cNvPr id="5" name="Chart 4">
          <a:extLst>
            <a:ext uri="{FF2B5EF4-FFF2-40B4-BE49-F238E27FC236}">
              <a16:creationId xmlns:a16="http://schemas.microsoft.com/office/drawing/2014/main" id="{8935BBC0-C22A-430F-A5B4-81D5F20294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50800</xdr:colOff>
      <xdr:row>0</xdr:row>
      <xdr:rowOff>88901</xdr:rowOff>
    </xdr:from>
    <xdr:to>
      <xdr:col>0</xdr:col>
      <xdr:colOff>2333129</xdr:colOff>
      <xdr:row>0</xdr:row>
      <xdr:rowOff>523876</xdr:rowOff>
    </xdr:to>
    <xdr:pic>
      <xdr:nvPicPr>
        <xdr:cNvPr id="2" name="Picture 1">
          <a:extLst>
            <a:ext uri="{FF2B5EF4-FFF2-40B4-BE49-F238E27FC236}">
              <a16:creationId xmlns:a16="http://schemas.microsoft.com/office/drawing/2014/main" id="{70B9CD61-C96F-42C6-85BB-6948754B1A4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800" y="88901"/>
          <a:ext cx="2279154" cy="431800"/>
        </a:xfrm>
        <a:prstGeom prst="rect">
          <a:avLst/>
        </a:prstGeom>
      </xdr:spPr>
    </xdr:pic>
    <xdr:clientData/>
  </xdr:twoCellAnchor>
  <xdr:twoCellAnchor>
    <xdr:from>
      <xdr:col>0</xdr:col>
      <xdr:colOff>2103437</xdr:colOff>
      <xdr:row>21</xdr:row>
      <xdr:rowOff>39687</xdr:rowOff>
    </xdr:from>
    <xdr:to>
      <xdr:col>6</xdr:col>
      <xdr:colOff>337342</xdr:colOff>
      <xdr:row>49</xdr:row>
      <xdr:rowOff>9922</xdr:rowOff>
    </xdr:to>
    <xdr:graphicFrame macro="">
      <xdr:nvGraphicFramePr>
        <xdr:cNvPr id="4" name="Chart 3">
          <a:extLst>
            <a:ext uri="{FF2B5EF4-FFF2-40B4-BE49-F238E27FC236}">
              <a16:creationId xmlns:a16="http://schemas.microsoft.com/office/drawing/2014/main" id="{1A7D653D-D411-4B5B-85CD-4BD43AC5F9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337341</xdr:colOff>
      <xdr:row>21</xdr:row>
      <xdr:rowOff>29765</xdr:rowOff>
    </xdr:from>
    <xdr:to>
      <xdr:col>15</xdr:col>
      <xdr:colOff>138905</xdr:colOff>
      <xdr:row>49</xdr:row>
      <xdr:rowOff>79375</xdr:rowOff>
    </xdr:to>
    <xdr:graphicFrame macro="">
      <xdr:nvGraphicFramePr>
        <xdr:cNvPr id="5" name="Chart 4">
          <a:extLst>
            <a:ext uri="{FF2B5EF4-FFF2-40B4-BE49-F238E27FC236}">
              <a16:creationId xmlns:a16="http://schemas.microsoft.com/office/drawing/2014/main" id="{75AB511D-164F-4A0A-8C5F-4441D512DF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50800</xdr:colOff>
      <xdr:row>0</xdr:row>
      <xdr:rowOff>88901</xdr:rowOff>
    </xdr:from>
    <xdr:to>
      <xdr:col>0</xdr:col>
      <xdr:colOff>2333129</xdr:colOff>
      <xdr:row>0</xdr:row>
      <xdr:rowOff>523876</xdr:rowOff>
    </xdr:to>
    <xdr:pic>
      <xdr:nvPicPr>
        <xdr:cNvPr id="2" name="Picture 1">
          <a:extLst>
            <a:ext uri="{FF2B5EF4-FFF2-40B4-BE49-F238E27FC236}">
              <a16:creationId xmlns:a16="http://schemas.microsoft.com/office/drawing/2014/main" id="{7B25FF05-2481-4E55-A2DD-F9F2410F80C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800" y="88901"/>
          <a:ext cx="2279154" cy="431800"/>
        </a:xfrm>
        <a:prstGeom prst="rect">
          <a:avLst/>
        </a:prstGeom>
      </xdr:spPr>
    </xdr:pic>
    <xdr:clientData/>
  </xdr:twoCellAnchor>
  <xdr:twoCellAnchor>
    <xdr:from>
      <xdr:col>5</xdr:col>
      <xdr:colOff>635000</xdr:colOff>
      <xdr:row>11</xdr:row>
      <xdr:rowOff>29766</xdr:rowOff>
    </xdr:from>
    <xdr:to>
      <xdr:col>9</xdr:col>
      <xdr:colOff>467123</xdr:colOff>
      <xdr:row>31</xdr:row>
      <xdr:rowOff>86916</xdr:rowOff>
    </xdr:to>
    <xdr:graphicFrame macro="">
      <xdr:nvGraphicFramePr>
        <xdr:cNvPr id="4" name="Chart 3">
          <a:extLst>
            <a:ext uri="{FF2B5EF4-FFF2-40B4-BE49-F238E27FC236}">
              <a16:creationId xmlns:a16="http://schemas.microsoft.com/office/drawing/2014/main" id="{3413DB37-2A2B-48F7-8CFC-997DA75303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50800</xdr:colOff>
      <xdr:row>0</xdr:row>
      <xdr:rowOff>88901</xdr:rowOff>
    </xdr:from>
    <xdr:to>
      <xdr:col>0</xdr:col>
      <xdr:colOff>2333129</xdr:colOff>
      <xdr:row>0</xdr:row>
      <xdr:rowOff>523876</xdr:rowOff>
    </xdr:to>
    <xdr:pic>
      <xdr:nvPicPr>
        <xdr:cNvPr id="2" name="Picture 1">
          <a:extLst>
            <a:ext uri="{FF2B5EF4-FFF2-40B4-BE49-F238E27FC236}">
              <a16:creationId xmlns:a16="http://schemas.microsoft.com/office/drawing/2014/main" id="{376B96F9-CFDA-4D82-9214-D623BE8899C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800" y="88901"/>
          <a:ext cx="2279154" cy="431800"/>
        </a:xfrm>
        <a:prstGeom prst="rect">
          <a:avLst/>
        </a:prstGeom>
      </xdr:spPr>
    </xdr:pic>
    <xdr:clientData/>
  </xdr:twoCellAnchor>
  <xdr:twoCellAnchor>
    <xdr:from>
      <xdr:col>0</xdr:col>
      <xdr:colOff>1869905</xdr:colOff>
      <xdr:row>18</xdr:row>
      <xdr:rowOff>99219</xdr:rowOff>
    </xdr:from>
    <xdr:to>
      <xdr:col>4</xdr:col>
      <xdr:colOff>103532</xdr:colOff>
      <xdr:row>37</xdr:row>
      <xdr:rowOff>134594</xdr:rowOff>
    </xdr:to>
    <xdr:graphicFrame macro="">
      <xdr:nvGraphicFramePr>
        <xdr:cNvPr id="4" name="Chart 3">
          <a:extLst>
            <a:ext uri="{FF2B5EF4-FFF2-40B4-BE49-F238E27FC236}">
              <a16:creationId xmlns:a16="http://schemas.microsoft.com/office/drawing/2014/main" id="{4C0ECD4A-6FB5-4536-8725-B5C84BAAC8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99219</xdr:colOff>
      <xdr:row>18</xdr:row>
      <xdr:rowOff>89297</xdr:rowOff>
    </xdr:from>
    <xdr:to>
      <xdr:col>7</xdr:col>
      <xdr:colOff>2053828</xdr:colOff>
      <xdr:row>37</xdr:row>
      <xdr:rowOff>168672</xdr:rowOff>
    </xdr:to>
    <xdr:graphicFrame macro="">
      <xdr:nvGraphicFramePr>
        <xdr:cNvPr id="5" name="Chart 4">
          <a:extLst>
            <a:ext uri="{FF2B5EF4-FFF2-40B4-BE49-F238E27FC236}">
              <a16:creationId xmlns:a16="http://schemas.microsoft.com/office/drawing/2014/main" id="{EF2E7006-00D0-4E0B-9DBB-53F29D7FC3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50800</xdr:colOff>
      <xdr:row>0</xdr:row>
      <xdr:rowOff>88901</xdr:rowOff>
    </xdr:from>
    <xdr:to>
      <xdr:col>0</xdr:col>
      <xdr:colOff>2333129</xdr:colOff>
      <xdr:row>0</xdr:row>
      <xdr:rowOff>523876</xdr:rowOff>
    </xdr:to>
    <xdr:pic>
      <xdr:nvPicPr>
        <xdr:cNvPr id="2" name="Picture 1">
          <a:extLst>
            <a:ext uri="{FF2B5EF4-FFF2-40B4-BE49-F238E27FC236}">
              <a16:creationId xmlns:a16="http://schemas.microsoft.com/office/drawing/2014/main" id="{5B1E154F-76B8-4A87-A51F-70CDF1742B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800" y="88901"/>
          <a:ext cx="2279154" cy="431800"/>
        </a:xfrm>
        <a:prstGeom prst="rect">
          <a:avLst/>
        </a:prstGeom>
      </xdr:spPr>
    </xdr:pic>
    <xdr:clientData/>
  </xdr:twoCellAnchor>
  <xdr:twoCellAnchor editAs="oneCell">
    <xdr:from>
      <xdr:col>6</xdr:col>
      <xdr:colOff>0</xdr:colOff>
      <xdr:row>12</xdr:row>
      <xdr:rowOff>0</xdr:rowOff>
    </xdr:from>
    <xdr:to>
      <xdr:col>10</xdr:col>
      <xdr:colOff>292100</xdr:colOff>
      <xdr:row>56</xdr:row>
      <xdr:rowOff>124333</xdr:rowOff>
    </xdr:to>
    <xdr:pic>
      <xdr:nvPicPr>
        <xdr:cNvPr id="6" name="Picture 5">
          <a:extLst>
            <a:ext uri="{FF2B5EF4-FFF2-40B4-BE49-F238E27FC236}">
              <a16:creationId xmlns:a16="http://schemas.microsoft.com/office/drawing/2014/main" id="{7E87DC25-02DF-4B46-AEEE-C7CF168DC42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833100" y="2616200"/>
          <a:ext cx="7772400" cy="796023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jects\GHA\Phase%20IV\Projects\P0489%20GHA%20Programme%202021\GHA%20Report%202021\Project%20content\2.%20Production\2.%20Chart%20design%20process\2.%20Edited%20excels\Sent%20to%20design\Fig-3.4_CRW-commitments_For-design.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IPR-DC01\data\Projects\Programme%20resources\Data\GHA%20calcs%20and%20analyses\February%202016\Calculations\Wider%20resource%20flows\Fig%202.5%20-%20WRF%20data%20UPDATED.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Projects/GHA/Phase%20IV/Projects/P0489%20GHA%20Programme%202021/GHA%20Report%202021/Project%20content/1.%20Research%20and%20analysis/4.%20Analyses/Fig%202.1%20-%20International%20Humanitarian%20Assistance/Fig%202.1%20IHA%202016-202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Projects/GHA/Phase%20IV/Projects/P0489%20GHA%20Programme%202021/GHA%20Report%202021/Project%20content/1.%20Research%20and%20analysis/4.%20Analyses/Fig%202.1%20-%20International%20Humanitarian%20Assistance/Fig-2.1_IHA_For-design%20UPDATED.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Projects/GHA/Phase%20IV/Projects/P0489%20GHA%20Programme%202021/GHA%20Report%202021/Project%20content/1.%20Research%20and%20analysis/4.%20Analyses/Fig%205.4%20CBPF%20total%20pooled%20funds/Fig-5.4_Pooled-funds_For-design%20UPDATE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IPR-DC01\data\Projects\Investments%20to%20End%20Poverty\2013%20Report\Data\Reference%20files\Deflator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Projects\Investments%20to%20End%20Poverty\2013%20Report\Data\Reference%20files\Deflators.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 3.4 for design"/>
    </sheetNames>
    <sheetDataSet>
      <sheetData sheetId="0">
        <row r="18">
          <cell r="C18" t="str">
            <v>Amount (US$ millions)</v>
          </cell>
        </row>
        <row r="19">
          <cell r="B19" t="str">
            <v>Public health emergency</v>
          </cell>
          <cell r="C19">
            <v>620000000</v>
          </cell>
        </row>
        <row r="20">
          <cell r="B20" t="str">
            <v>Drought</v>
          </cell>
          <cell r="C20">
            <v>740000000</v>
          </cell>
        </row>
        <row r="21">
          <cell r="B21" t="str">
            <v>Economic shock</v>
          </cell>
          <cell r="C21">
            <v>222000000</v>
          </cell>
        </row>
        <row r="22">
          <cell r="B22" t="str">
            <v>Earthquake</v>
          </cell>
          <cell r="C22">
            <v>807500000</v>
          </cell>
        </row>
        <row r="23">
          <cell r="B23" t="str">
            <v>Tropical storm</v>
          </cell>
          <cell r="C23">
            <v>255000000</v>
          </cell>
        </row>
        <row r="24">
          <cell r="B24" t="str">
            <v>Flood</v>
          </cell>
          <cell r="C24">
            <v>398420000</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2.5a - Fig for design"/>
      <sheetName val="2.5 - Fig for design"/>
      <sheetName val="Data check"/>
      <sheetName val="Author's tab"/>
      <sheetName val="Narrative"/>
      <sheetName val="Narrative calcs"/>
      <sheetName val="2.5 - country mixes"/>
      <sheetName val="country choice"/>
      <sheetName val="2.5a - Aggregate mixes"/>
      <sheetName val="Mix to top 20 HA rec"/>
      <sheetName val="domestic"/>
      <sheetName val="oda-in excl HA"/>
      <sheetName val="DAC ML ODA excl HA"/>
      <sheetName val="non-DAC ODA excl HA"/>
      <sheetName val="hum assist"/>
      <sheetName val="official HA"/>
      <sheetName val="non-DAC HA"/>
      <sheetName val="oda-in"/>
      <sheetName val="oda-in DAC ML"/>
      <sheetName val="oda-in NON-DAC"/>
      <sheetName val="International HA"/>
      <sheetName val="oofs-in all donors"/>
      <sheetName val="oofs-in DAC ML"/>
      <sheetName val="oofs-in NON-DAC"/>
      <sheetName val="peacekeeping"/>
      <sheetName val="fdi-in"/>
      <sheetName val="long-debt official in"/>
      <sheetName val="long-debt commercial in"/>
      <sheetName val="short-debt-net-flow-in"/>
      <sheetName val="net-portfolio-equity-in"/>
      <sheetName val="remittances-in"/>
      <sheetName val="Remittance inflows - WB export"/>
      <sheetName val="2014 deflators all countries"/>
      <sheetName val="entity"/>
      <sheetName val="lists of DCs"/>
      <sheetName val="Links to OECD lists of ODA rec"/>
      <sheetName val="Dataset used"/>
      <sheetName val="Methodology"/>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ow r="3">
          <cell r="A3" t="str">
            <v>Afghanistan</v>
          </cell>
        </row>
        <row r="4">
          <cell r="A4" t="str">
            <v>Albania</v>
          </cell>
        </row>
        <row r="5">
          <cell r="A5" t="str">
            <v>Algeria</v>
          </cell>
        </row>
        <row r="6">
          <cell r="A6" t="str">
            <v>Angola</v>
          </cell>
        </row>
        <row r="7">
          <cell r="A7" t="str">
            <v>Antigua and Barbuda</v>
          </cell>
        </row>
        <row r="8">
          <cell r="A8" t="str">
            <v>Argentina</v>
          </cell>
        </row>
        <row r="9">
          <cell r="A9" t="str">
            <v>Armenia</v>
          </cell>
        </row>
        <row r="10">
          <cell r="A10" t="str">
            <v>Azerbaijan</v>
          </cell>
        </row>
        <row r="11">
          <cell r="A11" t="str">
            <v>Bangladesh</v>
          </cell>
        </row>
        <row r="12">
          <cell r="A12" t="str">
            <v>Belarus</v>
          </cell>
        </row>
        <row r="13">
          <cell r="A13" t="str">
            <v>Belize</v>
          </cell>
        </row>
        <row r="14">
          <cell r="A14" t="str">
            <v>Benin</v>
          </cell>
        </row>
        <row r="15">
          <cell r="A15" t="str">
            <v>Bhutan</v>
          </cell>
        </row>
        <row r="16">
          <cell r="A16" t="str">
            <v>Bolivia</v>
          </cell>
        </row>
        <row r="17">
          <cell r="A17" t="str">
            <v>Bosnia and Herzegovina</v>
          </cell>
        </row>
        <row r="18">
          <cell r="A18" t="str">
            <v>Botswana</v>
          </cell>
        </row>
        <row r="19">
          <cell r="A19" t="str">
            <v>Brazil</v>
          </cell>
        </row>
        <row r="20">
          <cell r="A20" t="str">
            <v>Burkina Faso</v>
          </cell>
        </row>
        <row r="21">
          <cell r="A21" t="str">
            <v>Burundi</v>
          </cell>
        </row>
        <row r="22">
          <cell r="A22" t="str">
            <v>Cambodia</v>
          </cell>
        </row>
        <row r="23">
          <cell r="A23" t="str">
            <v>Cameroon</v>
          </cell>
        </row>
        <row r="24">
          <cell r="A24" t="str">
            <v>Cabo Verde</v>
          </cell>
        </row>
        <row r="25">
          <cell r="A25" t="str">
            <v>Central African Republic</v>
          </cell>
        </row>
        <row r="26">
          <cell r="A26" t="str">
            <v>Chad</v>
          </cell>
        </row>
        <row r="27">
          <cell r="A27" t="str">
            <v>Chile</v>
          </cell>
        </row>
        <row r="28">
          <cell r="A28" t="str">
            <v>China (People's Republic of)</v>
          </cell>
        </row>
        <row r="29">
          <cell r="A29" t="str">
            <v>Colombia</v>
          </cell>
        </row>
        <row r="30">
          <cell r="A30" t="str">
            <v>Comoros</v>
          </cell>
        </row>
        <row r="31">
          <cell r="A31" t="str">
            <v>Democratic Republic of the Congo</v>
          </cell>
        </row>
        <row r="32">
          <cell r="A32" t="str">
            <v>Congo</v>
          </cell>
        </row>
        <row r="33">
          <cell r="A33" t="str">
            <v>Cook Islands</v>
          </cell>
        </row>
        <row r="34">
          <cell r="A34" t="str">
            <v>Costa Rica</v>
          </cell>
        </row>
        <row r="35">
          <cell r="A35" t="str">
            <v>Côte d'Ivoire</v>
          </cell>
        </row>
        <row r="36">
          <cell r="A36" t="str">
            <v>Cuba</v>
          </cell>
        </row>
        <row r="37">
          <cell r="A37" t="str">
            <v>Djibouti</v>
          </cell>
        </row>
        <row r="38">
          <cell r="A38" t="str">
            <v>Dominica</v>
          </cell>
        </row>
        <row r="39">
          <cell r="A39" t="str">
            <v>Dominican Republic</v>
          </cell>
        </row>
        <row r="40">
          <cell r="A40" t="str">
            <v>Ecuador</v>
          </cell>
        </row>
        <row r="41">
          <cell r="A41" t="str">
            <v>Egypt</v>
          </cell>
        </row>
        <row r="42">
          <cell r="A42" t="str">
            <v>El Salvador</v>
          </cell>
        </row>
        <row r="43">
          <cell r="A43" t="str">
            <v>Equatorial Guinea</v>
          </cell>
        </row>
        <row r="44">
          <cell r="A44" t="str">
            <v>Eritrea</v>
          </cell>
        </row>
        <row r="45">
          <cell r="A45" t="str">
            <v>Ethiopia</v>
          </cell>
        </row>
        <row r="46">
          <cell r="A46" t="str">
            <v>Fiji</v>
          </cell>
        </row>
        <row r="47">
          <cell r="A47" t="str">
            <v>Gabon</v>
          </cell>
        </row>
        <row r="48">
          <cell r="A48" t="str">
            <v>Gambia</v>
          </cell>
        </row>
        <row r="49">
          <cell r="A49" t="str">
            <v>Georgia</v>
          </cell>
        </row>
        <row r="50">
          <cell r="A50" t="str">
            <v>Ghana</v>
          </cell>
        </row>
        <row r="51">
          <cell r="A51" t="str">
            <v>Grenada</v>
          </cell>
        </row>
        <row r="52">
          <cell r="A52" t="str">
            <v>Guatemala</v>
          </cell>
        </row>
        <row r="53">
          <cell r="A53" t="str">
            <v>Guinea</v>
          </cell>
        </row>
        <row r="54">
          <cell r="A54" t="str">
            <v>Guinea-Bissau</v>
          </cell>
        </row>
        <row r="55">
          <cell r="A55" t="str">
            <v>Guyana</v>
          </cell>
        </row>
        <row r="56">
          <cell r="A56" t="str">
            <v>Haiti</v>
          </cell>
        </row>
        <row r="57">
          <cell r="A57" t="str">
            <v>Honduras</v>
          </cell>
        </row>
        <row r="58">
          <cell r="A58" t="str">
            <v>India</v>
          </cell>
        </row>
        <row r="59">
          <cell r="A59" t="str">
            <v>Indonesia</v>
          </cell>
        </row>
        <row r="60">
          <cell r="A60" t="str">
            <v>Iran</v>
          </cell>
        </row>
        <row r="61">
          <cell r="A61" t="str">
            <v>Iraq</v>
          </cell>
        </row>
        <row r="62">
          <cell r="A62" t="str">
            <v>Jamaica</v>
          </cell>
        </row>
        <row r="63">
          <cell r="A63" t="str">
            <v>Jordan</v>
          </cell>
        </row>
        <row r="64">
          <cell r="A64" t="str">
            <v>Kazakhstan</v>
          </cell>
        </row>
        <row r="65">
          <cell r="A65" t="str">
            <v>Kenya</v>
          </cell>
        </row>
        <row r="66">
          <cell r="A66" t="str">
            <v>Kiribati</v>
          </cell>
        </row>
        <row r="67">
          <cell r="A67" t="str">
            <v>Democratic People's Republic of Korea</v>
          </cell>
        </row>
        <row r="68">
          <cell r="A68" t="str">
            <v>Kosovo</v>
          </cell>
        </row>
        <row r="69">
          <cell r="A69" t="str">
            <v>Kyrgyzstan</v>
          </cell>
        </row>
        <row r="70">
          <cell r="A70" t="str">
            <v>Lao People's Democratic Republic</v>
          </cell>
        </row>
        <row r="71">
          <cell r="A71" t="str">
            <v>Lebanon</v>
          </cell>
        </row>
        <row r="72">
          <cell r="A72" t="str">
            <v>Lesotho</v>
          </cell>
        </row>
        <row r="73">
          <cell r="A73" t="str">
            <v>Liberia</v>
          </cell>
        </row>
        <row r="74">
          <cell r="A74" t="str">
            <v>Libya</v>
          </cell>
        </row>
        <row r="75">
          <cell r="A75" t="str">
            <v>Former Yugoslav Republic of Macedonia</v>
          </cell>
        </row>
        <row r="76">
          <cell r="A76" t="str">
            <v>Madagascar</v>
          </cell>
        </row>
        <row r="77">
          <cell r="A77" t="str">
            <v>Malawi</v>
          </cell>
        </row>
        <row r="78">
          <cell r="A78" t="str">
            <v>Malaysia</v>
          </cell>
        </row>
        <row r="79">
          <cell r="A79" t="str">
            <v>Maldives</v>
          </cell>
        </row>
        <row r="80">
          <cell r="A80" t="str">
            <v>Mali</v>
          </cell>
        </row>
        <row r="81">
          <cell r="A81" t="str">
            <v>Marshall Islands</v>
          </cell>
        </row>
        <row r="82">
          <cell r="A82" t="str">
            <v>Mauritania</v>
          </cell>
        </row>
        <row r="83">
          <cell r="A83" t="str">
            <v>Mauritius</v>
          </cell>
        </row>
        <row r="84">
          <cell r="A84" t="str">
            <v>Mexico</v>
          </cell>
        </row>
        <row r="85">
          <cell r="A85" t="str">
            <v>Micronesia</v>
          </cell>
        </row>
        <row r="86">
          <cell r="A86" t="str">
            <v>Moldova</v>
          </cell>
        </row>
        <row r="87">
          <cell r="A87" t="str">
            <v>Mongolia</v>
          </cell>
        </row>
        <row r="88">
          <cell r="A88" t="str">
            <v>Montenegro</v>
          </cell>
        </row>
        <row r="89">
          <cell r="A89" t="str">
            <v>Montserrat</v>
          </cell>
        </row>
        <row r="90">
          <cell r="A90" t="str">
            <v>Morocco</v>
          </cell>
        </row>
        <row r="91">
          <cell r="A91" t="str">
            <v>Mozambique</v>
          </cell>
        </row>
        <row r="92">
          <cell r="A92" t="str">
            <v>Myanmar</v>
          </cell>
        </row>
        <row r="93">
          <cell r="A93" t="str">
            <v>Namibia</v>
          </cell>
        </row>
        <row r="94">
          <cell r="A94" t="str">
            <v>Nauru</v>
          </cell>
        </row>
        <row r="95">
          <cell r="A95" t="str">
            <v>Nepal</v>
          </cell>
        </row>
        <row r="96">
          <cell r="A96" t="str">
            <v>Nicaragua</v>
          </cell>
        </row>
        <row r="97">
          <cell r="A97" t="str">
            <v>Niger</v>
          </cell>
        </row>
        <row r="98">
          <cell r="A98" t="str">
            <v>Nigeria</v>
          </cell>
        </row>
        <row r="99">
          <cell r="A99" t="str">
            <v>Niue</v>
          </cell>
        </row>
        <row r="100">
          <cell r="A100" t="str">
            <v>Pakistan</v>
          </cell>
        </row>
        <row r="101">
          <cell r="A101" t="str">
            <v>Palau</v>
          </cell>
        </row>
        <row r="102">
          <cell r="A102" t="str">
            <v>Panama</v>
          </cell>
        </row>
        <row r="103">
          <cell r="A103" t="str">
            <v>Papua New Guinea</v>
          </cell>
        </row>
        <row r="104">
          <cell r="A104" t="str">
            <v>Paraguay</v>
          </cell>
        </row>
        <row r="105">
          <cell r="A105" t="str">
            <v>Peru</v>
          </cell>
        </row>
        <row r="106">
          <cell r="A106" t="str">
            <v>Philippines</v>
          </cell>
        </row>
        <row r="107">
          <cell r="A107" t="str">
            <v>Rwanda</v>
          </cell>
        </row>
        <row r="108">
          <cell r="A108" t="str">
            <v>Samoa</v>
          </cell>
        </row>
        <row r="109">
          <cell r="A109" t="str">
            <v>Sao Tome and Principe</v>
          </cell>
        </row>
        <row r="110">
          <cell r="A110" t="str">
            <v>Senegal</v>
          </cell>
        </row>
        <row r="111">
          <cell r="A111" t="str">
            <v>Serbia</v>
          </cell>
        </row>
        <row r="112">
          <cell r="A112" t="str">
            <v>Seychelles</v>
          </cell>
        </row>
        <row r="113">
          <cell r="A113" t="str">
            <v>Sierra Leone</v>
          </cell>
        </row>
        <row r="114">
          <cell r="A114" t="str">
            <v>Solomon Islands</v>
          </cell>
        </row>
        <row r="115">
          <cell r="A115" t="str">
            <v>Somalia</v>
          </cell>
        </row>
        <row r="116">
          <cell r="A116" t="str">
            <v>South Africa</v>
          </cell>
        </row>
        <row r="117">
          <cell r="A117" t="str">
            <v>South Sudan</v>
          </cell>
        </row>
        <row r="118">
          <cell r="A118" t="str">
            <v>Sri Lanka</v>
          </cell>
        </row>
        <row r="119">
          <cell r="A119" t="str">
            <v>Saint Helena</v>
          </cell>
        </row>
        <row r="120">
          <cell r="A120" t="str">
            <v>Saint Lucia</v>
          </cell>
        </row>
        <row r="121">
          <cell r="A121" t="str">
            <v>Saint Vincent and the Grenadines</v>
          </cell>
        </row>
        <row r="122">
          <cell r="A122" t="str">
            <v>Sudan</v>
          </cell>
        </row>
        <row r="123">
          <cell r="A123" t="str">
            <v>Suriname</v>
          </cell>
        </row>
        <row r="124">
          <cell r="A124" t="str">
            <v>Swaziland</v>
          </cell>
        </row>
        <row r="125">
          <cell r="A125" t="str">
            <v>Syrian Arab Republic</v>
          </cell>
        </row>
        <row r="126">
          <cell r="A126" t="str">
            <v>Tajikistan</v>
          </cell>
        </row>
        <row r="127">
          <cell r="A127" t="str">
            <v>Tanzania</v>
          </cell>
        </row>
        <row r="128">
          <cell r="A128" t="str">
            <v>Thailand</v>
          </cell>
        </row>
        <row r="129">
          <cell r="A129" t="str">
            <v>Timor-Leste</v>
          </cell>
        </row>
        <row r="130">
          <cell r="A130" t="str">
            <v>Togo</v>
          </cell>
        </row>
        <row r="131">
          <cell r="A131" t="str">
            <v>Tokelau</v>
          </cell>
        </row>
        <row r="132">
          <cell r="A132" t="str">
            <v>Tonga</v>
          </cell>
        </row>
        <row r="133">
          <cell r="A133" t="str">
            <v>Tunisia</v>
          </cell>
        </row>
        <row r="134">
          <cell r="A134" t="str">
            <v>Turkey</v>
          </cell>
        </row>
        <row r="135">
          <cell r="A135" t="str">
            <v>Turkmenistan</v>
          </cell>
        </row>
        <row r="136">
          <cell r="A136" t="str">
            <v>Tuvalu</v>
          </cell>
        </row>
        <row r="137">
          <cell r="A137" t="str">
            <v>Uganda</v>
          </cell>
        </row>
        <row r="138">
          <cell r="A138" t="str">
            <v>Ukraine</v>
          </cell>
        </row>
        <row r="139">
          <cell r="A139" t="str">
            <v>Uruguay</v>
          </cell>
        </row>
        <row r="140">
          <cell r="A140" t="str">
            <v>Uzbekistan</v>
          </cell>
        </row>
        <row r="141">
          <cell r="A141" t="str">
            <v>Vanuatu</v>
          </cell>
        </row>
        <row r="142">
          <cell r="A142" t="str">
            <v>Venezuela</v>
          </cell>
        </row>
        <row r="143">
          <cell r="A143" t="str">
            <v>Viet Nam</v>
          </cell>
        </row>
        <row r="144">
          <cell r="A144" t="str">
            <v>Wallis and Futuna</v>
          </cell>
        </row>
        <row r="145">
          <cell r="A145" t="str">
            <v>West Bank and Gaza Strip</v>
          </cell>
        </row>
        <row r="146">
          <cell r="A146" t="str">
            <v>Yemen</v>
          </cell>
        </row>
        <row r="147">
          <cell r="A147" t="str">
            <v>Zambia</v>
          </cell>
        </row>
        <row r="148">
          <cell r="A148" t="str">
            <v>Zimbabwe</v>
          </cell>
        </row>
      </sheetData>
      <sheetData sheetId="36"/>
      <sheetData sheetId="37"/>
      <sheetData sheetId="38"/>
      <sheetData sheetId="39"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Data check"/>
      <sheetName val="Author's tab"/>
      <sheetName val="Narrative"/>
      <sheetName val="2.1 IHA 2016-2020 for Design"/>
      <sheetName val="Fig 2.1 IHA 2016-2020"/>
      <sheetName val="Narrative calcs"/>
      <sheetName val="Governments (values)"/>
      <sheetName val="Private "/>
      <sheetName val="Methodology"/>
    </sheetNames>
    <sheetDataSet>
      <sheetData sheetId="0"/>
      <sheetData sheetId="1"/>
      <sheetData sheetId="2"/>
      <sheetData sheetId="3"/>
      <sheetData sheetId="4"/>
      <sheetData sheetId="5">
        <row r="12">
          <cell r="C12">
            <v>2016</v>
          </cell>
          <cell r="D12">
            <v>2017</v>
          </cell>
          <cell r="E12">
            <v>2018</v>
          </cell>
          <cell r="F12">
            <v>2019</v>
          </cell>
          <cell r="G12">
            <v>2020</v>
          </cell>
        </row>
      </sheetData>
      <sheetData sheetId="6"/>
      <sheetData sheetId="7"/>
      <sheetData sheetId="8"/>
      <sheetData sheetId="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 2.1"/>
    </sheetNames>
    <sheetDataSet>
      <sheetData sheetId="0">
        <row r="11">
          <cell r="C11">
            <v>2016</v>
          </cell>
          <cell r="D11">
            <v>2017</v>
          </cell>
          <cell r="E11">
            <v>2018</v>
          </cell>
          <cell r="F11">
            <v>2019</v>
          </cell>
          <cell r="G11">
            <v>2020</v>
          </cell>
        </row>
        <row r="12">
          <cell r="B12" t="str">
            <v>Governments and EU institutions</v>
          </cell>
          <cell r="C12">
            <v>21.837565925241062</v>
          </cell>
          <cell r="D12">
            <v>22.681448447154231</v>
          </cell>
          <cell r="E12">
            <v>25.099906748440755</v>
          </cell>
          <cell r="F12">
            <v>24.065461481256413</v>
          </cell>
          <cell r="G12">
            <v>24.148087851330999</v>
          </cell>
        </row>
        <row r="13">
          <cell r="B13" t="str">
            <v>Private</v>
          </cell>
          <cell r="C13">
            <v>5.2192090425133379</v>
          </cell>
          <cell r="D13">
            <v>5.5969299381592039</v>
          </cell>
          <cell r="E13">
            <v>6.2022075656981892</v>
          </cell>
          <cell r="F13">
            <v>6.7732302822306263</v>
          </cell>
          <cell r="G13">
            <v>6.7459952624692701</v>
          </cell>
        </row>
        <row r="14">
          <cell r="B14" t="str">
            <v>Total</v>
          </cell>
          <cell r="C14">
            <v>27.0567749677544</v>
          </cell>
          <cell r="D14">
            <v>28.278378385313435</v>
          </cell>
          <cell r="E14">
            <v>31.302114314138947</v>
          </cell>
          <cell r="F14">
            <v>30.838691763487041</v>
          </cell>
          <cell r="G14">
            <v>30.894083113800267</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 5.4"/>
    </sheetNames>
    <sheetDataSet>
      <sheetData sheetId="0">
        <row r="15">
          <cell r="D15">
            <v>2011</v>
          </cell>
          <cell r="E15">
            <v>2012</v>
          </cell>
          <cell r="F15">
            <v>2013</v>
          </cell>
          <cell r="G15">
            <v>2014</v>
          </cell>
          <cell r="H15">
            <v>2015</v>
          </cell>
          <cell r="I15">
            <v>2016</v>
          </cell>
          <cell r="J15">
            <v>2017</v>
          </cell>
          <cell r="K15">
            <v>2018</v>
          </cell>
          <cell r="L15">
            <v>2019</v>
          </cell>
          <cell r="M15">
            <v>2020</v>
          </cell>
        </row>
        <row r="16">
          <cell r="C16" t="str">
            <v>CERF</v>
          </cell>
          <cell r="D16">
            <v>393.85985974729817</v>
          </cell>
          <cell r="E16">
            <v>370.088192469501</v>
          </cell>
          <cell r="F16">
            <v>409.58087579855408</v>
          </cell>
          <cell r="G16">
            <v>409.9823359528454</v>
          </cell>
          <cell r="H16">
            <v>405.10200200218753</v>
          </cell>
          <cell r="I16">
            <v>439.77563506675438</v>
          </cell>
          <cell r="J16">
            <v>520.34771755404688</v>
          </cell>
          <cell r="K16">
            <v>534.52907123110197</v>
          </cell>
          <cell r="L16">
            <v>831.37933099999998</v>
          </cell>
          <cell r="M16">
            <v>610.20990040543245</v>
          </cell>
        </row>
        <row r="17">
          <cell r="C17" t="str">
            <v>CBPFs</v>
          </cell>
          <cell r="D17">
            <v>473.17016811980454</v>
          </cell>
          <cell r="E17">
            <v>463.70922370783319</v>
          </cell>
          <cell r="F17">
            <v>419.35632456514259</v>
          </cell>
          <cell r="G17">
            <v>540.57651513285964</v>
          </cell>
          <cell r="H17">
            <v>620.18697439617824</v>
          </cell>
          <cell r="I17">
            <v>753.19872260688282</v>
          </cell>
          <cell r="J17">
            <v>868.14762598513209</v>
          </cell>
          <cell r="K17">
            <v>967.09317644761381</v>
          </cell>
          <cell r="L17">
            <v>945.69321849000016</v>
          </cell>
          <cell r="M17">
            <v>853.11470274354781</v>
          </cell>
        </row>
        <row r="18">
          <cell r="C18" t="str">
            <v>Total</v>
          </cell>
          <cell r="D18">
            <v>867.03002786710272</v>
          </cell>
          <cell r="E18">
            <v>833.79741617733418</v>
          </cell>
          <cell r="F18">
            <v>828.93720036369666</v>
          </cell>
          <cell r="G18">
            <v>950.5588510857051</v>
          </cell>
          <cell r="H18">
            <v>1025.2889763983658</v>
          </cell>
          <cell r="I18">
            <v>1192.9743576736373</v>
          </cell>
          <cell r="J18">
            <v>1388.495343539179</v>
          </cell>
          <cell r="K18">
            <v>1501.6222476787157</v>
          </cell>
          <cell r="L18">
            <v>1777.0725494900003</v>
          </cell>
          <cell r="M18">
            <v>1463.3246031489803</v>
          </cell>
        </row>
        <row r="19">
          <cell r="C19" t="str">
            <v>Pooled funds as a percentage of total international humanitarian assistance</v>
          </cell>
          <cell r="D19">
            <v>6.3721754333747466E-2</v>
          </cell>
          <cell r="E19">
            <v>6.8198599738859098E-2</v>
          </cell>
          <cell r="F19">
            <v>5.7070162251468076E-2</v>
          </cell>
          <cell r="G19">
            <v>5.2537678654441894E-2</v>
          </cell>
          <cell r="H19">
            <v>5.1309994626994669E-2</v>
          </cell>
          <cell r="I19">
            <v>5.4629456495182541E-2</v>
          </cell>
          <cell r="J19">
            <v>6.1217225468393269E-2</v>
          </cell>
          <cell r="K19">
            <v>5.9825809821863134E-2</v>
          </cell>
          <cell r="L19">
            <v>7.3843277465262314E-2</v>
          </cell>
          <cell r="M19">
            <v>6.0597949293460289E-2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t="str">
            <v/>
          </cell>
        </row>
      </sheetData>
      <sheetData sheetId="2"/>
      <sheetData sheetId="3">
        <row r="4">
          <cell r="K4" t="str">
            <v/>
          </cell>
        </row>
      </sheetData>
      <sheetData sheetId="4"/>
      <sheetData sheetId="5">
        <row r="4">
          <cell r="AF4">
            <v>4.1349999999999998</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theme/theme1.xml><?xml version="1.0" encoding="utf-8"?>
<a:theme xmlns:a="http://schemas.openxmlformats.org/drawingml/2006/main" name="DI orange monochrome colour theme">
  <a:themeElements>
    <a:clrScheme name="Custom 1">
      <a:dk1>
        <a:sysClr val="windowText" lastClr="000000"/>
      </a:dk1>
      <a:lt1>
        <a:sysClr val="window" lastClr="FFFFFF"/>
      </a:lt1>
      <a:dk2>
        <a:srgbClr val="EC652B"/>
      </a:dk2>
      <a:lt2>
        <a:srgbClr val="453F43"/>
      </a:lt2>
      <a:accent1>
        <a:srgbClr val="EC652B"/>
      </a:accent1>
      <a:accent2>
        <a:srgbClr val="F6BB9E"/>
      </a:accent2>
      <a:accent3>
        <a:srgbClr val="F28E5F"/>
      </a:accent3>
      <a:accent4>
        <a:srgbClr val="D85C32"/>
      </a:accent4>
      <a:accent5>
        <a:srgbClr val="9D3915"/>
      </a:accent5>
      <a:accent6>
        <a:srgbClr val="6B656A"/>
      </a:accent6>
      <a:hlink>
        <a:srgbClr val="EC652B"/>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eme/themeOverride1.xml><?xml version="1.0" encoding="utf-8"?>
<a:themeOverride xmlns:a="http://schemas.openxmlformats.org/drawingml/2006/main">
  <a:clrScheme name="DI_Theme 1">
    <a:dk1>
      <a:sysClr val="windowText" lastClr="000000"/>
    </a:dk1>
    <a:lt1>
      <a:sysClr val="window" lastClr="FFFFFF"/>
    </a:lt1>
    <a:dk2>
      <a:srgbClr val="E8443A"/>
    </a:dk2>
    <a:lt2>
      <a:srgbClr val="453F43"/>
    </a:lt2>
    <a:accent1>
      <a:srgbClr val="E8443A"/>
    </a:accent1>
    <a:accent2>
      <a:srgbClr val="F8C1B3"/>
    </a:accent2>
    <a:accent3>
      <a:srgbClr val="F0836E"/>
    </a:accent3>
    <a:accent4>
      <a:srgbClr val="BD2729"/>
    </a:accent4>
    <a:accent5>
      <a:srgbClr val="8F1C14"/>
    </a:accent5>
    <a:accent6>
      <a:srgbClr val="6B656A"/>
    </a:accent6>
    <a:hlink>
      <a:srgbClr val="E8443A"/>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D4DFB-5672-4AE2-B37E-5EDAFFC817BF}">
  <dimension ref="A1:R33"/>
  <sheetViews>
    <sheetView tabSelected="1" zoomScale="70" zoomScaleNormal="70" workbookViewId="0">
      <selection activeCell="A2" sqref="A2"/>
    </sheetView>
  </sheetViews>
  <sheetFormatPr defaultColWidth="9.1796875" defaultRowHeight="14" x14ac:dyDescent="0.3"/>
  <cols>
    <col min="1" max="1" width="41.54296875" style="1" customWidth="1"/>
    <col min="2" max="2" width="103.81640625" style="1" customWidth="1"/>
    <col min="3" max="3" width="9.1796875" style="1"/>
    <col min="4" max="4" width="23.453125" style="1" customWidth="1"/>
    <col min="5" max="14" width="9.1796875" style="1"/>
    <col min="15" max="15" width="9.1796875" style="1" customWidth="1"/>
    <col min="16" max="16" width="9.453125" style="1" customWidth="1"/>
    <col min="17" max="18" width="9.1796875" style="2"/>
    <col min="19" max="16384" width="9.1796875" style="1"/>
  </cols>
  <sheetData>
    <row r="1" spans="1:18" ht="51" customHeight="1" x14ac:dyDescent="0.3"/>
    <row r="2" spans="1:18" x14ac:dyDescent="0.3">
      <c r="A2" s="5" t="s">
        <v>4</v>
      </c>
    </row>
    <row r="3" spans="1:18" x14ac:dyDescent="0.3">
      <c r="A3" s="1" t="s">
        <v>381</v>
      </c>
    </row>
    <row r="4" spans="1:18" x14ac:dyDescent="0.3">
      <c r="A4" s="1" t="s">
        <v>5</v>
      </c>
    </row>
    <row r="5" spans="1:18" x14ac:dyDescent="0.3">
      <c r="A5" s="1" t="s">
        <v>6</v>
      </c>
    </row>
    <row r="6" spans="1:18" x14ac:dyDescent="0.3">
      <c r="A6" s="1" t="s">
        <v>7</v>
      </c>
    </row>
    <row r="7" spans="1:18" x14ac:dyDescent="0.3">
      <c r="A7" s="1" t="s">
        <v>0</v>
      </c>
      <c r="B7" s="1" t="s">
        <v>8</v>
      </c>
    </row>
    <row r="8" spans="1:18" x14ac:dyDescent="0.3">
      <c r="A8" s="1" t="s">
        <v>1</v>
      </c>
      <c r="B8" s="1" t="s">
        <v>9</v>
      </c>
    </row>
    <row r="9" spans="1:18" s="2" customFormat="1" x14ac:dyDescent="0.3">
      <c r="A9" s="4" t="s">
        <v>3</v>
      </c>
      <c r="B9" s="4" t="s">
        <v>10</v>
      </c>
      <c r="C9" s="3"/>
      <c r="D9" s="3"/>
      <c r="E9" s="3"/>
      <c r="F9" s="3"/>
      <c r="G9" s="3"/>
      <c r="H9" s="3"/>
      <c r="I9" s="3"/>
      <c r="J9" s="3"/>
      <c r="K9" s="3"/>
      <c r="L9" s="3"/>
    </row>
    <row r="10" spans="1:18" x14ac:dyDescent="0.3">
      <c r="A10" s="1" t="s">
        <v>2</v>
      </c>
      <c r="B10" s="1" t="s">
        <v>11</v>
      </c>
    </row>
    <row r="11" spans="1:18" ht="14.5" thickBot="1" x14ac:dyDescent="0.35"/>
    <row r="12" spans="1:18" ht="14.5" thickBot="1" x14ac:dyDescent="0.35">
      <c r="B12" s="416" t="s">
        <v>315</v>
      </c>
      <c r="C12" s="404" t="s">
        <v>12</v>
      </c>
      <c r="D12" s="417" t="s">
        <v>308</v>
      </c>
      <c r="Q12" s="1"/>
      <c r="R12" s="1"/>
    </row>
    <row r="13" spans="1:18" x14ac:dyDescent="0.3">
      <c r="B13" s="418" t="s">
        <v>306</v>
      </c>
      <c r="C13" s="419">
        <v>2010</v>
      </c>
      <c r="D13" s="420">
        <v>1125011931</v>
      </c>
      <c r="Q13" s="1"/>
      <c r="R13" s="1"/>
    </row>
    <row r="14" spans="1:18" x14ac:dyDescent="0.3">
      <c r="B14" s="421" t="s">
        <v>307</v>
      </c>
      <c r="C14" s="422">
        <v>2010</v>
      </c>
      <c r="D14" s="423">
        <v>454365520</v>
      </c>
      <c r="Q14" s="1"/>
      <c r="R14" s="1"/>
    </row>
    <row r="15" spans="1:18" x14ac:dyDescent="0.3">
      <c r="B15" s="418" t="s">
        <v>306</v>
      </c>
      <c r="C15" s="424">
        <v>2020</v>
      </c>
      <c r="D15" s="420">
        <v>740288342</v>
      </c>
      <c r="Q15" s="1"/>
      <c r="R15" s="1"/>
    </row>
    <row r="16" spans="1:18" x14ac:dyDescent="0.3">
      <c r="B16" s="421" t="s">
        <v>307</v>
      </c>
      <c r="C16" s="424">
        <v>2020</v>
      </c>
      <c r="D16" s="420">
        <v>489404339</v>
      </c>
      <c r="Q16" s="1"/>
      <c r="R16" s="1"/>
    </row>
    <row r="17" spans="2:18" x14ac:dyDescent="0.3">
      <c r="B17" s="421" t="s">
        <v>310</v>
      </c>
      <c r="C17" s="424">
        <v>2020</v>
      </c>
      <c r="D17" s="420">
        <v>503379190</v>
      </c>
      <c r="Q17" s="1"/>
      <c r="R17" s="1"/>
    </row>
    <row r="18" spans="2:18" ht="14.5" thickBot="1" x14ac:dyDescent="0.35">
      <c r="B18" s="427" t="s">
        <v>309</v>
      </c>
      <c r="C18" s="425">
        <v>2020</v>
      </c>
      <c r="D18" s="426">
        <v>466482008</v>
      </c>
      <c r="Q18" s="1"/>
      <c r="R18" s="1"/>
    </row>
    <row r="19" spans="2:18" x14ac:dyDescent="0.3">
      <c r="Q19" s="1"/>
      <c r="R19" s="1"/>
    </row>
    <row r="20" spans="2:18" x14ac:dyDescent="0.3">
      <c r="Q20" s="1"/>
      <c r="R20" s="1"/>
    </row>
    <row r="21" spans="2:18" x14ac:dyDescent="0.3">
      <c r="Q21" s="1"/>
      <c r="R21" s="1"/>
    </row>
    <row r="22" spans="2:18" x14ac:dyDescent="0.3">
      <c r="Q22" s="1"/>
      <c r="R22" s="1"/>
    </row>
    <row r="23" spans="2:18" x14ac:dyDescent="0.3">
      <c r="Q23" s="1"/>
      <c r="R23" s="1"/>
    </row>
    <row r="24" spans="2:18" x14ac:dyDescent="0.3">
      <c r="Q24" s="1"/>
      <c r="R24" s="1"/>
    </row>
    <row r="25" spans="2:18" x14ac:dyDescent="0.3">
      <c r="Q25" s="1"/>
      <c r="R25" s="1"/>
    </row>
    <row r="26" spans="2:18" x14ac:dyDescent="0.3">
      <c r="Q26" s="1"/>
      <c r="R26" s="1"/>
    </row>
    <row r="27" spans="2:18" x14ac:dyDescent="0.3">
      <c r="Q27" s="1"/>
      <c r="R27" s="1"/>
    </row>
    <row r="28" spans="2:18" x14ac:dyDescent="0.3">
      <c r="Q28" s="1"/>
      <c r="R28" s="1"/>
    </row>
    <row r="29" spans="2:18" x14ac:dyDescent="0.3">
      <c r="Q29" s="1"/>
      <c r="R29" s="1"/>
    </row>
    <row r="30" spans="2:18" x14ac:dyDescent="0.3">
      <c r="Q30" s="1"/>
      <c r="R30" s="1"/>
    </row>
    <row r="31" spans="2:18" x14ac:dyDescent="0.3">
      <c r="Q31" s="1"/>
      <c r="R31" s="1"/>
    </row>
    <row r="32" spans="2:18" x14ac:dyDescent="0.3">
      <c r="Q32" s="1"/>
      <c r="R32" s="1"/>
    </row>
    <row r="33" s="1" customFormat="1" x14ac:dyDescent="0.3"/>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4AE2C-296A-488A-9396-CC838B90765F}">
  <dimension ref="A1:T54"/>
  <sheetViews>
    <sheetView topLeftCell="A5" zoomScale="70" zoomScaleNormal="70" workbookViewId="0">
      <selection activeCell="B13" sqref="B13:E34"/>
    </sheetView>
  </sheetViews>
  <sheetFormatPr defaultColWidth="9.1796875" defaultRowHeight="14" x14ac:dyDescent="0.3"/>
  <cols>
    <col min="1" max="1" width="41.54296875" style="1" customWidth="1"/>
    <col min="2" max="2" width="29.81640625" style="1" customWidth="1"/>
    <col min="3" max="4" width="19.1796875" style="1" bestFit="1" customWidth="1"/>
    <col min="5" max="5" width="23.1796875" style="1" customWidth="1"/>
    <col min="6" max="7" width="16.81640625" style="1" customWidth="1"/>
    <col min="8" max="8" width="36.1796875" style="1" customWidth="1"/>
    <col min="9" max="9" width="34.453125" style="1" bestFit="1" customWidth="1"/>
    <col min="10" max="10" width="19.54296875" style="1" bestFit="1" customWidth="1"/>
    <col min="11" max="11" width="36.1796875" style="1" customWidth="1"/>
    <col min="12" max="12" width="32.81640625" style="1" bestFit="1" customWidth="1"/>
    <col min="13" max="16" width="9.1796875" style="1"/>
    <col min="17" max="17" width="9.1796875" style="1" customWidth="1"/>
    <col min="18" max="18" width="9.453125" style="1" customWidth="1"/>
    <col min="19" max="20" width="9.1796875" style="2"/>
    <col min="21" max="16384" width="9.1796875" style="1"/>
  </cols>
  <sheetData>
    <row r="1" spans="1:20" ht="51" customHeight="1" x14ac:dyDescent="0.3"/>
    <row r="2" spans="1:20" x14ac:dyDescent="0.3">
      <c r="A2" s="5" t="s">
        <v>4</v>
      </c>
    </row>
    <row r="3" spans="1:20" x14ac:dyDescent="0.3">
      <c r="A3" s="1" t="s">
        <v>170</v>
      </c>
    </row>
    <row r="4" spans="1:20" x14ac:dyDescent="0.3">
      <c r="A4" s="1" t="s">
        <v>195</v>
      </c>
    </row>
    <row r="5" spans="1:20" x14ac:dyDescent="0.3">
      <c r="A5" s="1" t="s">
        <v>194</v>
      </c>
    </row>
    <row r="6" spans="1:20" x14ac:dyDescent="0.3">
      <c r="A6" s="1" t="s">
        <v>196</v>
      </c>
    </row>
    <row r="7" spans="1:20" x14ac:dyDescent="0.3">
      <c r="A7" s="1" t="s">
        <v>0</v>
      </c>
      <c r="B7" s="1" t="s">
        <v>197</v>
      </c>
    </row>
    <row r="8" spans="1:20" x14ac:dyDescent="0.3">
      <c r="A8" s="1" t="s">
        <v>1</v>
      </c>
      <c r="B8" s="1" t="s">
        <v>198</v>
      </c>
    </row>
    <row r="9" spans="1:20" s="2" customFormat="1" x14ac:dyDescent="0.3">
      <c r="A9" s="4" t="s">
        <v>3</v>
      </c>
      <c r="B9" s="4" t="s">
        <v>10</v>
      </c>
      <c r="D9" s="3"/>
      <c r="E9" s="3"/>
      <c r="F9" s="3"/>
      <c r="G9" s="3"/>
      <c r="H9" s="3"/>
      <c r="I9" s="3"/>
      <c r="J9" s="3"/>
      <c r="K9" s="3"/>
      <c r="L9" s="3"/>
      <c r="M9" s="3"/>
      <c r="N9" s="3"/>
    </row>
    <row r="10" spans="1:20" x14ac:dyDescent="0.3">
      <c r="A10" s="1" t="s">
        <v>2</v>
      </c>
      <c r="B10" s="1" t="s">
        <v>156</v>
      </c>
    </row>
    <row r="12" spans="1:20" ht="15" thickBot="1" x14ac:dyDescent="0.4">
      <c r="B12" s="99"/>
      <c r="C12" s="384"/>
      <c r="D12" s="384"/>
      <c r="E12" s="16"/>
      <c r="F12" s="16"/>
      <c r="G12" s="78"/>
      <c r="H12" s="78"/>
      <c r="S12" s="1"/>
      <c r="T12" s="1"/>
    </row>
    <row r="13" spans="1:20" ht="15" customHeight="1" thickBot="1" x14ac:dyDescent="0.4">
      <c r="B13" s="137" t="s">
        <v>26</v>
      </c>
      <c r="C13" s="171">
        <v>2019</v>
      </c>
      <c r="D13" s="171">
        <v>2020</v>
      </c>
      <c r="E13" s="123" t="s">
        <v>193</v>
      </c>
      <c r="F13" s="80"/>
      <c r="G13" s="80"/>
      <c r="H13" s="71"/>
      <c r="I13" s="72"/>
      <c r="J13" s="71"/>
      <c r="K13" s="71"/>
      <c r="L13" s="71"/>
      <c r="S13" s="1"/>
      <c r="T13" s="1"/>
    </row>
    <row r="14" spans="1:20" x14ac:dyDescent="0.3">
      <c r="B14" s="142" t="s">
        <v>204</v>
      </c>
      <c r="C14" s="143">
        <v>9.3817788218803471E-3</v>
      </c>
      <c r="D14" s="143">
        <v>9.7621077802712546E-3</v>
      </c>
      <c r="E14" s="144">
        <v>3.8032895839090752E-4</v>
      </c>
      <c r="F14" s="79"/>
      <c r="G14" s="79"/>
      <c r="H14" s="77"/>
      <c r="I14" s="77"/>
      <c r="J14" s="77"/>
      <c r="K14" s="77"/>
      <c r="L14" s="77"/>
      <c r="S14" s="1"/>
      <c r="T14" s="1"/>
    </row>
    <row r="15" spans="1:20" x14ac:dyDescent="0.3">
      <c r="B15" s="138" t="s">
        <v>199</v>
      </c>
      <c r="C15" s="140">
        <v>1.6776238217367917E-3</v>
      </c>
      <c r="D15" s="140">
        <v>1.94431251138904E-3</v>
      </c>
      <c r="E15" s="133">
        <v>2.6668868965224824E-4</v>
      </c>
      <c r="F15" s="79"/>
      <c r="G15" s="81"/>
      <c r="H15" s="77"/>
      <c r="I15" s="77"/>
      <c r="J15" s="77"/>
      <c r="K15" s="77"/>
      <c r="L15" s="77"/>
      <c r="S15" s="1"/>
      <c r="T15" s="1"/>
    </row>
    <row r="16" spans="1:20" x14ac:dyDescent="0.3">
      <c r="B16" s="138" t="s">
        <v>178</v>
      </c>
      <c r="C16" s="140">
        <v>1.5437354394730238E-3</v>
      </c>
      <c r="D16" s="140">
        <v>1.6489281388107335E-3</v>
      </c>
      <c r="E16" s="133">
        <v>1.0519269933770975E-4</v>
      </c>
      <c r="F16" s="82"/>
      <c r="G16" s="82"/>
      <c r="H16" s="77"/>
      <c r="I16" s="77"/>
      <c r="J16" s="77"/>
      <c r="K16" s="77"/>
      <c r="L16" s="77"/>
      <c r="S16" s="1"/>
      <c r="T16" s="1"/>
    </row>
    <row r="17" spans="1:20" x14ac:dyDescent="0.3">
      <c r="B17" s="138" t="s">
        <v>179</v>
      </c>
      <c r="C17" s="140">
        <v>1.6020974479709197E-3</v>
      </c>
      <c r="D17" s="140">
        <v>1.6353146944088814E-3</v>
      </c>
      <c r="E17" s="133">
        <v>3.3217246437961716E-5</v>
      </c>
      <c r="F17" s="74"/>
      <c r="G17" s="76"/>
      <c r="H17" s="77"/>
      <c r="I17" s="77"/>
      <c r="J17" s="77"/>
      <c r="K17" s="77"/>
      <c r="L17" s="77"/>
      <c r="S17" s="1"/>
      <c r="T17" s="1"/>
    </row>
    <row r="18" spans="1:20" x14ac:dyDescent="0.3">
      <c r="B18" s="138" t="s">
        <v>184</v>
      </c>
      <c r="C18" s="140">
        <v>1.504598801439178E-3</v>
      </c>
      <c r="D18" s="140">
        <v>1.4939524686011397E-3</v>
      </c>
      <c r="E18" s="133">
        <v>-1.0646332838038387E-5</v>
      </c>
      <c r="F18" s="74"/>
      <c r="G18" s="76"/>
      <c r="H18" s="77"/>
      <c r="I18" s="77"/>
      <c r="J18" s="77"/>
      <c r="K18" s="77"/>
      <c r="L18" s="77"/>
      <c r="S18" s="1"/>
      <c r="T18" s="1"/>
    </row>
    <row r="19" spans="1:20" x14ac:dyDescent="0.3">
      <c r="A19" s="334"/>
      <c r="B19" s="479" t="s">
        <v>142</v>
      </c>
      <c r="C19" s="473">
        <v>7.1587515469525101E-4</v>
      </c>
      <c r="D19" s="472">
        <v>9.6750586252343474E-4</v>
      </c>
      <c r="E19" s="480">
        <v>2.5163070782818374E-4</v>
      </c>
      <c r="F19" s="74"/>
      <c r="G19" s="76"/>
      <c r="H19" s="77"/>
      <c r="I19" s="77"/>
      <c r="J19" s="77"/>
      <c r="K19" s="77"/>
      <c r="L19" s="77"/>
      <c r="S19" s="1"/>
      <c r="T19" s="1"/>
    </row>
    <row r="20" spans="1:20" x14ac:dyDescent="0.3">
      <c r="B20" s="138" t="s">
        <v>188</v>
      </c>
      <c r="C20" s="140">
        <v>1.4706029789417218E-3</v>
      </c>
      <c r="D20" s="140">
        <v>9.5729755862587653E-4</v>
      </c>
      <c r="E20" s="133">
        <v>-5.1330542031584531E-4</v>
      </c>
      <c r="F20" s="74"/>
      <c r="G20" s="76"/>
      <c r="H20" s="77"/>
      <c r="I20" s="77"/>
      <c r="J20" s="77"/>
      <c r="K20" s="77"/>
      <c r="L20" s="77"/>
      <c r="S20" s="1"/>
      <c r="T20" s="1"/>
    </row>
    <row r="21" spans="1:20" x14ac:dyDescent="0.3">
      <c r="B21" s="138" t="s">
        <v>182</v>
      </c>
      <c r="C21" s="140">
        <v>5.5983184094840596E-4</v>
      </c>
      <c r="D21" s="140">
        <v>9.2326874773781815E-4</v>
      </c>
      <c r="E21" s="133">
        <v>3.6343690678941219E-4</v>
      </c>
      <c r="F21" s="74"/>
      <c r="G21" s="76"/>
      <c r="H21" s="77"/>
      <c r="I21" s="77"/>
      <c r="J21" s="77"/>
      <c r="K21" s="77"/>
      <c r="L21" s="77"/>
      <c r="S21" s="1"/>
      <c r="T21" s="1"/>
    </row>
    <row r="22" spans="1:20" x14ac:dyDescent="0.3">
      <c r="B22" s="138" t="s">
        <v>180</v>
      </c>
      <c r="C22" s="140">
        <v>1.8454432423303836E-3</v>
      </c>
      <c r="D22" s="140">
        <v>9.0544576902504238E-4</v>
      </c>
      <c r="E22" s="133">
        <v>-9.3999747330534124E-4</v>
      </c>
      <c r="F22" s="74"/>
      <c r="G22" s="76"/>
      <c r="H22" s="77"/>
      <c r="I22" s="77"/>
      <c r="J22" s="77"/>
      <c r="K22" s="77"/>
      <c r="L22" s="77"/>
      <c r="S22" s="1"/>
      <c r="T22" s="1"/>
    </row>
    <row r="23" spans="1:20" x14ac:dyDescent="0.3">
      <c r="B23" s="138" t="s">
        <v>177</v>
      </c>
      <c r="C23" s="140">
        <v>6.6647447199138544E-4</v>
      </c>
      <c r="D23" s="140">
        <v>8.7151409628051892E-4</v>
      </c>
      <c r="E23" s="133">
        <v>2.0503962428913348E-4</v>
      </c>
      <c r="F23" s="74"/>
      <c r="G23" s="76"/>
      <c r="H23" s="77"/>
      <c r="I23" s="77"/>
      <c r="J23" s="77"/>
      <c r="K23" s="77"/>
      <c r="L23" s="77"/>
      <c r="S23" s="1"/>
      <c r="T23" s="1"/>
    </row>
    <row r="24" spans="1:20" x14ac:dyDescent="0.3">
      <c r="B24" s="138" t="s">
        <v>176</v>
      </c>
      <c r="C24" s="140">
        <v>1.0455696075090191E-3</v>
      </c>
      <c r="D24" s="140">
        <v>8.254779009986982E-4</v>
      </c>
      <c r="E24" s="133">
        <v>-2.200917065103209E-4</v>
      </c>
      <c r="F24" s="74"/>
      <c r="G24" s="76"/>
      <c r="H24" s="77"/>
      <c r="I24" s="77"/>
      <c r="J24" s="77"/>
      <c r="K24" s="77"/>
      <c r="L24" s="77"/>
      <c r="S24" s="1"/>
      <c r="T24" s="1"/>
    </row>
    <row r="25" spans="1:20" x14ac:dyDescent="0.3">
      <c r="B25" s="138" t="s">
        <v>187</v>
      </c>
      <c r="C25" s="140">
        <v>5.5268025672923667E-4</v>
      </c>
      <c r="D25" s="140">
        <v>8.1797439829312262E-4</v>
      </c>
      <c r="E25" s="133">
        <v>2.6529414156388595E-4</v>
      </c>
      <c r="F25" s="74"/>
      <c r="G25" s="76"/>
      <c r="H25" s="77"/>
      <c r="I25" s="77"/>
      <c r="J25" s="77"/>
      <c r="K25" s="77"/>
      <c r="L25" s="77"/>
      <c r="S25" s="1"/>
      <c r="T25" s="1"/>
    </row>
    <row r="26" spans="1:20" x14ac:dyDescent="0.3">
      <c r="B26" s="138" t="s">
        <v>190</v>
      </c>
      <c r="C26" s="140">
        <v>6.6538319260674454E-4</v>
      </c>
      <c r="D26" s="140">
        <v>6.6360601565074357E-4</v>
      </c>
      <c r="E26" s="133">
        <v>-1.777176956000966E-6</v>
      </c>
      <c r="F26" s="74"/>
      <c r="G26" s="76"/>
      <c r="H26" s="77"/>
      <c r="I26" s="77"/>
      <c r="J26" s="77"/>
      <c r="K26" s="77"/>
      <c r="L26" s="77"/>
      <c r="S26" s="1"/>
      <c r="T26" s="1"/>
    </row>
    <row r="27" spans="1:20" x14ac:dyDescent="0.3">
      <c r="B27" s="138" t="s">
        <v>191</v>
      </c>
      <c r="C27" s="140">
        <v>4.7591602241796999E-4</v>
      </c>
      <c r="D27" s="140">
        <v>6.5562857039685996E-4</v>
      </c>
      <c r="E27" s="133">
        <v>1.7971254797888997E-4</v>
      </c>
      <c r="F27" s="74"/>
      <c r="G27" s="76"/>
      <c r="H27" s="77"/>
      <c r="I27" s="77"/>
      <c r="J27" s="77"/>
      <c r="K27" s="77"/>
      <c r="L27" s="77"/>
      <c r="S27" s="1"/>
      <c r="T27" s="1"/>
    </row>
    <row r="28" spans="1:20" x14ac:dyDescent="0.3">
      <c r="B28" s="138" t="s">
        <v>175</v>
      </c>
      <c r="C28" s="140">
        <v>3.8518451487044636E-4</v>
      </c>
      <c r="D28" s="140">
        <v>4.2684792774069476E-4</v>
      </c>
      <c r="E28" s="133">
        <v>4.1663412870248404E-5</v>
      </c>
      <c r="F28" s="74"/>
      <c r="G28" s="76"/>
      <c r="H28" s="77"/>
      <c r="I28" s="77"/>
      <c r="J28" s="77"/>
      <c r="K28" s="77"/>
      <c r="L28" s="77"/>
      <c r="S28" s="1"/>
      <c r="T28" s="1"/>
    </row>
    <row r="29" spans="1:20" x14ac:dyDescent="0.3">
      <c r="B29" s="138" t="s">
        <v>181</v>
      </c>
      <c r="C29" s="140">
        <v>3.7696060247073934E-4</v>
      </c>
      <c r="D29" s="140">
        <v>4.1456096975304172E-4</v>
      </c>
      <c r="E29" s="133">
        <v>3.7600367282302383E-5</v>
      </c>
      <c r="F29" s="74"/>
      <c r="G29" s="76"/>
      <c r="H29" s="77"/>
      <c r="I29" s="77"/>
      <c r="J29" s="77"/>
      <c r="K29" s="77"/>
      <c r="L29" s="77"/>
      <c r="S29" s="1"/>
      <c r="T29" s="1"/>
    </row>
    <row r="30" spans="1:20" x14ac:dyDescent="0.3">
      <c r="B30" s="138" t="s">
        <v>201</v>
      </c>
      <c r="C30" s="140">
        <v>2.2939973161648211E-4</v>
      </c>
      <c r="D30" s="140">
        <v>3.1811497456351809E-4</v>
      </c>
      <c r="E30" s="133">
        <v>8.8715242947035977E-5</v>
      </c>
      <c r="F30" s="74"/>
      <c r="G30" s="76"/>
      <c r="H30" s="77"/>
      <c r="I30" s="77"/>
      <c r="J30" s="77"/>
      <c r="K30" s="77"/>
      <c r="L30" s="77"/>
      <c r="S30" s="1"/>
      <c r="T30" s="1"/>
    </row>
    <row r="31" spans="1:20" x14ac:dyDescent="0.3">
      <c r="B31" s="138" t="s">
        <v>200</v>
      </c>
      <c r="C31" s="140">
        <v>2.6062588921416249E-4</v>
      </c>
      <c r="D31" s="140">
        <v>3.0852472626580017E-4</v>
      </c>
      <c r="E31" s="133">
        <v>4.7898837051637687E-5</v>
      </c>
      <c r="F31" s="74"/>
      <c r="G31" s="76"/>
      <c r="H31" s="77"/>
      <c r="I31" s="77"/>
      <c r="J31" s="77"/>
      <c r="K31" s="77"/>
      <c r="L31" s="77"/>
      <c r="S31" s="1"/>
      <c r="T31" s="1"/>
    </row>
    <row r="32" spans="1:20" x14ac:dyDescent="0.3">
      <c r="B32" s="138" t="s">
        <v>203</v>
      </c>
      <c r="C32" s="140">
        <v>1.8068724422398648E-4</v>
      </c>
      <c r="D32" s="140">
        <v>2.9266543839967822E-4</v>
      </c>
      <c r="E32" s="133">
        <v>1.1197819417569174E-4</v>
      </c>
      <c r="F32" s="74"/>
      <c r="G32" s="76"/>
      <c r="H32" s="77"/>
      <c r="I32" s="77"/>
      <c r="J32" s="77"/>
      <c r="K32" s="77"/>
      <c r="L32" s="77"/>
      <c r="S32" s="1"/>
      <c r="T32" s="1"/>
    </row>
    <row r="33" spans="2:12" s="1" customFormat="1" x14ac:dyDescent="0.3">
      <c r="B33" s="138" t="s">
        <v>185</v>
      </c>
      <c r="C33" s="140">
        <v>2.104758429907098E-4</v>
      </c>
      <c r="D33" s="140">
        <v>2.6945715424713196E-4</v>
      </c>
      <c r="E33" s="133">
        <v>5.8981311256422163E-5</v>
      </c>
      <c r="F33" s="74"/>
      <c r="G33" s="76"/>
      <c r="H33" s="77"/>
      <c r="I33" s="77"/>
      <c r="J33" s="77"/>
      <c r="K33" s="77"/>
      <c r="L33" s="77"/>
    </row>
    <row r="34" spans="2:12" s="1" customFormat="1" ht="14.5" thickBot="1" x14ac:dyDescent="0.35">
      <c r="B34" s="139" t="s">
        <v>202</v>
      </c>
      <c r="C34" s="141">
        <v>2.4344334901794183E-4</v>
      </c>
      <c r="D34" s="141">
        <v>2.6541036538465704E-4</v>
      </c>
      <c r="E34" s="134">
        <v>2.1967016366715209E-5</v>
      </c>
      <c r="F34" s="74"/>
      <c r="G34" s="76"/>
      <c r="H34" s="77"/>
      <c r="I34" s="77"/>
      <c r="J34" s="77"/>
      <c r="K34" s="77"/>
      <c r="L34" s="77"/>
    </row>
    <row r="35" spans="2:12" x14ac:dyDescent="0.3">
      <c r="B35" s="129"/>
      <c r="C35" s="130"/>
      <c r="D35" s="130"/>
      <c r="E35" s="131"/>
      <c r="F35" s="74"/>
      <c r="G35" s="76"/>
      <c r="H35" s="77"/>
      <c r="I35" s="77"/>
      <c r="J35" s="77"/>
      <c r="K35" s="77"/>
      <c r="L35" s="77"/>
    </row>
    <row r="36" spans="2:12" x14ac:dyDescent="0.3">
      <c r="B36" s="73"/>
      <c r="C36" s="74"/>
      <c r="D36" s="74"/>
      <c r="E36" s="74"/>
      <c r="F36" s="74"/>
      <c r="G36" s="76"/>
      <c r="H36" s="77"/>
      <c r="I36" s="77"/>
      <c r="J36" s="77"/>
      <c r="K36" s="77"/>
      <c r="L36" s="77"/>
    </row>
    <row r="37" spans="2:12" x14ac:dyDescent="0.3">
      <c r="B37" s="73"/>
      <c r="C37" s="74"/>
      <c r="D37" s="74"/>
      <c r="E37" s="74"/>
      <c r="F37" s="74"/>
      <c r="G37" s="76"/>
      <c r="H37" s="77"/>
      <c r="I37" s="77"/>
      <c r="J37" s="77"/>
      <c r="K37" s="77"/>
      <c r="L37" s="77"/>
    </row>
    <row r="38" spans="2:12" x14ac:dyDescent="0.3">
      <c r="B38" s="73"/>
      <c r="C38" s="74"/>
      <c r="D38" s="74"/>
      <c r="E38" s="74"/>
      <c r="F38" s="74"/>
      <c r="G38" s="76"/>
      <c r="H38" s="77"/>
      <c r="I38" s="77"/>
      <c r="J38" s="77"/>
      <c r="K38" s="77"/>
      <c r="L38" s="77"/>
    </row>
    <row r="39" spans="2:12" x14ac:dyDescent="0.3">
      <c r="B39" s="73"/>
      <c r="C39" s="74"/>
      <c r="D39" s="74"/>
      <c r="E39" s="74"/>
      <c r="F39" s="74"/>
      <c r="G39" s="76"/>
      <c r="H39" s="77"/>
      <c r="I39" s="77"/>
      <c r="J39" s="77"/>
      <c r="K39" s="77"/>
      <c r="L39" s="77"/>
    </row>
    <row r="40" spans="2:12" x14ac:dyDescent="0.3">
      <c r="B40" s="73"/>
      <c r="C40" s="74"/>
      <c r="D40" s="74"/>
      <c r="E40" s="74"/>
      <c r="F40" s="74"/>
      <c r="G40" s="76"/>
      <c r="H40" s="77"/>
      <c r="I40" s="77"/>
      <c r="J40" s="77"/>
      <c r="K40" s="77"/>
      <c r="L40" s="77"/>
    </row>
    <row r="41" spans="2:12" x14ac:dyDescent="0.3">
      <c r="B41" s="73"/>
      <c r="C41" s="74"/>
      <c r="D41" s="74"/>
      <c r="E41" s="74"/>
      <c r="F41" s="74"/>
      <c r="G41" s="76"/>
      <c r="H41" s="77"/>
      <c r="I41" s="77"/>
      <c r="J41" s="77"/>
      <c r="K41" s="77"/>
      <c r="L41" s="77"/>
    </row>
    <row r="42" spans="2:12" x14ac:dyDescent="0.3">
      <c r="B42" s="73"/>
      <c r="C42" s="74"/>
      <c r="D42" s="74"/>
      <c r="E42" s="74"/>
      <c r="F42" s="74"/>
      <c r="G42" s="76"/>
      <c r="H42" s="77"/>
      <c r="I42" s="77"/>
      <c r="J42" s="77"/>
      <c r="K42" s="77"/>
      <c r="L42" s="77"/>
    </row>
    <row r="43" spans="2:12" x14ac:dyDescent="0.3">
      <c r="B43" s="73"/>
      <c r="C43" s="74"/>
      <c r="D43" s="74"/>
      <c r="E43" s="74"/>
      <c r="F43" s="74"/>
      <c r="G43" s="76"/>
      <c r="H43" s="77"/>
      <c r="I43" s="77"/>
      <c r="J43" s="77"/>
      <c r="K43" s="77"/>
      <c r="L43" s="77"/>
    </row>
    <row r="44" spans="2:12" x14ac:dyDescent="0.3">
      <c r="B44" s="73"/>
      <c r="C44" s="74"/>
      <c r="D44" s="74"/>
      <c r="E44" s="74"/>
      <c r="F44" s="74"/>
      <c r="G44" s="76"/>
      <c r="H44" s="77"/>
      <c r="I44" s="77"/>
      <c r="J44" s="77"/>
      <c r="K44" s="77"/>
      <c r="L44" s="77"/>
    </row>
    <row r="45" spans="2:12" x14ac:dyDescent="0.3">
      <c r="B45" s="73"/>
      <c r="C45" s="74"/>
      <c r="D45" s="74"/>
      <c r="E45" s="74"/>
      <c r="F45" s="74"/>
      <c r="G45" s="76"/>
      <c r="H45" s="77"/>
      <c r="I45" s="77"/>
      <c r="J45" s="77"/>
      <c r="K45" s="77"/>
      <c r="L45" s="77"/>
    </row>
    <row r="46" spans="2:12" x14ac:dyDescent="0.3">
      <c r="B46" s="73"/>
      <c r="C46" s="74"/>
      <c r="D46" s="74"/>
      <c r="E46" s="74"/>
      <c r="F46" s="74"/>
      <c r="G46" s="76"/>
      <c r="H46" s="77"/>
      <c r="I46" s="77"/>
      <c r="J46" s="77"/>
      <c r="K46" s="77"/>
      <c r="L46" s="77"/>
    </row>
    <row r="47" spans="2:12" x14ac:dyDescent="0.3">
      <c r="B47" s="73"/>
      <c r="C47" s="74"/>
      <c r="D47" s="74"/>
      <c r="E47" s="74"/>
      <c r="F47" s="74"/>
      <c r="G47" s="76"/>
      <c r="H47" s="77"/>
      <c r="I47" s="77"/>
      <c r="J47" s="77"/>
      <c r="K47" s="77"/>
      <c r="L47" s="77"/>
    </row>
    <row r="48" spans="2:12" x14ac:dyDescent="0.3">
      <c r="B48" s="73"/>
      <c r="C48" s="74"/>
      <c r="D48" s="74"/>
      <c r="E48" s="74"/>
      <c r="F48" s="74"/>
      <c r="G48" s="76"/>
      <c r="H48" s="77"/>
      <c r="I48" s="77"/>
      <c r="J48" s="77"/>
      <c r="K48" s="77"/>
      <c r="L48" s="77"/>
    </row>
    <row r="49" spans="2:12" x14ac:dyDescent="0.3">
      <c r="B49" s="73"/>
      <c r="C49" s="74"/>
      <c r="D49" s="74"/>
      <c r="E49" s="74"/>
      <c r="F49" s="74"/>
      <c r="G49" s="76"/>
      <c r="H49" s="77"/>
      <c r="I49" s="77"/>
      <c r="J49" s="77"/>
      <c r="K49" s="77"/>
      <c r="L49" s="77"/>
    </row>
    <row r="50" spans="2:12" x14ac:dyDescent="0.3">
      <c r="B50" s="73"/>
      <c r="C50" s="74"/>
      <c r="D50" s="74"/>
      <c r="E50" s="74"/>
      <c r="F50" s="74"/>
      <c r="G50" s="76"/>
      <c r="H50" s="77"/>
      <c r="I50" s="77"/>
      <c r="J50" s="77"/>
      <c r="K50" s="77"/>
      <c r="L50" s="77"/>
    </row>
    <row r="51" spans="2:12" x14ac:dyDescent="0.3">
      <c r="B51" s="73"/>
      <c r="C51" s="74"/>
      <c r="D51" s="74"/>
      <c r="E51" s="74"/>
      <c r="F51" s="74"/>
      <c r="G51" s="76"/>
      <c r="H51" s="77"/>
      <c r="I51" s="77"/>
      <c r="J51" s="77"/>
      <c r="K51" s="77"/>
      <c r="L51" s="77"/>
    </row>
    <row r="52" spans="2:12" x14ac:dyDescent="0.3">
      <c r="B52" s="73"/>
      <c r="C52" s="74"/>
      <c r="D52" s="74"/>
      <c r="E52" s="74"/>
      <c r="F52" s="74"/>
      <c r="G52" s="76"/>
      <c r="H52" s="77"/>
      <c r="I52" s="77"/>
      <c r="J52" s="77"/>
      <c r="K52" s="77"/>
      <c r="L52" s="77"/>
    </row>
    <row r="53" spans="2:12" x14ac:dyDescent="0.3">
      <c r="B53" s="73"/>
      <c r="C53" s="74"/>
      <c r="D53" s="74"/>
      <c r="E53" s="74"/>
      <c r="F53" s="74"/>
      <c r="G53" s="76"/>
      <c r="H53" s="77"/>
      <c r="I53" s="77"/>
      <c r="J53" s="77"/>
      <c r="K53" s="77"/>
      <c r="L53" s="77"/>
    </row>
    <row r="54" spans="2:12" x14ac:dyDescent="0.3">
      <c r="B54" s="78"/>
      <c r="C54" s="78"/>
      <c r="D54" s="78"/>
      <c r="E54" s="78"/>
      <c r="F54" s="78"/>
      <c r="G54" s="78"/>
      <c r="H54" s="78"/>
      <c r="I54" s="78"/>
      <c r="J54" s="78"/>
      <c r="K54" s="78"/>
      <c r="L54" s="78"/>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F012E-B4F3-466D-9B21-B0D1331A49B7}">
  <dimension ref="A1:T54"/>
  <sheetViews>
    <sheetView topLeftCell="A5" zoomScale="50" zoomScaleNormal="50" workbookViewId="0">
      <selection activeCell="B21" sqref="B21"/>
    </sheetView>
  </sheetViews>
  <sheetFormatPr defaultColWidth="9.1796875" defaultRowHeight="14" x14ac:dyDescent="0.3"/>
  <cols>
    <col min="1" max="1" width="41.54296875" style="1" customWidth="1"/>
    <col min="2" max="2" width="16.1796875" style="1" customWidth="1"/>
    <col min="3" max="3" width="33.81640625" style="1" customWidth="1"/>
    <col min="4" max="4" width="44.54296875" style="1" customWidth="1"/>
    <col min="5" max="5" width="55" style="1" customWidth="1"/>
    <col min="6" max="6" width="39.453125" style="1" customWidth="1"/>
    <col min="7" max="7" width="26.1796875" style="1" customWidth="1"/>
    <col min="8" max="8" width="25.453125" style="1" customWidth="1"/>
    <col min="9" max="9" width="34.453125" style="1" bestFit="1" customWidth="1"/>
    <col min="10" max="10" width="19.54296875" style="1" bestFit="1" customWidth="1"/>
    <col min="11" max="11" width="36.1796875" style="1" customWidth="1"/>
    <col min="12" max="12" width="32.81640625" style="1" bestFit="1" customWidth="1"/>
    <col min="13" max="16" width="9.1796875" style="1"/>
    <col min="17" max="17" width="9.1796875" style="1" customWidth="1"/>
    <col min="18" max="18" width="9.453125" style="1" customWidth="1"/>
    <col min="19" max="20" width="9.1796875" style="2"/>
    <col min="21" max="16384" width="9.1796875" style="1"/>
  </cols>
  <sheetData>
    <row r="1" spans="1:20" ht="51" customHeight="1" x14ac:dyDescent="0.3"/>
    <row r="2" spans="1:20" x14ac:dyDescent="0.3">
      <c r="A2" s="5" t="s">
        <v>4</v>
      </c>
    </row>
    <row r="3" spans="1:20" x14ac:dyDescent="0.3">
      <c r="A3" s="1" t="s">
        <v>170</v>
      </c>
    </row>
    <row r="4" spans="1:20" x14ac:dyDescent="0.3">
      <c r="A4" s="1" t="s">
        <v>207</v>
      </c>
    </row>
    <row r="5" spans="1:20" x14ac:dyDescent="0.3">
      <c r="A5" s="1" t="s">
        <v>208</v>
      </c>
    </row>
    <row r="6" spans="1:20" x14ac:dyDescent="0.3">
      <c r="A6" s="1" t="s">
        <v>209</v>
      </c>
    </row>
    <row r="7" spans="1:20" x14ac:dyDescent="0.3">
      <c r="A7" s="1" t="s">
        <v>0</v>
      </c>
      <c r="B7" s="1" t="s">
        <v>210</v>
      </c>
    </row>
    <row r="8" spans="1:20" x14ac:dyDescent="0.3">
      <c r="A8" s="1" t="s">
        <v>1</v>
      </c>
      <c r="B8" s="1" t="s">
        <v>211</v>
      </c>
    </row>
    <row r="9" spans="1:20" s="2" customFormat="1" x14ac:dyDescent="0.3">
      <c r="A9" s="4" t="s">
        <v>3</v>
      </c>
      <c r="B9" s="4" t="s">
        <v>10</v>
      </c>
      <c r="D9" s="3"/>
      <c r="E9" s="3"/>
      <c r="F9" s="3"/>
      <c r="G9" s="3"/>
      <c r="H9" s="3"/>
      <c r="I9" s="3"/>
      <c r="J9" s="3"/>
      <c r="K9" s="3"/>
      <c r="L9" s="3"/>
      <c r="M9" s="3"/>
      <c r="N9" s="3"/>
    </row>
    <row r="10" spans="1:20" x14ac:dyDescent="0.3">
      <c r="A10" s="1" t="s">
        <v>2</v>
      </c>
      <c r="B10" s="1" t="s">
        <v>212</v>
      </c>
    </row>
    <row r="12" spans="1:20" ht="15" thickBot="1" x14ac:dyDescent="0.4">
      <c r="B12" s="359"/>
      <c r="C12" s="78"/>
      <c r="D12" s="78"/>
      <c r="E12" s="78"/>
      <c r="F12" s="16"/>
      <c r="G12" s="16"/>
      <c r="H12" s="16"/>
      <c r="S12" s="1"/>
      <c r="T12" s="1"/>
    </row>
    <row r="13" spans="1:20" ht="15" customHeight="1" thickBot="1" x14ac:dyDescent="0.35">
      <c r="B13" s="442" t="s">
        <v>327</v>
      </c>
      <c r="C13" s="443" t="s">
        <v>324</v>
      </c>
      <c r="D13" s="171" t="s">
        <v>322</v>
      </c>
      <c r="E13" s="171" t="s">
        <v>323</v>
      </c>
      <c r="F13" s="405" t="s">
        <v>325</v>
      </c>
      <c r="G13" s="405" t="s">
        <v>326</v>
      </c>
      <c r="H13" s="444" t="s">
        <v>318</v>
      </c>
      <c r="I13" s="72"/>
      <c r="J13" s="71"/>
      <c r="K13" s="71"/>
      <c r="L13" s="71"/>
      <c r="S13" s="1"/>
      <c r="T13" s="1"/>
    </row>
    <row r="14" spans="1:20" x14ac:dyDescent="0.3">
      <c r="B14" s="168">
        <v>2015</v>
      </c>
      <c r="C14" s="169">
        <v>4.1122774383847851</v>
      </c>
      <c r="D14" s="170">
        <v>0.42174179458627331</v>
      </c>
      <c r="E14" s="170">
        <v>0.36496144054653623</v>
      </c>
      <c r="F14" s="172">
        <v>0.68438689711560319</v>
      </c>
      <c r="G14" s="172">
        <v>0.44170812238438345</v>
      </c>
      <c r="H14" s="166">
        <v>6.0250756930175822</v>
      </c>
      <c r="I14" s="77"/>
      <c r="J14" s="77"/>
      <c r="K14" s="77"/>
      <c r="L14" s="77"/>
      <c r="S14" s="1"/>
      <c r="T14" s="1"/>
    </row>
    <row r="15" spans="1:20" x14ac:dyDescent="0.3">
      <c r="B15" s="168">
        <v>2016</v>
      </c>
      <c r="C15" s="169">
        <v>3.1559827262564446</v>
      </c>
      <c r="D15" s="170">
        <v>0.43269703154924805</v>
      </c>
      <c r="E15" s="170">
        <v>0.29684617666630286</v>
      </c>
      <c r="F15" s="172">
        <v>0.93141332919367748</v>
      </c>
      <c r="G15" s="175">
        <v>0.40226977884766463</v>
      </c>
      <c r="H15" s="166">
        <v>5.2192090425133371</v>
      </c>
      <c r="I15" s="77"/>
      <c r="J15" s="77"/>
      <c r="K15" s="77"/>
      <c r="L15" s="77"/>
      <c r="S15" s="1"/>
      <c r="T15" s="1"/>
    </row>
    <row r="16" spans="1:20" x14ac:dyDescent="0.3">
      <c r="B16" s="168">
        <v>2017</v>
      </c>
      <c r="C16" s="169">
        <v>3.6484201377517445</v>
      </c>
      <c r="D16" s="170">
        <v>0.37293039513527604</v>
      </c>
      <c r="E16" s="170">
        <v>0.21258744281641298</v>
      </c>
      <c r="F16" s="173">
        <v>0.91668769421378271</v>
      </c>
      <c r="G16" s="173">
        <v>0.44630426824198705</v>
      </c>
      <c r="H16" s="166">
        <v>5.596929938159203</v>
      </c>
      <c r="I16" s="77"/>
      <c r="J16" s="77"/>
      <c r="K16" s="77"/>
      <c r="L16" s="77"/>
      <c r="S16" s="1"/>
      <c r="T16" s="1"/>
    </row>
    <row r="17" spans="2:20" x14ac:dyDescent="0.3">
      <c r="B17" s="168">
        <v>2018</v>
      </c>
      <c r="C17" s="169">
        <v>4.2384006992099268</v>
      </c>
      <c r="D17" s="170">
        <v>0.61478508617508598</v>
      </c>
      <c r="E17" s="170">
        <v>0.36590839736203762</v>
      </c>
      <c r="F17" s="174">
        <v>0.67460443810006421</v>
      </c>
      <c r="G17" s="176">
        <v>0.30850894485107422</v>
      </c>
      <c r="H17" s="166">
        <v>6.2022075656981892</v>
      </c>
      <c r="I17" s="77"/>
      <c r="J17" s="77"/>
      <c r="K17" s="77"/>
      <c r="L17" s="77"/>
      <c r="S17" s="1"/>
      <c r="T17" s="1"/>
    </row>
    <row r="18" spans="2:20" x14ac:dyDescent="0.3">
      <c r="B18" s="168">
        <v>2019</v>
      </c>
      <c r="C18" s="169">
        <v>5.0350190223465621</v>
      </c>
      <c r="D18" s="170">
        <v>0.51330455983066248</v>
      </c>
      <c r="E18" s="170">
        <v>0.41566212063339925</v>
      </c>
      <c r="F18" s="174">
        <v>0.39125046848274592</v>
      </c>
      <c r="G18" s="176">
        <v>0.41799411093725808</v>
      </c>
      <c r="H18" s="166">
        <v>6.7732302822306281</v>
      </c>
      <c r="I18" s="77"/>
      <c r="J18" s="77"/>
      <c r="K18" s="77"/>
      <c r="L18" s="77"/>
      <c r="S18" s="1"/>
      <c r="T18" s="1"/>
    </row>
    <row r="19" spans="2:20" ht="14.5" thickBot="1" x14ac:dyDescent="0.35">
      <c r="B19" s="385" t="s">
        <v>218</v>
      </c>
      <c r="C19" s="180">
        <v>20.266768771981642</v>
      </c>
      <c r="D19" s="181">
        <v>2.399144206760444</v>
      </c>
      <c r="E19" s="181">
        <v>1.6589486158421198</v>
      </c>
      <c r="F19" s="182">
        <v>3.5211384645684785</v>
      </c>
      <c r="G19" s="183">
        <v>1.9706524624662565</v>
      </c>
      <c r="H19" s="184">
        <v>29.816652521618941</v>
      </c>
      <c r="I19" s="77"/>
      <c r="J19" s="77"/>
      <c r="K19" s="77"/>
      <c r="L19" s="77"/>
      <c r="S19" s="1"/>
      <c r="T19" s="1"/>
    </row>
    <row r="20" spans="2:20" ht="14.5" thickBot="1" x14ac:dyDescent="0.35">
      <c r="B20" s="135"/>
      <c r="C20" s="156"/>
      <c r="D20" s="156"/>
      <c r="E20" s="156"/>
      <c r="F20" s="74"/>
      <c r="G20" s="76"/>
      <c r="H20" s="157"/>
      <c r="I20" s="77"/>
      <c r="J20" s="77"/>
      <c r="K20" s="77"/>
      <c r="L20" s="77"/>
      <c r="S20" s="1"/>
      <c r="T20" s="1"/>
    </row>
    <row r="21" spans="2:20" ht="14.5" thickBot="1" x14ac:dyDescent="0.35">
      <c r="B21" s="442" t="s">
        <v>327</v>
      </c>
      <c r="C21" s="386" t="s">
        <v>213</v>
      </c>
      <c r="D21" s="386" t="s">
        <v>214</v>
      </c>
      <c r="E21" s="386" t="s">
        <v>215</v>
      </c>
      <c r="F21" s="387" t="s">
        <v>216</v>
      </c>
      <c r="G21" s="387" t="s">
        <v>217</v>
      </c>
      <c r="H21" s="388" t="s">
        <v>150</v>
      </c>
      <c r="I21" s="77"/>
      <c r="J21" s="77"/>
      <c r="K21" s="77"/>
      <c r="L21" s="77"/>
      <c r="S21" s="1"/>
      <c r="T21" s="1"/>
    </row>
    <row r="22" spans="2:20" x14ac:dyDescent="0.3">
      <c r="B22" s="168">
        <v>2015</v>
      </c>
      <c r="C22" s="177">
        <v>0.68252709972597925</v>
      </c>
      <c r="D22" s="177">
        <v>6.9997758712812011E-2</v>
      </c>
      <c r="E22" s="177">
        <v>6.057375195625965E-2</v>
      </c>
      <c r="F22" s="178">
        <v>0.11358975919733827</v>
      </c>
      <c r="G22" s="179">
        <v>7.3311630407610628E-2</v>
      </c>
      <c r="H22" s="167">
        <v>1</v>
      </c>
      <c r="I22" s="77"/>
      <c r="J22" s="77"/>
      <c r="K22" s="77"/>
      <c r="L22" s="77"/>
      <c r="S22" s="1"/>
      <c r="T22" s="1"/>
    </row>
    <row r="23" spans="2:20" x14ac:dyDescent="0.3">
      <c r="B23" s="168">
        <v>2016</v>
      </c>
      <c r="C23" s="177">
        <v>0.60468601670276556</v>
      </c>
      <c r="D23" s="177">
        <v>8.290471372667621E-2</v>
      </c>
      <c r="E23" s="177">
        <v>5.6875701710417607E-2</v>
      </c>
      <c r="F23" s="178">
        <v>0.17845871311281117</v>
      </c>
      <c r="G23" s="179">
        <v>7.7074854747329599E-2</v>
      </c>
      <c r="H23" s="167">
        <v>1</v>
      </c>
      <c r="I23" s="77"/>
      <c r="J23" s="77"/>
      <c r="K23" s="77"/>
      <c r="L23" s="77"/>
      <c r="S23" s="1"/>
      <c r="T23" s="1"/>
    </row>
    <row r="24" spans="2:20" x14ac:dyDescent="0.3">
      <c r="B24" s="168">
        <v>2017</v>
      </c>
      <c r="C24" s="177">
        <v>0.65186096271765881</v>
      </c>
      <c r="D24" s="177">
        <v>6.663124235175448E-2</v>
      </c>
      <c r="E24" s="177">
        <v>3.7982866529562405E-2</v>
      </c>
      <c r="F24" s="178">
        <v>0.16378402165871597</v>
      </c>
      <c r="G24" s="179">
        <v>7.9740906742308423E-2</v>
      </c>
      <c r="H24" s="167">
        <v>1</v>
      </c>
      <c r="I24" s="77"/>
      <c r="J24" s="77"/>
      <c r="K24" s="77"/>
      <c r="L24" s="77"/>
      <c r="S24" s="1"/>
      <c r="T24" s="1"/>
    </row>
    <row r="25" spans="2:20" x14ac:dyDescent="0.3">
      <c r="B25" s="168">
        <v>2018</v>
      </c>
      <c r="C25" s="177">
        <v>0.68336969608220544</v>
      </c>
      <c r="D25" s="177">
        <v>9.912359102188141E-2</v>
      </c>
      <c r="E25" s="177">
        <v>5.8996477219776328E-2</v>
      </c>
      <c r="F25" s="178">
        <v>0.10876843945549625</v>
      </c>
      <c r="G25" s="179">
        <v>4.9741796220640518E-2</v>
      </c>
      <c r="H25" s="167">
        <v>1</v>
      </c>
      <c r="I25" s="77"/>
      <c r="J25" s="77"/>
      <c r="K25" s="77"/>
      <c r="L25" s="77"/>
      <c r="S25" s="1"/>
      <c r="T25" s="1"/>
    </row>
    <row r="26" spans="2:20" x14ac:dyDescent="0.3">
      <c r="B26" s="168">
        <v>2019</v>
      </c>
      <c r="C26" s="177">
        <v>0.74337041744406473</v>
      </c>
      <c r="D26" s="177">
        <v>7.5784306518752509E-2</v>
      </c>
      <c r="E26" s="177">
        <v>6.1368372742895909E-2</v>
      </c>
      <c r="F26" s="178">
        <v>5.7764235406137024E-2</v>
      </c>
      <c r="G26" s="179">
        <v>6.171266788814983E-2</v>
      </c>
      <c r="H26" s="167">
        <v>1</v>
      </c>
      <c r="I26" s="77"/>
      <c r="J26" s="77"/>
      <c r="K26" s="77"/>
      <c r="L26" s="77"/>
      <c r="S26" s="1"/>
      <c r="T26" s="1"/>
    </row>
    <row r="27" spans="2:20" ht="14.5" thickBot="1" x14ac:dyDescent="0.35">
      <c r="B27" s="385" t="s">
        <v>218</v>
      </c>
      <c r="C27" s="185">
        <v>0.67971308171790801</v>
      </c>
      <c r="D27" s="185">
        <v>8.0463231243712352E-2</v>
      </c>
      <c r="E27" s="185">
        <v>5.5638325416955445E-2</v>
      </c>
      <c r="F27" s="186">
        <v>0.11809301738400824</v>
      </c>
      <c r="G27" s="187">
        <v>6.6092344237415987E-2</v>
      </c>
      <c r="H27" s="188">
        <v>1</v>
      </c>
      <c r="I27" s="77"/>
      <c r="J27" s="77"/>
      <c r="K27" s="77"/>
      <c r="L27" s="77"/>
      <c r="S27" s="1"/>
      <c r="T27" s="1"/>
    </row>
    <row r="28" spans="2:20" x14ac:dyDescent="0.3">
      <c r="B28" s="135"/>
      <c r="C28" s="136"/>
      <c r="D28" s="136"/>
      <c r="E28" s="136"/>
      <c r="F28" s="74"/>
      <c r="G28" s="76"/>
      <c r="H28" s="77"/>
      <c r="I28" s="77"/>
      <c r="J28" s="77"/>
      <c r="K28" s="77"/>
      <c r="L28" s="77"/>
      <c r="S28" s="1"/>
      <c r="T28" s="1"/>
    </row>
    <row r="29" spans="2:20" x14ac:dyDescent="0.3">
      <c r="B29" s="135"/>
      <c r="C29" s="136"/>
      <c r="D29" s="136"/>
      <c r="E29" s="136"/>
      <c r="F29" s="74"/>
      <c r="G29" s="76"/>
      <c r="H29" s="77"/>
      <c r="I29" s="77"/>
      <c r="J29" s="77"/>
      <c r="K29" s="77"/>
      <c r="L29" s="77"/>
      <c r="S29" s="1"/>
      <c r="T29" s="1"/>
    </row>
    <row r="30" spans="2:20" x14ac:dyDescent="0.3">
      <c r="B30" s="135"/>
      <c r="C30" s="136"/>
      <c r="D30" s="136"/>
      <c r="E30" s="136"/>
      <c r="F30" s="74"/>
      <c r="G30" s="76"/>
      <c r="H30" s="77"/>
      <c r="I30" s="77"/>
      <c r="J30" s="77"/>
      <c r="K30" s="77"/>
      <c r="L30" s="77"/>
      <c r="S30" s="1"/>
      <c r="T30" s="1"/>
    </row>
    <row r="31" spans="2:20" x14ac:dyDescent="0.3">
      <c r="B31" s="135"/>
      <c r="C31" s="136"/>
      <c r="D31" s="136"/>
      <c r="E31" s="136"/>
      <c r="F31" s="74"/>
      <c r="G31" s="76"/>
      <c r="H31" s="77"/>
      <c r="I31" s="77"/>
      <c r="J31" s="77"/>
      <c r="K31" s="77"/>
      <c r="L31" s="77"/>
      <c r="S31" s="1"/>
      <c r="T31" s="1"/>
    </row>
    <row r="32" spans="2:20" x14ac:dyDescent="0.3">
      <c r="B32" s="135"/>
      <c r="C32" s="136"/>
      <c r="D32" s="136"/>
      <c r="E32" s="136"/>
      <c r="F32" s="74"/>
      <c r="G32" s="76"/>
      <c r="H32" s="77"/>
      <c r="I32" s="77"/>
      <c r="J32" s="77"/>
      <c r="K32" s="77"/>
      <c r="L32" s="77"/>
      <c r="S32" s="1"/>
      <c r="T32" s="1"/>
    </row>
    <row r="33" spans="2:12" s="1" customFormat="1" x14ac:dyDescent="0.3">
      <c r="B33" s="135"/>
      <c r="C33" s="136"/>
      <c r="D33" s="136"/>
      <c r="E33" s="136"/>
      <c r="F33" s="74"/>
      <c r="G33" s="76"/>
      <c r="H33" s="77"/>
      <c r="I33" s="77"/>
      <c r="J33" s="77"/>
      <c r="K33" s="77"/>
      <c r="L33" s="77"/>
    </row>
    <row r="34" spans="2:12" s="1" customFormat="1" x14ac:dyDescent="0.3">
      <c r="B34" s="135"/>
      <c r="C34" s="136"/>
      <c r="D34" s="136"/>
      <c r="E34" s="136"/>
      <c r="F34" s="74"/>
      <c r="G34" s="76"/>
      <c r="H34" s="77"/>
      <c r="I34" s="77"/>
      <c r="J34" s="77"/>
      <c r="K34" s="77"/>
      <c r="L34" s="77"/>
    </row>
    <row r="35" spans="2:12" x14ac:dyDescent="0.3">
      <c r="B35" s="129"/>
      <c r="C35" s="130"/>
      <c r="D35" s="130"/>
      <c r="E35" s="131"/>
      <c r="F35" s="74"/>
      <c r="G35" s="76"/>
      <c r="H35" s="77"/>
      <c r="I35" s="77"/>
      <c r="J35" s="77"/>
      <c r="K35" s="77"/>
      <c r="L35" s="77"/>
    </row>
    <row r="36" spans="2:12" x14ac:dyDescent="0.3">
      <c r="B36" s="73"/>
      <c r="C36" s="74"/>
      <c r="D36" s="74"/>
      <c r="E36" s="74"/>
      <c r="F36" s="74"/>
      <c r="G36" s="76"/>
      <c r="H36" s="77"/>
      <c r="I36" s="77"/>
      <c r="J36" s="77"/>
      <c r="K36" s="77"/>
      <c r="L36" s="77"/>
    </row>
    <row r="37" spans="2:12" x14ac:dyDescent="0.3">
      <c r="B37" s="73"/>
      <c r="C37" s="74"/>
      <c r="D37" s="74"/>
      <c r="E37" s="74"/>
      <c r="F37" s="74"/>
      <c r="G37" s="76"/>
      <c r="H37" s="77"/>
      <c r="I37" s="77"/>
      <c r="J37" s="77"/>
      <c r="K37" s="77"/>
      <c r="L37" s="77"/>
    </row>
    <row r="38" spans="2:12" x14ac:dyDescent="0.3">
      <c r="B38" s="73"/>
      <c r="C38" s="74"/>
      <c r="D38" s="74"/>
      <c r="E38" s="74"/>
      <c r="F38" s="74"/>
      <c r="G38" s="76"/>
      <c r="H38" s="77"/>
      <c r="I38" s="77"/>
      <c r="J38" s="77"/>
      <c r="K38" s="77"/>
      <c r="L38" s="77"/>
    </row>
    <row r="39" spans="2:12" x14ac:dyDescent="0.3">
      <c r="B39" s="73"/>
      <c r="C39" s="74"/>
      <c r="D39" s="74"/>
      <c r="E39" s="74"/>
      <c r="F39" s="74"/>
      <c r="G39" s="76"/>
      <c r="H39" s="77"/>
      <c r="I39" s="77"/>
      <c r="J39" s="77"/>
      <c r="K39" s="77"/>
      <c r="L39" s="77"/>
    </row>
    <row r="40" spans="2:12" x14ac:dyDescent="0.3">
      <c r="B40" s="73"/>
      <c r="C40" s="74"/>
      <c r="D40" s="74"/>
      <c r="E40" s="74"/>
      <c r="F40" s="74"/>
      <c r="G40" s="76"/>
      <c r="H40" s="77"/>
      <c r="I40" s="77"/>
      <c r="J40" s="77"/>
      <c r="K40" s="77"/>
      <c r="L40" s="77"/>
    </row>
    <row r="41" spans="2:12" x14ac:dyDescent="0.3">
      <c r="B41" s="73"/>
      <c r="C41" s="74"/>
      <c r="D41" s="74"/>
      <c r="E41" s="74"/>
      <c r="F41" s="74"/>
      <c r="G41" s="76"/>
      <c r="H41" s="77"/>
      <c r="I41" s="77"/>
      <c r="J41" s="77"/>
      <c r="K41" s="77"/>
      <c r="L41" s="77"/>
    </row>
    <row r="42" spans="2:12" x14ac:dyDescent="0.3">
      <c r="B42" s="73"/>
      <c r="C42" s="74"/>
      <c r="D42" s="74"/>
      <c r="E42" s="74"/>
      <c r="F42" s="74"/>
      <c r="G42" s="76"/>
      <c r="H42" s="77"/>
      <c r="I42" s="77"/>
      <c r="J42" s="77"/>
      <c r="K42" s="77"/>
      <c r="L42" s="77"/>
    </row>
    <row r="43" spans="2:12" x14ac:dyDescent="0.3">
      <c r="B43" s="73"/>
      <c r="C43" s="74"/>
      <c r="D43" s="74"/>
      <c r="E43" s="74"/>
      <c r="F43" s="74"/>
      <c r="G43" s="76"/>
      <c r="H43" s="77"/>
      <c r="I43" s="77"/>
      <c r="J43" s="77"/>
      <c r="K43" s="77"/>
      <c r="L43" s="77"/>
    </row>
    <row r="44" spans="2:12" x14ac:dyDescent="0.3">
      <c r="B44" s="73"/>
      <c r="C44" s="74"/>
      <c r="D44" s="74"/>
      <c r="E44" s="74"/>
      <c r="F44" s="74"/>
      <c r="G44" s="76"/>
      <c r="H44" s="77"/>
      <c r="I44" s="77"/>
      <c r="J44" s="77"/>
      <c r="K44" s="77"/>
      <c r="L44" s="77"/>
    </row>
    <row r="45" spans="2:12" x14ac:dyDescent="0.3">
      <c r="B45" s="73"/>
      <c r="C45" s="74"/>
      <c r="D45" s="74"/>
      <c r="E45" s="74"/>
      <c r="F45" s="74"/>
      <c r="G45" s="76"/>
      <c r="H45" s="77"/>
      <c r="I45" s="77"/>
      <c r="J45" s="77"/>
      <c r="K45" s="77"/>
      <c r="L45" s="77"/>
    </row>
    <row r="46" spans="2:12" x14ac:dyDescent="0.3">
      <c r="B46" s="73"/>
      <c r="C46" s="74"/>
      <c r="D46" s="74"/>
      <c r="E46" s="74"/>
      <c r="F46" s="74"/>
      <c r="G46" s="76"/>
      <c r="H46" s="77"/>
      <c r="I46" s="77"/>
      <c r="J46" s="77"/>
      <c r="K46" s="77"/>
      <c r="L46" s="77"/>
    </row>
    <row r="47" spans="2:12" x14ac:dyDescent="0.3">
      <c r="B47" s="73"/>
      <c r="C47" s="74"/>
      <c r="D47" s="74"/>
      <c r="E47" s="74"/>
      <c r="F47" s="74"/>
      <c r="G47" s="76"/>
      <c r="H47" s="77"/>
      <c r="I47" s="77"/>
      <c r="J47" s="77"/>
      <c r="K47" s="77"/>
      <c r="L47" s="77"/>
    </row>
    <row r="48" spans="2:12" x14ac:dyDescent="0.3">
      <c r="B48" s="73"/>
      <c r="C48" s="74"/>
      <c r="D48" s="74"/>
      <c r="E48" s="74"/>
      <c r="F48" s="74"/>
      <c r="G48" s="76"/>
      <c r="H48" s="77"/>
      <c r="I48" s="77"/>
      <c r="J48" s="77"/>
      <c r="K48" s="77"/>
      <c r="L48" s="77"/>
    </row>
    <row r="49" spans="2:12" x14ac:dyDescent="0.3">
      <c r="B49" s="73"/>
      <c r="C49" s="74"/>
      <c r="D49" s="74"/>
      <c r="E49" s="74"/>
      <c r="F49" s="74"/>
      <c r="G49" s="76"/>
      <c r="H49" s="77"/>
      <c r="I49" s="77"/>
      <c r="J49" s="77"/>
      <c r="K49" s="77"/>
      <c r="L49" s="77"/>
    </row>
    <row r="50" spans="2:12" x14ac:dyDescent="0.3">
      <c r="B50" s="73"/>
      <c r="C50" s="74"/>
      <c r="D50" s="74"/>
      <c r="E50" s="74"/>
      <c r="F50" s="74"/>
      <c r="G50" s="76"/>
      <c r="H50" s="77"/>
      <c r="I50" s="77"/>
      <c r="J50" s="77"/>
      <c r="K50" s="77"/>
      <c r="L50" s="77"/>
    </row>
    <row r="51" spans="2:12" x14ac:dyDescent="0.3">
      <c r="B51" s="73"/>
      <c r="C51" s="74"/>
      <c r="D51" s="74"/>
      <c r="E51" s="74"/>
      <c r="F51" s="74"/>
      <c r="G51" s="76"/>
      <c r="H51" s="77"/>
      <c r="I51" s="77"/>
      <c r="J51" s="77"/>
      <c r="K51" s="77"/>
      <c r="L51" s="77"/>
    </row>
    <row r="52" spans="2:12" x14ac:dyDescent="0.3">
      <c r="B52" s="73"/>
      <c r="C52" s="74"/>
      <c r="D52" s="74"/>
      <c r="E52" s="74"/>
      <c r="F52" s="74"/>
      <c r="G52" s="76"/>
      <c r="H52" s="77"/>
      <c r="I52" s="77"/>
      <c r="J52" s="77"/>
      <c r="K52" s="77"/>
      <c r="L52" s="77"/>
    </row>
    <row r="53" spans="2:12" x14ac:dyDescent="0.3">
      <c r="B53" s="73"/>
      <c r="C53" s="74"/>
      <c r="D53" s="74"/>
      <c r="E53" s="74"/>
      <c r="F53" s="74"/>
      <c r="G53" s="76"/>
      <c r="H53" s="77"/>
      <c r="I53" s="77"/>
      <c r="J53" s="77"/>
      <c r="K53" s="77"/>
      <c r="L53" s="77"/>
    </row>
    <row r="54" spans="2:12" x14ac:dyDescent="0.3">
      <c r="B54" s="78"/>
      <c r="C54" s="78"/>
      <c r="D54" s="78"/>
      <c r="E54" s="78"/>
      <c r="F54" s="78"/>
      <c r="G54" s="78"/>
      <c r="H54" s="78"/>
      <c r="I54" s="78"/>
      <c r="J54" s="78"/>
      <c r="K54" s="78"/>
      <c r="L54" s="78"/>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7D456-734C-47A4-8128-DAC5A864CBC2}">
  <dimension ref="A1:T39"/>
  <sheetViews>
    <sheetView zoomScale="82" zoomScaleNormal="82" workbookViewId="0">
      <selection activeCell="A14" sqref="A14"/>
    </sheetView>
  </sheetViews>
  <sheetFormatPr defaultColWidth="9.1796875" defaultRowHeight="14" x14ac:dyDescent="0.3"/>
  <cols>
    <col min="1" max="1" width="41.54296875" style="1" customWidth="1"/>
    <col min="2" max="2" width="27.1796875" style="1" customWidth="1"/>
    <col min="3" max="3" width="13.81640625" style="1" customWidth="1"/>
    <col min="4" max="4" width="20.81640625" style="1" customWidth="1"/>
    <col min="5" max="5" width="19.453125" style="1" customWidth="1"/>
    <col min="6" max="6" width="20" style="1" bestFit="1" customWidth="1"/>
    <col min="7" max="7" width="20.1796875" style="1" customWidth="1"/>
    <col min="8" max="8" width="15.81640625" style="1" customWidth="1"/>
    <col min="9" max="9" width="27.54296875" style="1" customWidth="1"/>
    <col min="10" max="10" width="19.54296875" style="1" bestFit="1" customWidth="1"/>
    <col min="11" max="11" width="17.1796875" style="1" customWidth="1"/>
    <col min="12" max="12" width="17.54296875" style="1" customWidth="1"/>
    <col min="13" max="13" width="17.81640625" style="1" customWidth="1"/>
    <col min="14" max="14" width="19.1796875" style="1" customWidth="1"/>
    <col min="15" max="18" width="14.81640625" style="1" customWidth="1"/>
    <col min="19" max="20" width="9.1796875" style="2"/>
    <col min="21" max="16384" width="9.1796875" style="1"/>
  </cols>
  <sheetData>
    <row r="1" spans="1:20" ht="51" customHeight="1" x14ac:dyDescent="0.3"/>
    <row r="2" spans="1:20" x14ac:dyDescent="0.3">
      <c r="A2" s="5" t="s">
        <v>4</v>
      </c>
    </row>
    <row r="3" spans="1:20" x14ac:dyDescent="0.3">
      <c r="A3" s="1" t="s">
        <v>170</v>
      </c>
    </row>
    <row r="4" spans="1:20" x14ac:dyDescent="0.3">
      <c r="A4" s="1" t="s">
        <v>219</v>
      </c>
    </row>
    <row r="5" spans="1:20" x14ac:dyDescent="0.3">
      <c r="A5" s="1" t="s">
        <v>220</v>
      </c>
    </row>
    <row r="6" spans="1:20" x14ac:dyDescent="0.3">
      <c r="A6" s="1" t="s">
        <v>221</v>
      </c>
    </row>
    <row r="7" spans="1:20" x14ac:dyDescent="0.3">
      <c r="A7" s="1" t="s">
        <v>0</v>
      </c>
      <c r="B7" s="1" t="s">
        <v>222</v>
      </c>
    </row>
    <row r="8" spans="1:20" x14ac:dyDescent="0.3">
      <c r="A8" s="1" t="s">
        <v>1</v>
      </c>
      <c r="B8" s="1" t="s">
        <v>223</v>
      </c>
    </row>
    <row r="9" spans="1:20" s="2" customFormat="1" x14ac:dyDescent="0.3">
      <c r="A9" s="4" t="s">
        <v>3</v>
      </c>
      <c r="B9" s="4" t="s">
        <v>10</v>
      </c>
      <c r="D9" s="3"/>
      <c r="E9" s="3"/>
      <c r="F9" s="3"/>
      <c r="G9" s="3"/>
      <c r="H9" s="3"/>
      <c r="I9" s="3"/>
      <c r="J9" s="3"/>
      <c r="K9" s="3"/>
      <c r="L9" s="3"/>
      <c r="M9" s="3"/>
      <c r="N9" s="3"/>
    </row>
    <row r="10" spans="1:20" x14ac:dyDescent="0.3">
      <c r="A10" s="1" t="s">
        <v>2</v>
      </c>
      <c r="B10" s="332" t="s">
        <v>305</v>
      </c>
      <c r="F10" s="334"/>
      <c r="G10" s="334"/>
      <c r="H10" s="334"/>
      <c r="I10" s="334"/>
      <c r="J10" s="334"/>
    </row>
    <row r="11" spans="1:20" x14ac:dyDescent="0.3">
      <c r="B11" s="78"/>
      <c r="C11" s="78"/>
      <c r="D11" s="78"/>
      <c r="E11" s="78"/>
      <c r="F11" s="78"/>
      <c r="G11" s="78"/>
      <c r="H11" s="78"/>
      <c r="I11" s="78"/>
      <c r="J11" s="334"/>
    </row>
    <row r="12" spans="1:20" x14ac:dyDescent="0.3">
      <c r="B12" s="333"/>
      <c r="C12" s="78"/>
      <c r="D12" s="78"/>
      <c r="E12" s="78"/>
      <c r="F12" s="78"/>
      <c r="G12" s="78"/>
      <c r="H12" s="78"/>
      <c r="I12" s="78"/>
      <c r="J12" s="334"/>
      <c r="K12" s="334"/>
      <c r="L12" s="334"/>
      <c r="M12" s="334"/>
      <c r="N12" s="334"/>
      <c r="O12" s="334"/>
      <c r="P12" s="334"/>
      <c r="Q12" s="334"/>
      <c r="R12" s="334"/>
      <c r="S12" s="1"/>
      <c r="T12" s="1"/>
    </row>
    <row r="13" spans="1:20" ht="17.25" customHeight="1" thickBot="1" x14ac:dyDescent="0.4">
      <c r="B13" s="219"/>
      <c r="C13" s="219"/>
      <c r="D13" s="219"/>
      <c r="E13" s="219"/>
      <c r="F13" s="219"/>
      <c r="G13" s="389"/>
      <c r="H13" s="219"/>
      <c r="I13" s="219"/>
      <c r="J13" s="219"/>
      <c r="K13" s="394"/>
      <c r="L13" s="395"/>
      <c r="M13" s="395"/>
      <c r="N13" s="395"/>
      <c r="O13" s="396"/>
      <c r="P13" s="397"/>
      <c r="Q13" s="397"/>
      <c r="R13" s="397"/>
      <c r="S13" s="1"/>
      <c r="T13" s="1"/>
    </row>
    <row r="14" spans="1:20" ht="70.5" thickBot="1" x14ac:dyDescent="0.35">
      <c r="B14" s="465" t="s">
        <v>332</v>
      </c>
      <c r="C14" s="229" t="s">
        <v>26</v>
      </c>
      <c r="D14" s="229" t="s">
        <v>224</v>
      </c>
      <c r="E14" s="229" t="s">
        <v>225</v>
      </c>
      <c r="F14" s="393" t="s">
        <v>226</v>
      </c>
      <c r="G14" s="390" t="s">
        <v>238</v>
      </c>
      <c r="H14" s="391" t="s">
        <v>227</v>
      </c>
      <c r="I14" s="392" t="s">
        <v>228</v>
      </c>
      <c r="J14" s="393" t="s">
        <v>229</v>
      </c>
      <c r="K14" s="462" t="s">
        <v>328</v>
      </c>
      <c r="L14" s="463" t="s">
        <v>329</v>
      </c>
      <c r="M14" s="463" t="s">
        <v>330</v>
      </c>
      <c r="N14" s="464" t="s">
        <v>331</v>
      </c>
      <c r="O14" s="462" t="s">
        <v>333</v>
      </c>
      <c r="P14" s="463" t="s">
        <v>334</v>
      </c>
      <c r="Q14" s="463" t="s">
        <v>335</v>
      </c>
      <c r="R14" s="464" t="s">
        <v>336</v>
      </c>
      <c r="S14" s="1"/>
      <c r="T14" s="1"/>
    </row>
    <row r="15" spans="1:20" x14ac:dyDescent="0.3">
      <c r="B15" s="223" t="s">
        <v>232</v>
      </c>
      <c r="C15" s="202" t="s">
        <v>233</v>
      </c>
      <c r="D15" s="202">
        <v>2015</v>
      </c>
      <c r="E15" s="203">
        <v>188000</v>
      </c>
      <c r="F15" s="224">
        <v>42087</v>
      </c>
      <c r="G15" s="223">
        <v>116</v>
      </c>
      <c r="H15" s="202">
        <v>37</v>
      </c>
      <c r="I15" s="204">
        <v>54</v>
      </c>
      <c r="J15" s="225">
        <v>50</v>
      </c>
      <c r="K15" s="226">
        <v>0.24183006535947713</v>
      </c>
      <c r="L15" s="227">
        <v>0.41176470588235292</v>
      </c>
      <c r="M15" s="227">
        <v>0.42483660130718953</v>
      </c>
      <c r="N15" s="228">
        <v>0.43137254901960786</v>
      </c>
      <c r="O15" s="226">
        <v>0</v>
      </c>
      <c r="P15" s="227">
        <v>1.8518518518518517E-2</v>
      </c>
      <c r="Q15" s="227">
        <v>1.8518518518518517E-2</v>
      </c>
      <c r="R15" s="228">
        <v>5.5555555555555552E-2</v>
      </c>
      <c r="S15" s="1"/>
      <c r="T15" s="1"/>
    </row>
    <row r="16" spans="1:20" x14ac:dyDescent="0.3">
      <c r="B16" s="208" t="s">
        <v>235</v>
      </c>
      <c r="C16" s="201" t="s">
        <v>236</v>
      </c>
      <c r="D16" s="201">
        <v>2015</v>
      </c>
      <c r="E16" s="206">
        <v>5642150</v>
      </c>
      <c r="F16" s="220">
        <v>42123</v>
      </c>
      <c r="G16" s="208">
        <v>649</v>
      </c>
      <c r="H16" s="201">
        <v>560</v>
      </c>
      <c r="I16" s="207">
        <v>328</v>
      </c>
      <c r="J16" s="209">
        <v>78</v>
      </c>
      <c r="K16" s="214">
        <v>0.39205955334987591</v>
      </c>
      <c r="L16" s="205">
        <v>0.48056244830438377</v>
      </c>
      <c r="M16" s="205">
        <v>0.64929693961952029</v>
      </c>
      <c r="N16" s="215">
        <v>0.72704714640198509</v>
      </c>
      <c r="O16" s="214">
        <v>0</v>
      </c>
      <c r="P16" s="205">
        <v>0</v>
      </c>
      <c r="Q16" s="205">
        <v>0.30182926829268292</v>
      </c>
      <c r="R16" s="215">
        <v>0.55792682926829273</v>
      </c>
      <c r="S16" s="1"/>
      <c r="T16" s="1"/>
    </row>
    <row r="17" spans="2:20" x14ac:dyDescent="0.3">
      <c r="B17" s="208" t="s">
        <v>234</v>
      </c>
      <c r="C17" s="201" t="s">
        <v>78</v>
      </c>
      <c r="D17" s="201">
        <v>2016</v>
      </c>
      <c r="E17" s="206">
        <v>2100439</v>
      </c>
      <c r="F17" s="220">
        <v>42653</v>
      </c>
      <c r="G17" s="208">
        <v>270</v>
      </c>
      <c r="H17" s="201">
        <v>205</v>
      </c>
      <c r="I17" s="207">
        <v>100</v>
      </c>
      <c r="J17" s="209">
        <v>100</v>
      </c>
      <c r="K17" s="214">
        <v>0.41473684210526318</v>
      </c>
      <c r="L17" s="205">
        <v>0.54736842105263162</v>
      </c>
      <c r="M17" s="205">
        <v>0.60842105263157897</v>
      </c>
      <c r="N17" s="215">
        <v>0.69473684210526321</v>
      </c>
      <c r="O17" s="214">
        <v>0</v>
      </c>
      <c r="P17" s="205">
        <v>0</v>
      </c>
      <c r="Q17" s="205">
        <v>0.17</v>
      </c>
      <c r="R17" s="215">
        <v>0.4</v>
      </c>
      <c r="S17" s="1"/>
      <c r="T17" s="1"/>
    </row>
    <row r="18" spans="2:20" x14ac:dyDescent="0.3">
      <c r="B18" s="208" t="s">
        <v>230</v>
      </c>
      <c r="C18" s="201" t="s">
        <v>86</v>
      </c>
      <c r="D18" s="201">
        <v>2017</v>
      </c>
      <c r="E18" s="206">
        <v>3000000</v>
      </c>
      <c r="F18" s="220">
        <v>42809</v>
      </c>
      <c r="G18" s="208">
        <v>69</v>
      </c>
      <c r="H18" s="201">
        <v>210</v>
      </c>
      <c r="I18" s="207">
        <v>56</v>
      </c>
      <c r="J18" s="209">
        <v>35</v>
      </c>
      <c r="K18" s="214">
        <v>8.6021505376344093E-2</v>
      </c>
      <c r="L18" s="205">
        <v>0.46236559139784944</v>
      </c>
      <c r="M18" s="205">
        <v>0.93189964157706096</v>
      </c>
      <c r="N18" s="215">
        <v>0.99641577060931896</v>
      </c>
      <c r="O18" s="214">
        <v>0</v>
      </c>
      <c r="P18" s="205">
        <v>0.6964285714285714</v>
      </c>
      <c r="Q18" s="205">
        <v>0.7857142857142857</v>
      </c>
      <c r="R18" s="215">
        <v>0.9821428571428571</v>
      </c>
      <c r="S18" s="1"/>
      <c r="T18" s="1"/>
    </row>
    <row r="19" spans="2:20" x14ac:dyDescent="0.3">
      <c r="B19" s="208" t="s">
        <v>237</v>
      </c>
      <c r="C19" s="201" t="s">
        <v>135</v>
      </c>
      <c r="D19" s="201">
        <v>2018</v>
      </c>
      <c r="E19" s="206">
        <v>301779</v>
      </c>
      <c r="F19" s="220">
        <v>43247</v>
      </c>
      <c r="G19" s="208">
        <v>1015</v>
      </c>
      <c r="H19" s="201">
        <v>361</v>
      </c>
      <c r="I19" s="207">
        <v>950</v>
      </c>
      <c r="J19" s="209">
        <v>258</v>
      </c>
      <c r="K19" s="214">
        <v>3.0523255813953487E-2</v>
      </c>
      <c r="L19" s="205">
        <v>3.9244186046511628E-2</v>
      </c>
      <c r="M19" s="205">
        <v>0.13880813953488372</v>
      </c>
      <c r="N19" s="215">
        <v>0.38517441860465118</v>
      </c>
      <c r="O19" s="214">
        <v>0</v>
      </c>
      <c r="P19" s="205">
        <v>0</v>
      </c>
      <c r="Q19" s="205">
        <v>2.8421052631578948E-2</v>
      </c>
      <c r="R19" s="215">
        <v>0.11789473684210526</v>
      </c>
      <c r="S19" s="1"/>
      <c r="T19" s="1"/>
    </row>
    <row r="20" spans="2:20" ht="14.5" thickBot="1" x14ac:dyDescent="0.35">
      <c r="B20" s="210" t="s">
        <v>231</v>
      </c>
      <c r="C20" s="211" t="s">
        <v>114</v>
      </c>
      <c r="D20" s="211">
        <v>2019</v>
      </c>
      <c r="E20" s="221">
        <v>1901594</v>
      </c>
      <c r="F20" s="222">
        <v>43548</v>
      </c>
      <c r="G20" s="210">
        <v>616</v>
      </c>
      <c r="H20" s="211">
        <v>290</v>
      </c>
      <c r="I20" s="212">
        <v>420</v>
      </c>
      <c r="J20" s="213">
        <v>390</v>
      </c>
      <c r="K20" s="216">
        <v>0.28697571743929362</v>
      </c>
      <c r="L20" s="217">
        <v>0.43487858719646799</v>
      </c>
      <c r="M20" s="217">
        <v>0.55187637969094927</v>
      </c>
      <c r="N20" s="218">
        <v>0.65121412803532008</v>
      </c>
      <c r="O20" s="216">
        <v>0</v>
      </c>
      <c r="P20" s="217">
        <v>1.1904761904761904E-2</v>
      </c>
      <c r="Q20" s="217">
        <v>0.15</v>
      </c>
      <c r="R20" s="218">
        <v>0.33095238095238094</v>
      </c>
    </row>
    <row r="21" spans="2:20" x14ac:dyDescent="0.3">
      <c r="B21" s="73"/>
      <c r="C21" s="74"/>
      <c r="D21" s="74"/>
      <c r="E21" s="74"/>
      <c r="F21" s="74"/>
      <c r="G21" s="76"/>
      <c r="H21" s="77"/>
      <c r="I21" s="77"/>
      <c r="J21" s="77"/>
      <c r="K21" s="77"/>
      <c r="L21" s="77"/>
    </row>
    <row r="22" spans="2:20" x14ac:dyDescent="0.3">
      <c r="B22" s="73"/>
      <c r="C22" s="74"/>
      <c r="D22" s="74"/>
      <c r="E22" s="74"/>
      <c r="F22" s="74"/>
      <c r="G22" s="76"/>
      <c r="H22" s="77"/>
      <c r="I22" s="77"/>
      <c r="J22" s="77"/>
      <c r="K22" s="77"/>
      <c r="L22" s="77"/>
    </row>
    <row r="23" spans="2:20" x14ac:dyDescent="0.3">
      <c r="B23" s="73"/>
      <c r="C23" s="74"/>
      <c r="D23" s="74"/>
      <c r="E23" s="74"/>
      <c r="F23" s="74"/>
      <c r="G23" s="76"/>
      <c r="H23" s="77"/>
      <c r="I23" s="77"/>
      <c r="J23" s="77"/>
      <c r="K23" s="77"/>
      <c r="L23" s="77"/>
    </row>
    <row r="24" spans="2:20" x14ac:dyDescent="0.3">
      <c r="B24" s="73"/>
      <c r="C24" s="74"/>
      <c r="D24" s="74"/>
      <c r="E24" s="74"/>
      <c r="F24" s="74"/>
      <c r="G24" s="76"/>
      <c r="H24" s="77"/>
      <c r="I24" s="77"/>
      <c r="J24" s="77"/>
      <c r="K24" s="77"/>
      <c r="L24" s="77"/>
    </row>
    <row r="25" spans="2:20" x14ac:dyDescent="0.3">
      <c r="B25" s="73"/>
      <c r="C25" s="74"/>
      <c r="D25" s="74"/>
      <c r="E25" s="74"/>
      <c r="F25" s="74"/>
      <c r="G25" s="76"/>
      <c r="H25" s="77"/>
      <c r="I25" s="77"/>
      <c r="J25" s="77"/>
      <c r="K25" s="77"/>
      <c r="L25" s="77"/>
    </row>
    <row r="26" spans="2:20" x14ac:dyDescent="0.3">
      <c r="B26" s="73"/>
      <c r="C26" s="74"/>
      <c r="D26" s="74"/>
      <c r="E26" s="74"/>
      <c r="F26" s="74"/>
      <c r="G26" s="76"/>
      <c r="H26" s="77"/>
      <c r="I26" s="77"/>
      <c r="J26" s="77"/>
      <c r="K26" s="77"/>
      <c r="L26" s="77"/>
    </row>
    <row r="27" spans="2:20" x14ac:dyDescent="0.3">
      <c r="B27" s="73"/>
      <c r="C27" s="74"/>
      <c r="D27" s="74"/>
      <c r="E27" s="74"/>
      <c r="F27" s="74"/>
      <c r="G27" s="76"/>
      <c r="H27" s="77"/>
      <c r="I27" s="77"/>
      <c r="J27" s="77"/>
      <c r="K27" s="77"/>
      <c r="L27" s="77"/>
    </row>
    <row r="28" spans="2:20" x14ac:dyDescent="0.3">
      <c r="B28" s="73"/>
      <c r="C28" s="74"/>
      <c r="D28" s="74"/>
      <c r="E28" s="74"/>
      <c r="F28" s="74"/>
      <c r="G28" s="76"/>
      <c r="H28" s="77"/>
      <c r="I28" s="77"/>
      <c r="J28" s="77"/>
      <c r="K28" s="77"/>
      <c r="L28" s="77"/>
    </row>
    <row r="29" spans="2:20" x14ac:dyDescent="0.3">
      <c r="B29" s="73"/>
      <c r="C29" s="74"/>
      <c r="D29" s="74"/>
      <c r="E29" s="74"/>
      <c r="F29" s="74"/>
      <c r="G29" s="76"/>
      <c r="H29" s="77"/>
      <c r="I29" s="77"/>
      <c r="J29" s="77"/>
      <c r="K29" s="77"/>
      <c r="L29" s="77"/>
    </row>
    <row r="30" spans="2:20" x14ac:dyDescent="0.3">
      <c r="B30" s="73"/>
      <c r="C30" s="74"/>
      <c r="D30" s="74"/>
      <c r="E30" s="74"/>
      <c r="F30" s="74"/>
      <c r="G30" s="76"/>
      <c r="H30" s="77"/>
      <c r="I30" s="77"/>
      <c r="J30" s="77"/>
      <c r="K30" s="77"/>
      <c r="L30" s="77"/>
    </row>
    <row r="31" spans="2:20" x14ac:dyDescent="0.3">
      <c r="B31" s="73"/>
      <c r="C31" s="74"/>
      <c r="D31" s="74"/>
      <c r="E31" s="74"/>
      <c r="F31" s="74"/>
      <c r="G31" s="76"/>
      <c r="H31" s="77"/>
      <c r="I31" s="77"/>
      <c r="J31" s="77"/>
      <c r="K31" s="77"/>
      <c r="L31" s="77"/>
    </row>
    <row r="32" spans="2:20" x14ac:dyDescent="0.3">
      <c r="B32" s="73"/>
      <c r="C32" s="74"/>
      <c r="D32" s="74"/>
      <c r="E32" s="74"/>
      <c r="F32" s="74"/>
      <c r="G32" s="76"/>
      <c r="H32" s="77"/>
      <c r="I32" s="77"/>
      <c r="J32" s="77"/>
      <c r="K32" s="77"/>
      <c r="L32" s="77"/>
    </row>
    <row r="33" spans="2:12" x14ac:dyDescent="0.3">
      <c r="B33" s="73"/>
      <c r="C33" s="74"/>
      <c r="D33" s="74"/>
      <c r="E33" s="74"/>
      <c r="F33" s="74"/>
      <c r="G33" s="76"/>
      <c r="H33" s="77"/>
      <c r="I33" s="77"/>
      <c r="J33" s="77"/>
      <c r="K33" s="77"/>
      <c r="L33" s="77"/>
    </row>
    <row r="34" spans="2:12" x14ac:dyDescent="0.3">
      <c r="B34" s="73"/>
      <c r="C34" s="74"/>
      <c r="D34" s="74"/>
      <c r="E34" s="74"/>
      <c r="F34" s="74"/>
      <c r="G34" s="76"/>
      <c r="H34" s="77"/>
      <c r="I34" s="77"/>
      <c r="J34" s="77"/>
      <c r="K34" s="77"/>
      <c r="L34" s="77"/>
    </row>
    <row r="35" spans="2:12" x14ac:dyDescent="0.3">
      <c r="B35" s="73"/>
      <c r="C35" s="74"/>
      <c r="D35" s="74"/>
      <c r="E35" s="74"/>
      <c r="F35" s="74"/>
      <c r="G35" s="76"/>
      <c r="H35" s="77"/>
      <c r="I35" s="77"/>
      <c r="J35" s="77"/>
      <c r="K35" s="77"/>
      <c r="L35" s="77"/>
    </row>
    <row r="36" spans="2:12" x14ac:dyDescent="0.3">
      <c r="B36" s="73"/>
      <c r="C36" s="74"/>
      <c r="D36" s="74"/>
      <c r="E36" s="74"/>
      <c r="F36" s="74"/>
      <c r="G36" s="76"/>
      <c r="H36" s="77"/>
      <c r="I36" s="77"/>
      <c r="J36" s="77"/>
      <c r="K36" s="77"/>
      <c r="L36" s="77"/>
    </row>
    <row r="37" spans="2:12" x14ac:dyDescent="0.3">
      <c r="B37" s="73"/>
      <c r="C37" s="74"/>
      <c r="D37" s="74"/>
      <c r="E37" s="74"/>
      <c r="F37" s="74"/>
      <c r="G37" s="76"/>
      <c r="H37" s="77"/>
      <c r="I37" s="77"/>
      <c r="J37" s="77"/>
      <c r="K37" s="77"/>
      <c r="L37" s="77"/>
    </row>
    <row r="38" spans="2:12" x14ac:dyDescent="0.3">
      <c r="B38" s="73"/>
      <c r="C38" s="74"/>
      <c r="D38" s="74"/>
      <c r="E38" s="74"/>
      <c r="F38" s="74"/>
      <c r="G38" s="76"/>
      <c r="H38" s="77"/>
      <c r="I38" s="77"/>
      <c r="J38" s="77"/>
      <c r="K38" s="77"/>
      <c r="L38" s="77"/>
    </row>
    <row r="39" spans="2:12" x14ac:dyDescent="0.3">
      <c r="B39" s="78"/>
      <c r="C39" s="78"/>
      <c r="D39" s="78"/>
      <c r="E39" s="78"/>
      <c r="F39" s="78"/>
      <c r="G39" s="78"/>
      <c r="H39" s="78"/>
      <c r="I39" s="78"/>
      <c r="J39" s="78"/>
      <c r="K39" s="78"/>
      <c r="L39" s="78"/>
    </row>
  </sheetData>
  <sortState xmlns:xlrd2="http://schemas.microsoft.com/office/spreadsheetml/2017/richdata2" ref="B15:R20">
    <sortCondition ref="D15:D20"/>
  </sortState>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19A5D-35F9-4EC9-86E9-AB7103C6B1C2}">
  <dimension ref="A1:T56"/>
  <sheetViews>
    <sheetView topLeftCell="A5" zoomScale="75" zoomScaleNormal="96" workbookViewId="0">
      <selection activeCell="E38" sqref="E38"/>
    </sheetView>
  </sheetViews>
  <sheetFormatPr defaultColWidth="9.1796875" defaultRowHeight="14" x14ac:dyDescent="0.3"/>
  <cols>
    <col min="1" max="1" width="41.54296875" style="1" customWidth="1"/>
    <col min="2" max="2" width="25.1796875" style="1" customWidth="1"/>
    <col min="3" max="3" width="32.54296875" style="1" bestFit="1" customWidth="1"/>
    <col min="4" max="4" width="25.54296875" style="1" bestFit="1" customWidth="1"/>
    <col min="5" max="5" width="31.81640625" style="1" bestFit="1" customWidth="1"/>
    <col min="6" max="6" width="20" style="1" bestFit="1" customWidth="1"/>
    <col min="7" max="7" width="15.1796875" style="1" customWidth="1"/>
    <col min="8" max="8" width="15.81640625" style="1" customWidth="1"/>
    <col min="9" max="9" width="34.453125" style="1" bestFit="1" customWidth="1"/>
    <col min="10" max="10" width="19.54296875" style="1" bestFit="1" customWidth="1"/>
    <col min="11" max="11" width="36.1796875" style="1" customWidth="1"/>
    <col min="12" max="12" width="32.81640625" style="1" bestFit="1" customWidth="1"/>
    <col min="13" max="16" width="9.1796875" style="1"/>
    <col min="17" max="17" width="9.1796875" style="1" customWidth="1"/>
    <col min="18" max="18" width="9.453125" style="1" customWidth="1"/>
    <col min="19" max="20" width="9.1796875" style="2"/>
    <col min="21" max="16384" width="9.1796875" style="1"/>
  </cols>
  <sheetData>
    <row r="1" spans="1:20" ht="51" customHeight="1" x14ac:dyDescent="0.3"/>
    <row r="2" spans="1:20" x14ac:dyDescent="0.3">
      <c r="A2" s="5" t="s">
        <v>4</v>
      </c>
    </row>
    <row r="3" spans="1:20" x14ac:dyDescent="0.3">
      <c r="A3" s="1" t="s">
        <v>170</v>
      </c>
    </row>
    <row r="4" spans="1:20" x14ac:dyDescent="0.3">
      <c r="A4" s="1" t="s">
        <v>239</v>
      </c>
    </row>
    <row r="5" spans="1:20" x14ac:dyDescent="0.3">
      <c r="A5" s="1" t="s">
        <v>240</v>
      </c>
    </row>
    <row r="6" spans="1:20" x14ac:dyDescent="0.3">
      <c r="A6" s="1" t="s">
        <v>241</v>
      </c>
    </row>
    <row r="7" spans="1:20" x14ac:dyDescent="0.3">
      <c r="A7" s="1" t="s">
        <v>0</v>
      </c>
      <c r="B7" s="1" t="s">
        <v>242</v>
      </c>
    </row>
    <row r="8" spans="1:20" x14ac:dyDescent="0.3">
      <c r="A8" s="1" t="s">
        <v>1</v>
      </c>
      <c r="B8" s="1" t="s">
        <v>243</v>
      </c>
    </row>
    <row r="9" spans="1:20" s="2" customFormat="1" x14ac:dyDescent="0.3">
      <c r="A9" s="4" t="s">
        <v>3</v>
      </c>
      <c r="B9" s="4" t="s">
        <v>10</v>
      </c>
      <c r="D9" s="3"/>
      <c r="E9" s="3"/>
      <c r="F9" s="3"/>
      <c r="G9" s="3"/>
      <c r="H9" s="3"/>
      <c r="I9" s="3"/>
      <c r="J9" s="3"/>
      <c r="K9" s="3"/>
      <c r="L9" s="3"/>
      <c r="M9" s="3"/>
      <c r="N9" s="3"/>
    </row>
    <row r="10" spans="1:20" x14ac:dyDescent="0.3">
      <c r="A10" s="1" t="s">
        <v>2</v>
      </c>
      <c r="B10" s="332" t="s">
        <v>305</v>
      </c>
    </row>
    <row r="13" spans="1:20" ht="15" thickBot="1" x14ac:dyDescent="0.4">
      <c r="B13" s="151"/>
      <c r="C13" s="78"/>
      <c r="D13" s="78"/>
      <c r="E13" s="78"/>
      <c r="F13" s="16"/>
      <c r="G13" s="16"/>
      <c r="H13" s="16"/>
      <c r="S13" s="1"/>
      <c r="T13" s="1"/>
    </row>
    <row r="14" spans="1:20" ht="15" customHeight="1" thickBot="1" x14ac:dyDescent="0.35">
      <c r="B14" s="398" t="s">
        <v>12</v>
      </c>
      <c r="C14" s="123" t="s">
        <v>337</v>
      </c>
      <c r="D14" s="128"/>
      <c r="E14" s="189"/>
      <c r="F14" s="189"/>
      <c r="G14" s="71"/>
      <c r="H14" s="72"/>
      <c r="I14" s="71"/>
      <c r="J14" s="71"/>
      <c r="K14" s="71"/>
      <c r="S14" s="1"/>
      <c r="T14" s="1"/>
    </row>
    <row r="15" spans="1:20" x14ac:dyDescent="0.3">
      <c r="B15" s="234">
        <v>2011</v>
      </c>
      <c r="C15" s="230">
        <v>256.8</v>
      </c>
      <c r="D15" s="153"/>
      <c r="E15" s="190"/>
      <c r="F15" s="190"/>
      <c r="G15" s="77"/>
      <c r="H15" s="77"/>
      <c r="I15" s="77"/>
      <c r="J15" s="77"/>
      <c r="K15" s="77"/>
      <c r="S15" s="1"/>
      <c r="T15" s="1"/>
    </row>
    <row r="16" spans="1:20" x14ac:dyDescent="0.3">
      <c r="B16" s="234">
        <v>2012</v>
      </c>
      <c r="C16" s="230">
        <v>228.2</v>
      </c>
      <c r="D16" s="153"/>
      <c r="E16" s="190"/>
      <c r="F16" s="191"/>
      <c r="G16" s="77"/>
      <c r="H16" s="77"/>
      <c r="I16" s="77"/>
      <c r="J16" s="77"/>
      <c r="K16" s="77"/>
      <c r="S16" s="1"/>
      <c r="T16" s="1"/>
    </row>
    <row r="17" spans="2:20" x14ac:dyDescent="0.3">
      <c r="B17" s="234">
        <v>2013</v>
      </c>
      <c r="C17" s="230">
        <v>201.4</v>
      </c>
      <c r="D17" s="153"/>
      <c r="E17" s="192"/>
      <c r="F17" s="192"/>
      <c r="G17" s="77"/>
      <c r="H17" s="77"/>
      <c r="I17" s="77"/>
      <c r="J17" s="77"/>
      <c r="K17" s="77"/>
      <c r="S17" s="1"/>
      <c r="T17" s="1"/>
    </row>
    <row r="18" spans="2:20" x14ac:dyDescent="0.3">
      <c r="B18" s="234">
        <v>2014</v>
      </c>
      <c r="C18" s="230">
        <v>678.12</v>
      </c>
      <c r="D18" s="153"/>
      <c r="E18" s="154"/>
      <c r="F18" s="155"/>
      <c r="G18" s="77"/>
      <c r="H18" s="77"/>
      <c r="I18" s="77"/>
      <c r="J18" s="77"/>
      <c r="K18" s="77"/>
      <c r="S18" s="1"/>
      <c r="T18" s="1"/>
    </row>
    <row r="19" spans="2:20" x14ac:dyDescent="0.3">
      <c r="B19" s="235">
        <v>2015</v>
      </c>
      <c r="C19" s="230">
        <v>334.5</v>
      </c>
      <c r="D19" s="153"/>
      <c r="E19" s="154"/>
      <c r="F19" s="155"/>
      <c r="G19" s="77"/>
      <c r="H19" s="77"/>
      <c r="I19" s="77"/>
      <c r="J19" s="77"/>
      <c r="K19" s="77"/>
      <c r="S19" s="1"/>
      <c r="T19" s="1"/>
    </row>
    <row r="20" spans="2:20" x14ac:dyDescent="0.3">
      <c r="B20" s="235">
        <v>2016</v>
      </c>
      <c r="C20" s="230">
        <v>449.9</v>
      </c>
      <c r="D20" s="193"/>
      <c r="E20" s="194"/>
      <c r="F20" s="195"/>
      <c r="G20" s="196"/>
      <c r="H20" s="77"/>
      <c r="I20" s="77"/>
      <c r="J20" s="77"/>
      <c r="K20" s="77"/>
      <c r="S20" s="1"/>
      <c r="T20" s="1"/>
    </row>
    <row r="21" spans="2:20" x14ac:dyDescent="0.3">
      <c r="B21" s="235">
        <v>2017</v>
      </c>
      <c r="C21" s="230">
        <v>824</v>
      </c>
      <c r="D21" s="156"/>
      <c r="E21" s="74"/>
      <c r="F21" s="76"/>
      <c r="G21" s="157"/>
      <c r="H21" s="77"/>
      <c r="I21" s="77"/>
      <c r="J21" s="77"/>
      <c r="K21" s="77"/>
      <c r="S21" s="1"/>
      <c r="T21" s="1"/>
    </row>
    <row r="22" spans="2:20" ht="14.5" thickBot="1" x14ac:dyDescent="0.35">
      <c r="B22" s="236">
        <v>2018</v>
      </c>
      <c r="C22" s="231">
        <v>70</v>
      </c>
      <c r="D22" s="162"/>
      <c r="E22" s="163"/>
      <c r="F22" s="164"/>
      <c r="G22" s="165"/>
      <c r="H22" s="77"/>
      <c r="I22" s="77"/>
      <c r="J22" s="77"/>
      <c r="K22" s="77"/>
      <c r="S22" s="1"/>
      <c r="T22" s="1"/>
    </row>
    <row r="23" spans="2:20" x14ac:dyDescent="0.3">
      <c r="B23" s="152"/>
      <c r="C23" s="158"/>
      <c r="D23" s="158"/>
      <c r="E23" s="158"/>
      <c r="F23" s="159"/>
      <c r="G23" s="160"/>
      <c r="H23" s="161"/>
      <c r="I23" s="77"/>
      <c r="J23" s="77"/>
      <c r="K23" s="77"/>
      <c r="L23" s="77"/>
      <c r="S23" s="1"/>
      <c r="T23" s="1"/>
    </row>
    <row r="24" spans="2:20" ht="15" thickBot="1" x14ac:dyDescent="0.4">
      <c r="B24" s="151"/>
      <c r="C24" s="158"/>
      <c r="D24" s="158"/>
      <c r="E24" s="158"/>
      <c r="F24" s="159"/>
      <c r="G24" s="160"/>
      <c r="H24" s="161"/>
      <c r="I24" s="77"/>
      <c r="J24" s="77"/>
      <c r="K24" s="77"/>
      <c r="L24" s="77"/>
      <c r="S24" s="1"/>
      <c r="T24" s="1"/>
    </row>
    <row r="25" spans="2:20" ht="28.5" thickBot="1" x14ac:dyDescent="0.35">
      <c r="B25" s="446" t="s">
        <v>332</v>
      </c>
      <c r="C25" s="445" t="s">
        <v>338</v>
      </c>
      <c r="D25" s="158"/>
      <c r="E25" s="158"/>
      <c r="F25" s="159"/>
      <c r="G25" s="160"/>
      <c r="H25" s="161"/>
      <c r="I25" s="77"/>
      <c r="J25" s="77"/>
      <c r="K25" s="77"/>
      <c r="L25" s="77"/>
      <c r="S25" s="1"/>
      <c r="T25" s="1"/>
    </row>
    <row r="26" spans="2:20" x14ac:dyDescent="0.3">
      <c r="B26" s="235" t="s">
        <v>244</v>
      </c>
      <c r="C26" s="239">
        <v>620</v>
      </c>
      <c r="D26" s="158"/>
      <c r="E26" s="159"/>
      <c r="F26" s="160"/>
      <c r="G26" s="161"/>
      <c r="H26" s="77"/>
      <c r="I26" s="77"/>
      <c r="J26" s="77"/>
      <c r="K26" s="77"/>
      <c r="S26" s="1"/>
      <c r="T26" s="1"/>
    </row>
    <row r="27" spans="2:20" x14ac:dyDescent="0.3">
      <c r="B27" s="235" t="s">
        <v>245</v>
      </c>
      <c r="C27" s="239">
        <v>740</v>
      </c>
      <c r="D27" s="158"/>
      <c r="E27" s="159"/>
      <c r="F27" s="160"/>
      <c r="G27" s="161"/>
      <c r="H27" s="77"/>
      <c r="I27" s="77"/>
      <c r="J27" s="77"/>
      <c r="K27" s="77"/>
      <c r="S27" s="1"/>
      <c r="T27" s="1"/>
    </row>
    <row r="28" spans="2:20" x14ac:dyDescent="0.3">
      <c r="B28" s="235" t="s">
        <v>246</v>
      </c>
      <c r="C28" s="239">
        <v>222</v>
      </c>
      <c r="D28" s="158"/>
      <c r="E28" s="159"/>
      <c r="F28" s="160"/>
      <c r="G28" s="161"/>
      <c r="H28" s="77"/>
      <c r="I28" s="77"/>
      <c r="J28" s="77"/>
      <c r="K28" s="77"/>
      <c r="S28" s="1"/>
      <c r="T28" s="1"/>
    </row>
    <row r="29" spans="2:20" x14ac:dyDescent="0.3">
      <c r="B29" s="235" t="s">
        <v>247</v>
      </c>
      <c r="C29" s="239">
        <v>807.5</v>
      </c>
      <c r="D29" s="197"/>
      <c r="E29" s="198"/>
      <c r="F29" s="199"/>
      <c r="G29" s="200"/>
      <c r="H29" s="77"/>
      <c r="I29" s="77"/>
      <c r="J29" s="77"/>
      <c r="K29" s="77"/>
      <c r="S29" s="1"/>
      <c r="T29" s="1"/>
    </row>
    <row r="30" spans="2:20" x14ac:dyDescent="0.3">
      <c r="B30" s="235" t="s">
        <v>248</v>
      </c>
      <c r="C30" s="239">
        <v>255</v>
      </c>
      <c r="D30" s="136"/>
      <c r="E30" s="74"/>
      <c r="F30" s="76"/>
      <c r="G30" s="77"/>
      <c r="H30" s="77"/>
      <c r="I30" s="77"/>
      <c r="J30" s="77"/>
      <c r="K30" s="77"/>
      <c r="S30" s="1"/>
      <c r="T30" s="1"/>
    </row>
    <row r="31" spans="2:20" ht="14.5" thickBot="1" x14ac:dyDescent="0.35">
      <c r="B31" s="236" t="s">
        <v>249</v>
      </c>
      <c r="C31" s="240">
        <v>398.42</v>
      </c>
      <c r="D31" s="136"/>
      <c r="E31" s="74"/>
      <c r="F31" s="76"/>
      <c r="G31" s="77"/>
      <c r="H31" s="77"/>
      <c r="I31" s="77"/>
      <c r="J31" s="77"/>
      <c r="K31" s="77"/>
      <c r="S31" s="1"/>
      <c r="T31" s="1"/>
    </row>
    <row r="32" spans="2:20" x14ac:dyDescent="0.3">
      <c r="B32" s="135"/>
      <c r="C32" s="136"/>
      <c r="D32" s="136"/>
      <c r="E32" s="136"/>
      <c r="F32" s="74"/>
      <c r="G32" s="76"/>
      <c r="H32" s="77"/>
      <c r="I32" s="77"/>
      <c r="J32" s="77"/>
      <c r="K32" s="77"/>
      <c r="L32" s="77"/>
      <c r="S32" s="1"/>
      <c r="T32" s="1"/>
    </row>
    <row r="33" spans="2:20" x14ac:dyDescent="0.3">
      <c r="B33" s="135"/>
      <c r="C33" s="136"/>
      <c r="D33" s="136"/>
      <c r="E33" s="136"/>
      <c r="F33" s="74"/>
      <c r="G33" s="76"/>
      <c r="H33" s="77"/>
      <c r="I33" s="77"/>
      <c r="J33" s="77"/>
      <c r="K33" s="77"/>
      <c r="L33" s="77"/>
      <c r="S33" s="1"/>
      <c r="T33" s="1"/>
    </row>
    <row r="34" spans="2:20" x14ac:dyDescent="0.3">
      <c r="B34" s="135"/>
      <c r="C34" s="136"/>
      <c r="D34" s="136"/>
      <c r="E34" s="136"/>
      <c r="F34" s="74"/>
      <c r="G34" s="76"/>
      <c r="H34" s="77"/>
      <c r="I34" s="77"/>
      <c r="J34" s="77"/>
      <c r="K34" s="77"/>
      <c r="L34" s="77"/>
      <c r="S34" s="1"/>
      <c r="T34" s="1"/>
    </row>
    <row r="35" spans="2:20" x14ac:dyDescent="0.3">
      <c r="B35" s="135"/>
      <c r="C35" s="136"/>
      <c r="D35" s="136"/>
      <c r="E35" s="136"/>
      <c r="F35" s="74"/>
      <c r="G35" s="76"/>
      <c r="H35" s="77"/>
      <c r="I35" s="77"/>
      <c r="J35" s="77"/>
      <c r="K35" s="77"/>
      <c r="L35" s="77"/>
      <c r="S35" s="1"/>
      <c r="T35" s="1"/>
    </row>
    <row r="36" spans="2:20" x14ac:dyDescent="0.3">
      <c r="B36" s="135"/>
      <c r="C36" s="136"/>
      <c r="D36" s="136"/>
      <c r="E36" s="136"/>
      <c r="F36" s="74"/>
      <c r="G36" s="76"/>
      <c r="H36" s="77"/>
      <c r="I36" s="77"/>
      <c r="J36" s="77"/>
      <c r="K36" s="77"/>
      <c r="L36" s="77"/>
      <c r="S36" s="1"/>
      <c r="T36" s="1"/>
    </row>
    <row r="37" spans="2:20" x14ac:dyDescent="0.3">
      <c r="B37" s="129"/>
      <c r="C37" s="130"/>
      <c r="D37" s="130"/>
      <c r="E37" s="131"/>
      <c r="F37" s="74"/>
      <c r="G37" s="76"/>
      <c r="H37" s="77"/>
      <c r="I37" s="77"/>
      <c r="J37" s="77"/>
      <c r="K37" s="77"/>
      <c r="L37" s="77"/>
    </row>
    <row r="38" spans="2:20" x14ac:dyDescent="0.3">
      <c r="B38" s="73"/>
      <c r="C38" s="74"/>
      <c r="D38" s="74"/>
      <c r="E38" s="74"/>
      <c r="F38" s="74"/>
      <c r="G38" s="76"/>
      <c r="H38" s="77"/>
      <c r="I38" s="77"/>
      <c r="J38" s="77"/>
      <c r="K38" s="77"/>
      <c r="L38" s="77"/>
    </row>
    <row r="39" spans="2:20" x14ac:dyDescent="0.3">
      <c r="B39" s="73"/>
      <c r="C39" s="74"/>
      <c r="D39" s="74"/>
      <c r="E39" s="74"/>
      <c r="F39" s="74"/>
      <c r="G39" s="76"/>
      <c r="H39" s="77"/>
      <c r="I39" s="77"/>
      <c r="J39" s="77"/>
      <c r="K39" s="77"/>
      <c r="L39" s="77"/>
    </row>
    <row r="40" spans="2:20" x14ac:dyDescent="0.3">
      <c r="B40" s="73"/>
      <c r="C40" s="74"/>
      <c r="D40" s="74"/>
      <c r="E40" s="74"/>
      <c r="F40" s="74"/>
      <c r="G40" s="76"/>
      <c r="H40" s="77"/>
      <c r="I40" s="77"/>
      <c r="J40" s="77"/>
      <c r="K40" s="77"/>
      <c r="L40" s="77"/>
    </row>
    <row r="41" spans="2:20" x14ac:dyDescent="0.3">
      <c r="B41" s="73"/>
      <c r="C41" s="74"/>
      <c r="D41" s="74"/>
      <c r="E41" s="74"/>
      <c r="F41" s="74"/>
      <c r="G41" s="76"/>
      <c r="H41" s="77"/>
      <c r="I41" s="77"/>
      <c r="J41" s="77"/>
      <c r="K41" s="77"/>
      <c r="L41" s="77"/>
    </row>
    <row r="42" spans="2:20" x14ac:dyDescent="0.3">
      <c r="B42" s="73"/>
      <c r="C42" s="74"/>
      <c r="D42" s="74"/>
      <c r="E42" s="74"/>
      <c r="F42" s="74"/>
      <c r="G42" s="76"/>
      <c r="H42" s="77"/>
      <c r="I42" s="77"/>
      <c r="J42" s="77"/>
      <c r="K42" s="77"/>
      <c r="L42" s="77"/>
    </row>
    <row r="43" spans="2:20" x14ac:dyDescent="0.3">
      <c r="B43" s="73"/>
      <c r="C43" s="74"/>
      <c r="D43" s="74"/>
      <c r="E43" s="74"/>
      <c r="F43" s="74"/>
      <c r="G43" s="76"/>
      <c r="H43" s="77"/>
      <c r="I43" s="77"/>
      <c r="J43" s="77"/>
      <c r="K43" s="77"/>
      <c r="L43" s="77"/>
    </row>
    <row r="44" spans="2:20" x14ac:dyDescent="0.3">
      <c r="B44" s="73"/>
      <c r="C44" s="74"/>
      <c r="D44" s="74"/>
      <c r="E44" s="74"/>
      <c r="F44" s="74"/>
      <c r="G44" s="76"/>
      <c r="H44" s="77"/>
      <c r="I44" s="77"/>
      <c r="J44" s="77"/>
      <c r="K44" s="77"/>
      <c r="L44" s="77"/>
    </row>
    <row r="45" spans="2:20" x14ac:dyDescent="0.3">
      <c r="B45" s="73"/>
      <c r="C45" s="74"/>
      <c r="D45" s="74"/>
      <c r="E45" s="74"/>
      <c r="F45" s="74"/>
      <c r="G45" s="76"/>
      <c r="H45" s="77"/>
      <c r="I45" s="77"/>
      <c r="J45" s="77"/>
      <c r="K45" s="77"/>
      <c r="L45" s="77"/>
    </row>
    <row r="46" spans="2:20" x14ac:dyDescent="0.3">
      <c r="B46" s="73"/>
      <c r="C46" s="74"/>
      <c r="D46" s="74"/>
      <c r="E46" s="74"/>
      <c r="F46" s="74"/>
      <c r="G46" s="76"/>
      <c r="H46" s="77"/>
      <c r="I46" s="77"/>
      <c r="J46" s="77"/>
      <c r="K46" s="77"/>
      <c r="L46" s="77"/>
    </row>
    <row r="47" spans="2:20" x14ac:dyDescent="0.3">
      <c r="B47" s="73"/>
      <c r="C47" s="74"/>
      <c r="D47" s="74"/>
      <c r="E47" s="74"/>
      <c r="F47" s="74"/>
      <c r="G47" s="76"/>
      <c r="H47" s="77"/>
      <c r="I47" s="77"/>
      <c r="J47" s="77"/>
      <c r="K47" s="77"/>
      <c r="L47" s="77"/>
    </row>
    <row r="48" spans="2:20" x14ac:dyDescent="0.3">
      <c r="B48" s="73"/>
      <c r="C48" s="74"/>
      <c r="D48" s="74"/>
      <c r="E48" s="74"/>
      <c r="F48" s="74"/>
      <c r="G48" s="76"/>
      <c r="H48" s="77"/>
      <c r="I48" s="77"/>
      <c r="J48" s="77"/>
      <c r="K48" s="77"/>
      <c r="L48" s="77"/>
    </row>
    <row r="49" spans="2:12" x14ac:dyDescent="0.3">
      <c r="B49" s="73"/>
      <c r="C49" s="74"/>
      <c r="D49" s="74"/>
      <c r="E49" s="74"/>
      <c r="F49" s="74"/>
      <c r="G49" s="76"/>
      <c r="H49" s="77"/>
      <c r="I49" s="77"/>
      <c r="J49" s="77"/>
      <c r="K49" s="77"/>
      <c r="L49" s="77"/>
    </row>
    <row r="50" spans="2:12" x14ac:dyDescent="0.3">
      <c r="B50" s="73"/>
      <c r="C50" s="74"/>
      <c r="D50" s="74"/>
      <c r="E50" s="74"/>
      <c r="F50" s="74"/>
      <c r="G50" s="76"/>
      <c r="H50" s="77"/>
      <c r="I50" s="77"/>
      <c r="J50" s="77"/>
      <c r="K50" s="77"/>
      <c r="L50" s="77"/>
    </row>
    <row r="51" spans="2:12" x14ac:dyDescent="0.3">
      <c r="B51" s="73"/>
      <c r="C51" s="74"/>
      <c r="D51" s="74"/>
      <c r="E51" s="74"/>
      <c r="F51" s="74"/>
      <c r="G51" s="76"/>
      <c r="H51" s="77"/>
      <c r="I51" s="77"/>
      <c r="J51" s="77"/>
      <c r="K51" s="77"/>
      <c r="L51" s="77"/>
    </row>
    <row r="52" spans="2:12" x14ac:dyDescent="0.3">
      <c r="B52" s="73"/>
      <c r="C52" s="74"/>
      <c r="D52" s="74"/>
      <c r="E52" s="74"/>
      <c r="F52" s="74"/>
      <c r="G52" s="76"/>
      <c r="H52" s="77"/>
      <c r="I52" s="77"/>
      <c r="J52" s="77"/>
      <c r="K52" s="77"/>
      <c r="L52" s="77"/>
    </row>
    <row r="53" spans="2:12" x14ac:dyDescent="0.3">
      <c r="B53" s="73"/>
      <c r="C53" s="74"/>
      <c r="D53" s="74"/>
      <c r="E53" s="74"/>
      <c r="F53" s="74"/>
      <c r="G53" s="76"/>
      <c r="H53" s="77"/>
      <c r="I53" s="77"/>
      <c r="J53" s="77"/>
      <c r="K53" s="77"/>
      <c r="L53" s="77"/>
    </row>
    <row r="54" spans="2:12" x14ac:dyDescent="0.3">
      <c r="B54" s="73"/>
      <c r="C54" s="74"/>
      <c r="D54" s="74"/>
      <c r="E54" s="74"/>
      <c r="F54" s="74"/>
      <c r="G54" s="76"/>
      <c r="H54" s="77"/>
      <c r="I54" s="77"/>
      <c r="J54" s="77"/>
      <c r="K54" s="77"/>
      <c r="L54" s="77"/>
    </row>
    <row r="55" spans="2:12" x14ac:dyDescent="0.3">
      <c r="B55" s="73"/>
      <c r="C55" s="74"/>
      <c r="D55" s="74"/>
      <c r="E55" s="74"/>
      <c r="F55" s="74"/>
      <c r="G55" s="76"/>
      <c r="H55" s="77"/>
      <c r="I55" s="77"/>
      <c r="J55" s="77"/>
      <c r="K55" s="77"/>
      <c r="L55" s="77"/>
    </row>
    <row r="56" spans="2:12" x14ac:dyDescent="0.3">
      <c r="B56" s="78"/>
      <c r="C56" s="78"/>
      <c r="D56" s="78"/>
      <c r="E56" s="78"/>
      <c r="F56" s="78"/>
      <c r="G56" s="78"/>
      <c r="H56" s="78"/>
      <c r="I56" s="78"/>
      <c r="J56" s="78"/>
      <c r="K56" s="78"/>
      <c r="L56" s="78"/>
    </row>
  </sheetData>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FBDC8-E213-4966-B60A-F6D7A9C9F8B7}">
  <dimension ref="A1:T55"/>
  <sheetViews>
    <sheetView zoomScale="70" zoomScaleNormal="70" workbookViewId="0">
      <selection activeCell="F35" sqref="F35"/>
    </sheetView>
  </sheetViews>
  <sheetFormatPr defaultColWidth="9.1796875" defaultRowHeight="14" x14ac:dyDescent="0.3"/>
  <cols>
    <col min="1" max="1" width="41.54296875" style="1" customWidth="1"/>
    <col min="2" max="2" width="12.81640625" style="1" customWidth="1"/>
    <col min="3" max="3" width="16.81640625" style="1" customWidth="1"/>
    <col min="4" max="4" width="19" style="1" customWidth="1"/>
    <col min="5" max="5" width="37.81640625" style="1" customWidth="1"/>
    <col min="6" max="6" width="21.81640625" style="1" bestFit="1" customWidth="1"/>
    <col min="7" max="7" width="17.1796875" style="1" customWidth="1"/>
    <col min="8" max="8" width="24.453125" style="1" customWidth="1"/>
    <col min="9" max="9" width="34.453125" style="1" bestFit="1" customWidth="1"/>
    <col min="10" max="10" width="19.54296875" style="1" bestFit="1" customWidth="1"/>
    <col min="11" max="11" width="36.1796875" style="1" customWidth="1"/>
    <col min="12" max="12" width="32.81640625" style="1" bestFit="1" customWidth="1"/>
    <col min="13" max="16" width="9.1796875" style="1"/>
    <col min="17" max="17" width="9.1796875" style="1" customWidth="1"/>
    <col min="18" max="18" width="9.453125" style="1" customWidth="1"/>
    <col min="19" max="20" width="9.1796875" style="2"/>
    <col min="21" max="16384" width="9.1796875" style="1"/>
  </cols>
  <sheetData>
    <row r="1" spans="1:20" ht="51" customHeight="1" x14ac:dyDescent="0.3"/>
    <row r="2" spans="1:20" x14ac:dyDescent="0.3">
      <c r="A2" s="5" t="s">
        <v>4</v>
      </c>
    </row>
    <row r="3" spans="1:20" x14ac:dyDescent="0.3">
      <c r="A3" s="1" t="s">
        <v>170</v>
      </c>
    </row>
    <row r="4" spans="1:20" x14ac:dyDescent="0.3">
      <c r="A4" s="1" t="s">
        <v>250</v>
      </c>
    </row>
    <row r="5" spans="1:20" x14ac:dyDescent="0.3">
      <c r="A5" s="1" t="s">
        <v>251</v>
      </c>
    </row>
    <row r="6" spans="1:20" x14ac:dyDescent="0.3">
      <c r="A6" s="1" t="s">
        <v>252</v>
      </c>
    </row>
    <row r="7" spans="1:20" x14ac:dyDescent="0.3">
      <c r="A7" s="1" t="s">
        <v>0</v>
      </c>
      <c r="B7" s="1" t="s">
        <v>253</v>
      </c>
    </row>
    <row r="8" spans="1:20" x14ac:dyDescent="0.3">
      <c r="A8" s="1" t="s">
        <v>1</v>
      </c>
      <c r="B8" s="1" t="s">
        <v>254</v>
      </c>
    </row>
    <row r="9" spans="1:20" s="2" customFormat="1" x14ac:dyDescent="0.3">
      <c r="A9" s="4" t="s">
        <v>3</v>
      </c>
      <c r="B9" s="4" t="s">
        <v>10</v>
      </c>
      <c r="D9" s="3"/>
      <c r="E9" s="3"/>
      <c r="F9" s="3"/>
      <c r="G9" s="3"/>
      <c r="H9" s="3"/>
      <c r="I9" s="3"/>
      <c r="J9" s="3"/>
      <c r="K9" s="3"/>
      <c r="L9" s="3"/>
      <c r="M9" s="3"/>
      <c r="N9" s="3"/>
    </row>
    <row r="10" spans="1:20" x14ac:dyDescent="0.3">
      <c r="A10" s="1" t="s">
        <v>2</v>
      </c>
      <c r="B10" s="2" t="s">
        <v>130</v>
      </c>
    </row>
    <row r="12" spans="1:20" ht="14.5" thickBot="1" x14ac:dyDescent="0.35">
      <c r="A12" s="16"/>
      <c r="B12" s="16"/>
      <c r="C12" s="16"/>
      <c r="D12" s="16"/>
    </row>
    <row r="13" spans="1:20" ht="29" thickBot="1" x14ac:dyDescent="0.4">
      <c r="A13" s="16"/>
      <c r="B13" s="399" t="s">
        <v>131</v>
      </c>
      <c r="C13" s="400" t="s">
        <v>26</v>
      </c>
      <c r="D13" s="245">
        <v>2019</v>
      </c>
      <c r="E13" s="448" t="s">
        <v>339</v>
      </c>
      <c r="F13" s="448" t="s">
        <v>340</v>
      </c>
      <c r="G13" s="449" t="s">
        <v>341</v>
      </c>
      <c r="H13" s="401" t="s">
        <v>193</v>
      </c>
      <c r="I13" s="71"/>
      <c r="J13" s="71"/>
      <c r="S13" s="1"/>
      <c r="T13" s="1"/>
    </row>
    <row r="14" spans="1:20" x14ac:dyDescent="0.3">
      <c r="A14" s="16"/>
      <c r="B14" s="246">
        <v>1</v>
      </c>
      <c r="C14" s="241" t="s">
        <v>134</v>
      </c>
      <c r="D14" s="249">
        <v>2487.7602663115294</v>
      </c>
      <c r="E14" s="251">
        <v>182.69409884984097</v>
      </c>
      <c r="F14" s="251">
        <v>2415.6628478027446</v>
      </c>
      <c r="G14" s="243">
        <f>SUM(E14:F14)</f>
        <v>2598.3569466525855</v>
      </c>
      <c r="H14" s="402">
        <v>4.4456325570723869E-2</v>
      </c>
      <c r="I14" s="77"/>
      <c r="J14" s="77"/>
      <c r="S14" s="1"/>
      <c r="T14" s="1"/>
    </row>
    <row r="15" spans="1:20" x14ac:dyDescent="0.3">
      <c r="A15" s="16"/>
      <c r="B15" s="246">
        <v>2</v>
      </c>
      <c r="C15" s="241" t="s">
        <v>42</v>
      </c>
      <c r="D15" s="249">
        <v>4013.4795409318076</v>
      </c>
      <c r="E15" s="251">
        <v>269.60401929723525</v>
      </c>
      <c r="F15" s="251">
        <v>1882.6973254534353</v>
      </c>
      <c r="G15" s="243">
        <f t="shared" ref="G15:G23" si="0">SUM(E15:F15)</f>
        <v>2152.3013447506705</v>
      </c>
      <c r="H15" s="402">
        <v>-0.46373182601275409</v>
      </c>
      <c r="I15" s="77"/>
      <c r="J15" s="77"/>
      <c r="S15" s="1"/>
      <c r="T15" s="1"/>
    </row>
    <row r="16" spans="1:20" x14ac:dyDescent="0.3">
      <c r="A16" s="16"/>
      <c r="B16" s="246">
        <v>3</v>
      </c>
      <c r="C16" s="241" t="s">
        <v>82</v>
      </c>
      <c r="D16" s="249">
        <v>1132.8971755042262</v>
      </c>
      <c r="E16" s="251">
        <v>130.34218457573519</v>
      </c>
      <c r="F16" s="251">
        <v>1429.0130436804852</v>
      </c>
      <c r="G16" s="243">
        <f t="shared" si="0"/>
        <v>1559.3552282562205</v>
      </c>
      <c r="H16" s="402">
        <v>0.37643138492439748</v>
      </c>
      <c r="I16" s="77"/>
      <c r="J16" s="77"/>
      <c r="S16" s="1"/>
      <c r="T16" s="1"/>
    </row>
    <row r="17" spans="1:20" x14ac:dyDescent="0.3">
      <c r="A17" s="16"/>
      <c r="B17" s="246">
        <v>4</v>
      </c>
      <c r="C17" s="241" t="s">
        <v>66</v>
      </c>
      <c r="D17" s="249">
        <v>1309.4741085869616</v>
      </c>
      <c r="E17" s="251">
        <v>109.36316790814782</v>
      </c>
      <c r="F17" s="251">
        <v>1271.7102833714353</v>
      </c>
      <c r="G17" s="243">
        <f t="shared" si="0"/>
        <v>1381.073451279583</v>
      </c>
      <c r="H17" s="402">
        <v>5.4677936908493305E-2</v>
      </c>
      <c r="I17" s="77"/>
      <c r="J17" s="77"/>
      <c r="S17" s="1"/>
      <c r="T17" s="1"/>
    </row>
    <row r="18" spans="1:20" x14ac:dyDescent="0.3">
      <c r="A18" s="16"/>
      <c r="B18" s="247">
        <v>5</v>
      </c>
      <c r="C18" s="241" t="s">
        <v>135</v>
      </c>
      <c r="D18" s="249">
        <v>1128.5702641826524</v>
      </c>
      <c r="E18" s="251">
        <v>117.6896349510944</v>
      </c>
      <c r="F18" s="251">
        <v>934.73266092503445</v>
      </c>
      <c r="G18" s="243">
        <f t="shared" si="0"/>
        <v>1052.4222958761288</v>
      </c>
      <c r="H18" s="402">
        <v>-6.7472952923912477E-2</v>
      </c>
      <c r="I18" s="77"/>
      <c r="J18" s="77"/>
      <c r="S18" s="1"/>
      <c r="T18" s="1"/>
    </row>
    <row r="19" spans="1:20" x14ac:dyDescent="0.3">
      <c r="A19" s="16"/>
      <c r="B19" s="247">
        <v>6</v>
      </c>
      <c r="C19" s="241" t="s">
        <v>72</v>
      </c>
      <c r="D19" s="249">
        <v>1008.243407486744</v>
      </c>
      <c r="E19" s="251">
        <v>90.330442532177841</v>
      </c>
      <c r="F19" s="251">
        <v>886.25259145578605</v>
      </c>
      <c r="G19" s="243">
        <f t="shared" si="0"/>
        <v>976.58303398796386</v>
      </c>
      <c r="H19" s="402">
        <v>-3.14015179902839E-2</v>
      </c>
      <c r="I19" s="77"/>
      <c r="J19" s="77"/>
      <c r="S19" s="1"/>
      <c r="T19" s="1"/>
    </row>
    <row r="20" spans="1:20" x14ac:dyDescent="0.3">
      <c r="A20" s="16"/>
      <c r="B20" s="247">
        <v>7</v>
      </c>
      <c r="C20" s="241" t="s">
        <v>136</v>
      </c>
      <c r="D20" s="249">
        <v>643.96196497223821</v>
      </c>
      <c r="E20" s="251">
        <v>129.48955405406389</v>
      </c>
      <c r="F20" s="251">
        <v>815.71637445054773</v>
      </c>
      <c r="G20" s="243">
        <f t="shared" si="0"/>
        <v>945.20592850461162</v>
      </c>
      <c r="H20" s="402">
        <v>0.46779775812591645</v>
      </c>
      <c r="I20" s="77"/>
      <c r="J20" s="77"/>
      <c r="S20" s="1"/>
      <c r="T20" s="1"/>
    </row>
    <row r="21" spans="1:20" x14ac:dyDescent="0.3">
      <c r="A21" s="16"/>
      <c r="B21" s="247">
        <v>8</v>
      </c>
      <c r="C21" s="241" t="s">
        <v>64</v>
      </c>
      <c r="D21" s="249">
        <v>833.91519083449828</v>
      </c>
      <c r="E21" s="251">
        <v>107.62231900856568</v>
      </c>
      <c r="F21" s="251">
        <v>826.7316766430032</v>
      </c>
      <c r="G21" s="243">
        <f t="shared" si="0"/>
        <v>934.35399565156888</v>
      </c>
      <c r="H21" s="402">
        <v>0.12044246935538082</v>
      </c>
      <c r="I21" s="77"/>
      <c r="J21" s="77"/>
      <c r="S21" s="1"/>
      <c r="T21" s="1"/>
    </row>
    <row r="22" spans="1:20" x14ac:dyDescent="0.3">
      <c r="A22" s="16"/>
      <c r="B22" s="247">
        <v>9</v>
      </c>
      <c r="C22" s="241" t="s">
        <v>102</v>
      </c>
      <c r="D22" s="249">
        <v>1491.6864268084305</v>
      </c>
      <c r="E22" s="251">
        <v>62.224016921950167</v>
      </c>
      <c r="F22" s="251">
        <v>800.54875808072893</v>
      </c>
      <c r="G22" s="243">
        <f t="shared" si="0"/>
        <v>862.77277500267905</v>
      </c>
      <c r="H22" s="402">
        <v>-0.42161250548572521</v>
      </c>
      <c r="I22" s="77"/>
      <c r="J22" s="77"/>
      <c r="K22" s="77"/>
      <c r="S22" s="1"/>
      <c r="T22" s="1"/>
    </row>
    <row r="23" spans="1:20" ht="14.5" thickBot="1" x14ac:dyDescent="0.35">
      <c r="A23" s="16"/>
      <c r="B23" s="248">
        <v>10</v>
      </c>
      <c r="C23" s="242" t="s">
        <v>74</v>
      </c>
      <c r="D23" s="250">
        <v>983.92545920617852</v>
      </c>
      <c r="E23" s="252">
        <v>121.59250791000768</v>
      </c>
      <c r="F23" s="252">
        <v>736.60292462988457</v>
      </c>
      <c r="G23" s="244">
        <f t="shared" si="0"/>
        <v>858.19543253989229</v>
      </c>
      <c r="H23" s="403">
        <v>-0.12778409735197216</v>
      </c>
      <c r="I23" s="77"/>
      <c r="J23" s="77"/>
      <c r="K23" s="77"/>
      <c r="S23" s="1"/>
      <c r="T23" s="1"/>
    </row>
    <row r="24" spans="1:20" x14ac:dyDescent="0.3">
      <c r="A24" s="16"/>
      <c r="B24" s="237"/>
      <c r="C24" s="232"/>
      <c r="D24" s="158"/>
      <c r="E24" s="158"/>
      <c r="F24" s="159"/>
      <c r="G24" s="160"/>
      <c r="H24" s="161"/>
      <c r="I24" s="77"/>
      <c r="J24" s="77"/>
      <c r="K24" s="77"/>
      <c r="L24" s="77"/>
      <c r="S24" s="1"/>
      <c r="T24" s="1"/>
    </row>
    <row r="25" spans="1:20" x14ac:dyDescent="0.3">
      <c r="A25" s="16"/>
      <c r="B25" s="233"/>
      <c r="C25" s="238"/>
      <c r="D25" s="158"/>
      <c r="E25" s="159"/>
      <c r="F25" s="160"/>
      <c r="G25" s="161"/>
      <c r="H25" s="77"/>
      <c r="I25" s="77"/>
      <c r="J25" s="77"/>
      <c r="K25" s="77"/>
      <c r="S25" s="1"/>
      <c r="T25" s="1"/>
    </row>
    <row r="26" spans="1:20" x14ac:dyDescent="0.3">
      <c r="A26" s="16"/>
      <c r="B26" s="233"/>
      <c r="C26" s="238"/>
      <c r="D26" s="158"/>
      <c r="E26" s="159"/>
      <c r="F26" s="160"/>
      <c r="G26" s="161"/>
      <c r="H26" s="77"/>
      <c r="I26" s="77"/>
      <c r="J26" s="77"/>
      <c r="K26" s="77"/>
      <c r="S26" s="1"/>
      <c r="T26" s="1"/>
    </row>
    <row r="27" spans="1:20" x14ac:dyDescent="0.3">
      <c r="A27" s="16"/>
      <c r="B27" s="233"/>
      <c r="C27" s="238"/>
      <c r="D27" s="158"/>
      <c r="E27" s="159"/>
      <c r="F27" s="160"/>
      <c r="G27" s="161"/>
      <c r="H27" s="77"/>
      <c r="I27" s="77"/>
      <c r="J27" s="77"/>
      <c r="K27" s="77"/>
      <c r="S27" s="1"/>
      <c r="T27" s="1"/>
    </row>
    <row r="28" spans="1:20" x14ac:dyDescent="0.3">
      <c r="A28" s="16"/>
      <c r="B28" s="233"/>
      <c r="C28" s="238"/>
      <c r="D28" s="197"/>
      <c r="E28" s="198"/>
      <c r="F28" s="199"/>
      <c r="G28" s="200"/>
      <c r="H28" s="77"/>
      <c r="I28" s="77"/>
      <c r="J28" s="77"/>
      <c r="K28" s="77"/>
      <c r="S28" s="1"/>
      <c r="T28" s="1"/>
    </row>
    <row r="29" spans="1:20" x14ac:dyDescent="0.3">
      <c r="A29" s="16"/>
      <c r="B29" s="233"/>
      <c r="C29" s="238"/>
      <c r="D29" s="136"/>
      <c r="E29" s="74"/>
      <c r="F29" s="76"/>
      <c r="G29" s="77"/>
      <c r="H29" s="77"/>
      <c r="I29" s="77"/>
      <c r="J29" s="77"/>
      <c r="K29" s="77"/>
      <c r="S29" s="1"/>
      <c r="T29" s="1"/>
    </row>
    <row r="30" spans="1:20" x14ac:dyDescent="0.3">
      <c r="A30" s="16"/>
      <c r="B30" s="233"/>
      <c r="C30" s="238"/>
      <c r="D30" s="136"/>
      <c r="E30" s="74"/>
      <c r="F30" s="76"/>
      <c r="G30" s="77"/>
      <c r="H30" s="77"/>
      <c r="I30" s="77"/>
      <c r="J30" s="77"/>
      <c r="K30" s="77"/>
      <c r="S30" s="1"/>
      <c r="T30" s="1"/>
    </row>
    <row r="31" spans="1:20" x14ac:dyDescent="0.3">
      <c r="A31" s="16"/>
      <c r="B31" s="135"/>
      <c r="C31" s="136"/>
      <c r="D31" s="136"/>
      <c r="E31" s="136"/>
      <c r="F31" s="74"/>
      <c r="G31" s="76"/>
      <c r="H31" s="77"/>
      <c r="I31" s="77"/>
      <c r="J31" s="77"/>
      <c r="K31" s="77"/>
      <c r="L31" s="77"/>
      <c r="S31" s="1"/>
      <c r="T31" s="1"/>
    </row>
    <row r="32" spans="1:20" x14ac:dyDescent="0.3">
      <c r="A32" s="16"/>
      <c r="B32" s="135"/>
      <c r="C32" s="136"/>
      <c r="D32" s="136"/>
      <c r="E32" s="136"/>
      <c r="F32" s="74"/>
      <c r="G32" s="76"/>
      <c r="H32" s="77"/>
      <c r="I32" s="77"/>
      <c r="J32" s="77"/>
      <c r="K32" s="77"/>
      <c r="L32" s="77"/>
      <c r="S32" s="1"/>
      <c r="T32" s="1"/>
    </row>
    <row r="33" spans="1:20" x14ac:dyDescent="0.3">
      <c r="A33" s="16"/>
      <c r="B33" s="135"/>
      <c r="C33" s="136"/>
      <c r="D33" s="136"/>
      <c r="E33" s="136"/>
      <c r="F33" s="74"/>
      <c r="G33" s="76"/>
      <c r="H33" s="77"/>
      <c r="I33" s="77"/>
      <c r="J33" s="77"/>
      <c r="K33" s="77"/>
      <c r="L33" s="77"/>
      <c r="S33" s="1"/>
      <c r="T33" s="1"/>
    </row>
    <row r="34" spans="1:20" x14ac:dyDescent="0.3">
      <c r="A34" s="16"/>
      <c r="B34" s="135"/>
      <c r="C34" s="136"/>
      <c r="D34" s="136"/>
      <c r="E34" s="136"/>
      <c r="F34" s="74"/>
      <c r="G34" s="76"/>
      <c r="H34" s="77"/>
      <c r="I34" s="77"/>
      <c r="J34" s="77"/>
      <c r="K34" s="77"/>
      <c r="L34" s="77"/>
      <c r="S34" s="1"/>
      <c r="T34" s="1"/>
    </row>
    <row r="35" spans="1:20" x14ac:dyDescent="0.3">
      <c r="B35" s="135"/>
      <c r="C35" s="136"/>
      <c r="D35" s="136"/>
      <c r="E35" s="136"/>
      <c r="F35" s="74"/>
      <c r="G35" s="76"/>
      <c r="H35" s="77"/>
      <c r="I35" s="77"/>
      <c r="J35" s="77"/>
      <c r="K35" s="77"/>
      <c r="L35" s="77"/>
      <c r="S35" s="1"/>
      <c r="T35" s="1"/>
    </row>
    <row r="36" spans="1:20" x14ac:dyDescent="0.3">
      <c r="B36" s="129"/>
      <c r="C36" s="130"/>
      <c r="D36" s="130"/>
      <c r="E36" s="131"/>
      <c r="F36" s="74"/>
      <c r="G36" s="76"/>
      <c r="H36" s="77"/>
      <c r="I36" s="77"/>
      <c r="J36" s="77"/>
      <c r="K36" s="77"/>
      <c r="L36" s="77"/>
    </row>
    <row r="37" spans="1:20" x14ac:dyDescent="0.3">
      <c r="B37" s="73"/>
      <c r="C37" s="74"/>
      <c r="D37" s="74"/>
      <c r="E37" s="74"/>
      <c r="F37" s="74"/>
      <c r="G37" s="76"/>
      <c r="H37" s="77"/>
      <c r="I37" s="77"/>
      <c r="J37" s="77"/>
      <c r="K37" s="77"/>
      <c r="L37" s="77"/>
    </row>
    <row r="38" spans="1:20" x14ac:dyDescent="0.3">
      <c r="B38" s="73"/>
      <c r="C38" s="74"/>
      <c r="D38" s="74"/>
      <c r="E38" s="74"/>
      <c r="F38" s="74"/>
      <c r="G38" s="76"/>
      <c r="H38" s="77"/>
      <c r="I38" s="77"/>
      <c r="J38" s="77"/>
      <c r="K38" s="77"/>
      <c r="L38" s="77"/>
    </row>
    <row r="39" spans="1:20" x14ac:dyDescent="0.3">
      <c r="B39" s="73"/>
      <c r="C39" s="74"/>
      <c r="D39" s="74"/>
      <c r="E39" s="74"/>
      <c r="F39" s="74"/>
      <c r="G39" s="76"/>
      <c r="H39" s="77"/>
      <c r="I39" s="77"/>
      <c r="J39" s="77"/>
      <c r="K39" s="77"/>
      <c r="L39" s="77"/>
    </row>
    <row r="40" spans="1:20" x14ac:dyDescent="0.3">
      <c r="B40" s="73"/>
      <c r="C40" s="74"/>
      <c r="D40" s="74"/>
      <c r="E40" s="74"/>
      <c r="F40" s="74"/>
      <c r="G40" s="76"/>
      <c r="H40" s="77"/>
      <c r="I40" s="77"/>
      <c r="J40" s="77"/>
      <c r="K40" s="77"/>
      <c r="L40" s="77"/>
    </row>
    <row r="41" spans="1:20" x14ac:dyDescent="0.3">
      <c r="B41" s="73"/>
      <c r="C41" s="74"/>
      <c r="D41" s="74"/>
      <c r="E41" s="74"/>
      <c r="F41" s="74"/>
      <c r="G41" s="76"/>
      <c r="H41" s="77"/>
      <c r="I41" s="77"/>
      <c r="J41" s="77"/>
      <c r="K41" s="77"/>
      <c r="L41" s="77"/>
    </row>
    <row r="42" spans="1:20" x14ac:dyDescent="0.3">
      <c r="B42" s="73"/>
      <c r="C42" s="74"/>
      <c r="D42" s="74"/>
      <c r="E42" s="74"/>
      <c r="F42" s="74"/>
      <c r="G42" s="76"/>
      <c r="H42" s="77"/>
      <c r="I42" s="77"/>
      <c r="J42" s="77"/>
      <c r="K42" s="77"/>
      <c r="L42" s="77"/>
    </row>
    <row r="43" spans="1:20" x14ac:dyDescent="0.3">
      <c r="B43" s="73"/>
      <c r="C43" s="74"/>
      <c r="D43" s="74"/>
      <c r="E43" s="74"/>
      <c r="F43" s="74"/>
      <c r="G43" s="76"/>
      <c r="H43" s="77"/>
      <c r="I43" s="77"/>
      <c r="J43" s="77"/>
      <c r="K43" s="77"/>
      <c r="L43" s="77"/>
    </row>
    <row r="44" spans="1:20" x14ac:dyDescent="0.3">
      <c r="B44" s="73"/>
      <c r="C44" s="74"/>
      <c r="D44" s="74"/>
      <c r="E44" s="74"/>
      <c r="F44" s="74"/>
      <c r="G44" s="76"/>
      <c r="H44" s="77"/>
      <c r="I44" s="77"/>
      <c r="J44" s="77"/>
      <c r="K44" s="77"/>
      <c r="L44" s="77"/>
    </row>
    <row r="45" spans="1:20" x14ac:dyDescent="0.3">
      <c r="B45" s="73"/>
      <c r="C45" s="74"/>
      <c r="D45" s="74"/>
      <c r="E45" s="74"/>
      <c r="F45" s="74"/>
      <c r="G45" s="76"/>
      <c r="H45" s="77"/>
      <c r="I45" s="77"/>
      <c r="J45" s="77"/>
      <c r="K45" s="77"/>
      <c r="L45" s="77"/>
    </row>
    <row r="46" spans="1:20" x14ac:dyDescent="0.3">
      <c r="B46" s="73"/>
      <c r="C46" s="74"/>
      <c r="D46" s="74"/>
      <c r="E46" s="74"/>
      <c r="F46" s="74"/>
      <c r="G46" s="76"/>
      <c r="H46" s="77"/>
      <c r="I46" s="77"/>
      <c r="J46" s="77"/>
      <c r="K46" s="77"/>
      <c r="L46" s="77"/>
    </row>
    <row r="47" spans="1:20" x14ac:dyDescent="0.3">
      <c r="B47" s="73"/>
      <c r="C47" s="74"/>
      <c r="D47" s="74"/>
      <c r="E47" s="74"/>
      <c r="F47" s="74"/>
      <c r="G47" s="76"/>
      <c r="H47" s="77"/>
      <c r="I47" s="77"/>
      <c r="J47" s="77"/>
      <c r="K47" s="77"/>
      <c r="L47" s="77"/>
    </row>
    <row r="48" spans="1:20" x14ac:dyDescent="0.3">
      <c r="B48" s="73"/>
      <c r="C48" s="74"/>
      <c r="D48" s="74"/>
      <c r="E48" s="74"/>
      <c r="F48" s="74"/>
      <c r="G48" s="76"/>
      <c r="H48" s="77"/>
      <c r="I48" s="77"/>
      <c r="J48" s="77"/>
      <c r="K48" s="77"/>
      <c r="L48" s="77"/>
    </row>
    <row r="49" spans="2:12" x14ac:dyDescent="0.3">
      <c r="B49" s="73"/>
      <c r="C49" s="74"/>
      <c r="D49" s="74"/>
      <c r="E49" s="74"/>
      <c r="F49" s="74"/>
      <c r="G49" s="76"/>
      <c r="H49" s="77"/>
      <c r="I49" s="77"/>
      <c r="J49" s="77"/>
      <c r="K49" s="77"/>
      <c r="L49" s="77"/>
    </row>
    <row r="50" spans="2:12" x14ac:dyDescent="0.3">
      <c r="B50" s="73"/>
      <c r="C50" s="74"/>
      <c r="D50" s="74"/>
      <c r="E50" s="74"/>
      <c r="F50" s="74"/>
      <c r="G50" s="76"/>
      <c r="H50" s="77"/>
      <c r="I50" s="77"/>
      <c r="J50" s="77"/>
      <c r="K50" s="77"/>
      <c r="L50" s="77"/>
    </row>
    <row r="51" spans="2:12" x14ac:dyDescent="0.3">
      <c r="B51" s="73"/>
      <c r="C51" s="74"/>
      <c r="D51" s="74"/>
      <c r="E51" s="74"/>
      <c r="F51" s="74"/>
      <c r="G51" s="76"/>
      <c r="H51" s="77"/>
      <c r="I51" s="77"/>
      <c r="J51" s="77"/>
      <c r="K51" s="77"/>
      <c r="L51" s="77"/>
    </row>
    <row r="52" spans="2:12" x14ac:dyDescent="0.3">
      <c r="B52" s="73"/>
      <c r="C52" s="74"/>
      <c r="D52" s="74"/>
      <c r="E52" s="74"/>
      <c r="F52" s="74"/>
      <c r="G52" s="76"/>
      <c r="H52" s="77"/>
      <c r="I52" s="77"/>
      <c r="J52" s="77"/>
      <c r="K52" s="77"/>
      <c r="L52" s="77"/>
    </row>
    <row r="53" spans="2:12" x14ac:dyDescent="0.3">
      <c r="B53" s="73"/>
      <c r="C53" s="74"/>
      <c r="D53" s="74"/>
      <c r="E53" s="74"/>
      <c r="F53" s="74"/>
      <c r="G53" s="76"/>
      <c r="H53" s="77"/>
      <c r="I53" s="77"/>
      <c r="J53" s="77"/>
      <c r="K53" s="77"/>
      <c r="L53" s="77"/>
    </row>
    <row r="54" spans="2:12" x14ac:dyDescent="0.3">
      <c r="B54" s="73"/>
      <c r="C54" s="74"/>
      <c r="D54" s="74"/>
      <c r="E54" s="74"/>
      <c r="F54" s="74"/>
      <c r="G54" s="76"/>
      <c r="H54" s="77"/>
      <c r="I54" s="77"/>
      <c r="J54" s="77"/>
      <c r="K54" s="77"/>
      <c r="L54" s="77"/>
    </row>
    <row r="55" spans="2:12" x14ac:dyDescent="0.3">
      <c r="B55" s="78"/>
      <c r="C55" s="78"/>
      <c r="D55" s="78"/>
      <c r="E55" s="78"/>
      <c r="F55" s="78"/>
      <c r="G55" s="78"/>
      <c r="H55" s="78"/>
      <c r="I55" s="78"/>
      <c r="J55" s="78"/>
      <c r="K55" s="78"/>
      <c r="L55" s="78"/>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4BCC7-716E-4589-9D25-010CB1FE0EA7}">
  <dimension ref="A1:T59"/>
  <sheetViews>
    <sheetView topLeftCell="A9" zoomScale="70" zoomScaleNormal="70" workbookViewId="0">
      <selection activeCell="B14" sqref="B14:D30"/>
    </sheetView>
  </sheetViews>
  <sheetFormatPr defaultColWidth="9.1796875" defaultRowHeight="14" x14ac:dyDescent="0.3"/>
  <cols>
    <col min="1" max="1" width="41.54296875" style="1" customWidth="1"/>
    <col min="2" max="2" width="25.81640625" style="1" customWidth="1"/>
    <col min="3" max="3" width="24.81640625" style="1" bestFit="1" customWidth="1"/>
    <col min="4" max="4" width="23.1796875" style="1" customWidth="1"/>
    <col min="5" max="5" width="40.54296875" style="1" bestFit="1" customWidth="1"/>
    <col min="6" max="6" width="21.81640625" style="1" bestFit="1" customWidth="1"/>
    <col min="7" max="7" width="17.1796875" style="1" customWidth="1"/>
    <col min="8" max="8" width="24.453125" style="1" customWidth="1"/>
    <col min="9" max="9" width="34.453125" style="1" bestFit="1" customWidth="1"/>
    <col min="10" max="10" width="19.54296875" style="1" bestFit="1" customWidth="1"/>
    <col min="11" max="11" width="36.1796875" style="1" customWidth="1"/>
    <col min="12" max="12" width="32.81640625" style="1" bestFit="1" customWidth="1"/>
    <col min="13" max="16" width="9.1796875" style="1"/>
    <col min="17" max="17" width="9.1796875" style="1" customWidth="1"/>
    <col min="18" max="18" width="9.453125" style="1" customWidth="1"/>
    <col min="19" max="20" width="9.1796875" style="2"/>
    <col min="21" max="16384" width="9.1796875" style="1"/>
  </cols>
  <sheetData>
    <row r="1" spans="1:20" ht="51" customHeight="1" x14ac:dyDescent="0.3"/>
    <row r="2" spans="1:20" x14ac:dyDescent="0.3">
      <c r="A2" s="5" t="s">
        <v>4</v>
      </c>
    </row>
    <row r="3" spans="1:20" x14ac:dyDescent="0.3">
      <c r="A3" s="1" t="s">
        <v>255</v>
      </c>
    </row>
    <row r="4" spans="1:20" x14ac:dyDescent="0.3">
      <c r="A4" s="1" t="s">
        <v>256</v>
      </c>
    </row>
    <row r="5" spans="1:20" x14ac:dyDescent="0.3">
      <c r="A5" s="1" t="s">
        <v>257</v>
      </c>
    </row>
    <row r="6" spans="1:20" x14ac:dyDescent="0.3">
      <c r="A6" s="1" t="s">
        <v>258</v>
      </c>
    </row>
    <row r="7" spans="1:20" x14ac:dyDescent="0.3">
      <c r="A7" s="1" t="s">
        <v>0</v>
      </c>
      <c r="B7" s="1" t="s">
        <v>259</v>
      </c>
    </row>
    <row r="8" spans="1:20" x14ac:dyDescent="0.3">
      <c r="A8" s="1" t="s">
        <v>1</v>
      </c>
      <c r="B8" s="1" t="s">
        <v>260</v>
      </c>
    </row>
    <row r="9" spans="1:20" s="2" customFormat="1" x14ac:dyDescent="0.3">
      <c r="A9" s="4" t="s">
        <v>3</v>
      </c>
      <c r="B9" s="4" t="s">
        <v>10</v>
      </c>
      <c r="D9" s="3"/>
      <c r="E9" s="3"/>
      <c r="F9" s="3"/>
      <c r="G9" s="3"/>
      <c r="H9" s="3"/>
      <c r="I9" s="3"/>
      <c r="J9" s="3"/>
      <c r="K9" s="3"/>
      <c r="L9" s="3"/>
      <c r="M9" s="3"/>
      <c r="N9" s="3"/>
    </row>
    <row r="10" spans="1:20" x14ac:dyDescent="0.3">
      <c r="A10" s="1" t="s">
        <v>2</v>
      </c>
      <c r="B10" s="2" t="s">
        <v>212</v>
      </c>
    </row>
    <row r="11" spans="1:20" x14ac:dyDescent="0.3">
      <c r="A11" s="78"/>
      <c r="B11" s="78"/>
      <c r="C11" s="78"/>
      <c r="D11" s="78"/>
      <c r="E11" s="78"/>
      <c r="F11" s="78"/>
      <c r="G11" s="78"/>
      <c r="H11" s="78"/>
      <c r="I11" s="78"/>
    </row>
    <row r="12" spans="1:20" s="332" customFormat="1" x14ac:dyDescent="0.3">
      <c r="A12" s="78"/>
      <c r="B12" s="78"/>
      <c r="C12" s="78"/>
      <c r="D12" s="78"/>
      <c r="E12" s="78"/>
      <c r="F12" s="78"/>
      <c r="G12" s="78"/>
      <c r="H12" s="78"/>
      <c r="I12" s="78"/>
      <c r="S12" s="333"/>
      <c r="T12" s="333"/>
    </row>
    <row r="13" spans="1:20" ht="15" thickBot="1" x14ac:dyDescent="0.4">
      <c r="A13" s="78"/>
      <c r="B13" s="151"/>
      <c r="C13" s="78"/>
      <c r="D13" s="78"/>
      <c r="E13" s="78"/>
      <c r="F13" s="78"/>
      <c r="G13" s="78"/>
      <c r="H13" s="78"/>
      <c r="I13" s="78"/>
    </row>
    <row r="14" spans="1:20" ht="14.5" thickBot="1" x14ac:dyDescent="0.35">
      <c r="A14" s="78"/>
      <c r="B14" s="364" t="s">
        <v>304</v>
      </c>
      <c r="C14" s="450" t="s">
        <v>343</v>
      </c>
      <c r="D14" s="451" t="s">
        <v>342</v>
      </c>
      <c r="E14" s="312"/>
      <c r="F14" s="312"/>
      <c r="G14" s="312"/>
      <c r="H14" s="259"/>
      <c r="I14" s="260"/>
      <c r="S14" s="1"/>
      <c r="T14" s="1"/>
    </row>
    <row r="15" spans="1:20" ht="15" customHeight="1" x14ac:dyDescent="0.3">
      <c r="A15" s="78"/>
      <c r="B15" s="365" t="s">
        <v>302</v>
      </c>
      <c r="C15" s="370" t="s">
        <v>300</v>
      </c>
      <c r="D15" s="474">
        <v>14.468061304115974</v>
      </c>
      <c r="E15" s="313"/>
      <c r="F15" s="313"/>
      <c r="G15" s="313"/>
      <c r="H15" s="261"/>
      <c r="I15" s="71"/>
      <c r="J15" s="71"/>
      <c r="S15" s="1"/>
      <c r="T15" s="1"/>
    </row>
    <row r="16" spans="1:20" ht="14.5" x14ac:dyDescent="0.3">
      <c r="A16" s="363"/>
      <c r="B16" s="366" t="s">
        <v>302</v>
      </c>
      <c r="C16" s="371" t="s">
        <v>299</v>
      </c>
      <c r="D16" s="475">
        <v>4.239341059172415</v>
      </c>
      <c r="E16" s="314"/>
      <c r="F16" s="314"/>
      <c r="G16" s="314"/>
      <c r="H16" s="266"/>
      <c r="I16" s="77"/>
      <c r="J16" s="77"/>
      <c r="S16" s="1"/>
      <c r="T16" s="1"/>
    </row>
    <row r="17" spans="1:20" ht="14.5" x14ac:dyDescent="0.3">
      <c r="A17" s="363"/>
      <c r="B17" s="366" t="s">
        <v>302</v>
      </c>
      <c r="C17" s="371" t="s">
        <v>277</v>
      </c>
      <c r="D17" s="475">
        <v>1.6593457115896479</v>
      </c>
      <c r="E17" s="314"/>
      <c r="F17" s="314"/>
      <c r="G17" s="314"/>
      <c r="H17" s="266"/>
      <c r="I17" s="77"/>
      <c r="J17" s="77"/>
      <c r="S17" s="1"/>
      <c r="T17" s="1"/>
    </row>
    <row r="18" spans="1:20" ht="14.5" x14ac:dyDescent="0.3">
      <c r="A18" s="363"/>
      <c r="B18" s="366" t="s">
        <v>302</v>
      </c>
      <c r="C18" s="371" t="s">
        <v>301</v>
      </c>
      <c r="D18" s="475">
        <v>0.80288579246948366</v>
      </c>
      <c r="E18" s="315"/>
      <c r="F18" s="315"/>
      <c r="G18" s="315"/>
      <c r="H18" s="266"/>
      <c r="I18" s="77"/>
      <c r="J18" s="77"/>
      <c r="S18" s="1"/>
      <c r="T18" s="1"/>
    </row>
    <row r="19" spans="1:20" ht="14.5" x14ac:dyDescent="0.3">
      <c r="A19" s="363"/>
      <c r="B19" s="366" t="s">
        <v>302</v>
      </c>
      <c r="C19" s="371" t="s">
        <v>217</v>
      </c>
      <c r="D19" s="475">
        <v>0.38577189806050804</v>
      </c>
      <c r="E19" s="269"/>
      <c r="F19" s="269"/>
      <c r="G19" s="269"/>
      <c r="H19" s="266"/>
      <c r="I19" s="77"/>
      <c r="J19" s="77"/>
      <c r="S19" s="1"/>
      <c r="T19" s="1"/>
    </row>
    <row r="20" spans="1:20" s="332" customFormat="1" ht="15" thickBot="1" x14ac:dyDescent="0.35">
      <c r="A20" s="363"/>
      <c r="B20" s="367" t="s">
        <v>302</v>
      </c>
      <c r="C20" s="372" t="s">
        <v>150</v>
      </c>
      <c r="D20" s="374">
        <f>SUM(D15:D19)</f>
        <v>21.555405765408029</v>
      </c>
      <c r="E20" s="269"/>
      <c r="F20" s="269"/>
      <c r="G20" s="269"/>
      <c r="H20" s="266"/>
      <c r="I20" s="77"/>
      <c r="J20" s="77"/>
    </row>
    <row r="21" spans="1:20" ht="14.5" x14ac:dyDescent="0.3">
      <c r="A21" s="363"/>
      <c r="B21" s="365" t="s">
        <v>303</v>
      </c>
      <c r="C21" s="370" t="s">
        <v>300</v>
      </c>
      <c r="D21" s="476">
        <v>1.376078592675436</v>
      </c>
      <c r="E21" s="264"/>
      <c r="F21" s="264"/>
      <c r="G21" s="265"/>
      <c r="H21" s="266"/>
      <c r="I21" s="77"/>
      <c r="J21" s="77"/>
      <c r="S21" s="1"/>
      <c r="T21" s="1"/>
    </row>
    <row r="22" spans="1:20" ht="14.5" x14ac:dyDescent="0.3">
      <c r="A22" s="78"/>
      <c r="B22" s="366" t="s">
        <v>303</v>
      </c>
      <c r="C22" s="371" t="s">
        <v>299</v>
      </c>
      <c r="D22" s="477">
        <v>9.6318105843778423E-2</v>
      </c>
      <c r="E22" s="264"/>
      <c r="F22" s="264"/>
      <c r="G22" s="265"/>
      <c r="H22" s="266"/>
      <c r="I22" s="77"/>
      <c r="J22" s="77"/>
      <c r="S22" s="1"/>
      <c r="T22" s="1"/>
    </row>
    <row r="23" spans="1:20" ht="14.5" x14ac:dyDescent="0.3">
      <c r="A23" s="78"/>
      <c r="B23" s="366" t="s">
        <v>303</v>
      </c>
      <c r="C23" s="371" t="s">
        <v>277</v>
      </c>
      <c r="D23" s="477">
        <v>0.11214420558638381</v>
      </c>
      <c r="E23" s="264"/>
      <c r="F23" s="264"/>
      <c r="G23" s="265"/>
      <c r="H23" s="266"/>
      <c r="I23" s="77"/>
      <c r="J23" s="77"/>
      <c r="S23" s="1"/>
      <c r="T23" s="1"/>
    </row>
    <row r="24" spans="1:20" ht="14.5" x14ac:dyDescent="0.3">
      <c r="A24" s="78"/>
      <c r="B24" s="366" t="s">
        <v>303</v>
      </c>
      <c r="C24" s="371" t="s">
        <v>301</v>
      </c>
      <c r="D24" s="477">
        <v>0.34088201382101962</v>
      </c>
      <c r="E24" s="264"/>
      <c r="F24" s="264"/>
      <c r="G24" s="265"/>
      <c r="H24" s="266"/>
      <c r="I24" s="77"/>
      <c r="J24" s="77"/>
      <c r="S24" s="1"/>
      <c r="T24" s="1"/>
    </row>
    <row r="25" spans="1:20" ht="14.5" x14ac:dyDescent="0.3">
      <c r="A25" s="78"/>
      <c r="B25" s="366" t="s">
        <v>303</v>
      </c>
      <c r="C25" s="371" t="s">
        <v>217</v>
      </c>
      <c r="D25" s="477">
        <v>0.58463279792176281</v>
      </c>
      <c r="E25" s="264"/>
      <c r="F25" s="264"/>
      <c r="G25" s="265"/>
      <c r="H25" s="266"/>
      <c r="I25" s="77"/>
      <c r="J25" s="77"/>
      <c r="K25" s="77"/>
      <c r="S25" s="1"/>
      <c r="T25" s="1"/>
    </row>
    <row r="26" spans="1:20" s="332" customFormat="1" ht="15" thickBot="1" x14ac:dyDescent="0.35">
      <c r="A26" s="78"/>
      <c r="B26" s="367" t="s">
        <v>303</v>
      </c>
      <c r="C26" s="372" t="s">
        <v>150</v>
      </c>
      <c r="D26" s="376">
        <f>SUM(D21:D25)</f>
        <v>2.5100557158483805</v>
      </c>
      <c r="E26" s="264"/>
      <c r="F26" s="264"/>
      <c r="G26" s="265"/>
      <c r="H26" s="266"/>
      <c r="I26" s="77"/>
      <c r="J26" s="77"/>
      <c r="K26" s="77"/>
    </row>
    <row r="27" spans="1:20" ht="14.5" x14ac:dyDescent="0.3">
      <c r="A27" s="78"/>
      <c r="B27" s="368" t="s">
        <v>149</v>
      </c>
      <c r="C27" s="371" t="s">
        <v>300</v>
      </c>
      <c r="D27" s="375">
        <v>0.74171715469751054</v>
      </c>
      <c r="E27" s="264"/>
      <c r="F27" s="264"/>
      <c r="G27" s="265"/>
      <c r="H27" s="266"/>
      <c r="I27" s="77"/>
      <c r="J27" s="77"/>
      <c r="K27" s="77"/>
      <c r="S27" s="1"/>
      <c r="T27" s="1"/>
    </row>
    <row r="28" spans="1:20" x14ac:dyDescent="0.3">
      <c r="A28" s="78"/>
      <c r="B28" s="368" t="s">
        <v>149</v>
      </c>
      <c r="C28" s="371" t="s">
        <v>299</v>
      </c>
      <c r="D28" s="377">
        <v>5.8537153668993129</v>
      </c>
      <c r="E28" s="158"/>
      <c r="F28" s="159"/>
      <c r="G28" s="160"/>
      <c r="H28" s="161"/>
      <c r="I28" s="77"/>
      <c r="J28" s="77"/>
      <c r="K28" s="77"/>
      <c r="L28" s="77"/>
      <c r="S28" s="1"/>
      <c r="T28" s="1"/>
    </row>
    <row r="29" spans="1:20" x14ac:dyDescent="0.3">
      <c r="A29" s="78"/>
      <c r="B29" s="368" t="s">
        <v>149</v>
      </c>
      <c r="C29" s="371" t="s">
        <v>277</v>
      </c>
      <c r="D29" s="377">
        <v>0.17779776063380251</v>
      </c>
      <c r="E29" s="159"/>
      <c r="F29" s="160"/>
      <c r="G29" s="161"/>
      <c r="H29" s="77"/>
      <c r="I29" s="77"/>
      <c r="J29" s="77"/>
      <c r="K29" s="77"/>
      <c r="S29" s="1"/>
      <c r="T29" s="1"/>
    </row>
    <row r="30" spans="1:20" ht="14.5" thickBot="1" x14ac:dyDescent="0.35">
      <c r="A30" s="78"/>
      <c r="B30" s="369" t="s">
        <v>149</v>
      </c>
      <c r="C30" s="373" t="s">
        <v>150</v>
      </c>
      <c r="D30" s="378">
        <f>SUM(D27:D29)</f>
        <v>6.7732302822306254</v>
      </c>
      <c r="E30" s="159"/>
      <c r="F30" s="160"/>
      <c r="G30" s="161"/>
      <c r="H30" s="77"/>
      <c r="I30" s="77"/>
      <c r="J30" s="77"/>
      <c r="K30" s="77"/>
      <c r="S30" s="1"/>
      <c r="T30" s="1"/>
    </row>
    <row r="31" spans="1:20" x14ac:dyDescent="0.3">
      <c r="A31" s="16"/>
      <c r="B31" s="233"/>
      <c r="C31" s="238"/>
      <c r="D31" s="158"/>
      <c r="E31" s="159"/>
      <c r="F31" s="160"/>
      <c r="G31" s="161"/>
      <c r="H31" s="77"/>
      <c r="I31" s="77"/>
      <c r="J31" s="77"/>
      <c r="K31" s="77"/>
      <c r="S31" s="1"/>
      <c r="T31" s="1"/>
    </row>
    <row r="32" spans="1:20" x14ac:dyDescent="0.3">
      <c r="A32" s="16"/>
      <c r="B32" s="233"/>
      <c r="C32" s="238"/>
      <c r="D32" s="197"/>
      <c r="E32" s="198"/>
      <c r="F32" s="199"/>
      <c r="G32" s="200"/>
      <c r="H32" s="77"/>
      <c r="I32" s="77"/>
      <c r="J32" s="77"/>
      <c r="K32" s="77"/>
      <c r="S32" s="1"/>
      <c r="T32" s="1"/>
    </row>
    <row r="33" spans="1:20" x14ac:dyDescent="0.3">
      <c r="A33" s="16"/>
      <c r="B33" s="233"/>
      <c r="C33" s="238"/>
      <c r="D33" s="136"/>
      <c r="E33" s="74"/>
      <c r="F33" s="76"/>
      <c r="G33" s="77"/>
      <c r="H33" s="77"/>
      <c r="I33" s="77"/>
      <c r="J33" s="77"/>
      <c r="K33" s="77"/>
      <c r="S33" s="1"/>
      <c r="T33" s="1"/>
    </row>
    <row r="34" spans="1:20" x14ac:dyDescent="0.3">
      <c r="A34" s="16"/>
      <c r="B34" s="233"/>
      <c r="C34" s="238"/>
      <c r="D34" s="136"/>
      <c r="E34" s="74"/>
      <c r="F34" s="76"/>
      <c r="G34" s="77"/>
      <c r="H34" s="77"/>
      <c r="I34" s="77"/>
      <c r="J34" s="77"/>
      <c r="K34" s="77"/>
      <c r="S34" s="1"/>
      <c r="T34" s="1"/>
    </row>
    <row r="35" spans="1:20" x14ac:dyDescent="0.3">
      <c r="A35" s="16"/>
      <c r="B35" s="135"/>
      <c r="C35" s="136"/>
      <c r="D35" s="136"/>
      <c r="E35" s="136"/>
      <c r="F35" s="74"/>
      <c r="G35" s="76"/>
      <c r="H35" s="77"/>
      <c r="I35" s="77"/>
      <c r="J35" s="77"/>
      <c r="K35" s="77"/>
      <c r="L35" s="77"/>
      <c r="S35" s="1"/>
      <c r="T35" s="1"/>
    </row>
    <row r="36" spans="1:20" x14ac:dyDescent="0.3">
      <c r="A36" s="16"/>
      <c r="B36" s="135"/>
      <c r="C36" s="136"/>
      <c r="D36" s="136"/>
      <c r="E36" s="136"/>
      <c r="F36" s="74"/>
      <c r="G36" s="76"/>
      <c r="H36" s="77"/>
      <c r="I36" s="77"/>
      <c r="J36" s="77"/>
      <c r="K36" s="77"/>
      <c r="L36" s="77"/>
      <c r="S36" s="1"/>
      <c r="T36" s="1"/>
    </row>
    <row r="37" spans="1:20" x14ac:dyDescent="0.3">
      <c r="A37" s="16"/>
      <c r="B37" s="135"/>
      <c r="C37" s="136"/>
      <c r="D37" s="136"/>
      <c r="E37" s="136"/>
      <c r="F37" s="74"/>
      <c r="G37" s="76"/>
      <c r="H37" s="77"/>
      <c r="I37" s="77"/>
      <c r="J37" s="77"/>
      <c r="K37" s="77"/>
      <c r="L37" s="77"/>
      <c r="S37" s="1"/>
      <c r="T37" s="1"/>
    </row>
    <row r="38" spans="1:20" x14ac:dyDescent="0.3">
      <c r="A38" s="16"/>
      <c r="B38" s="135"/>
      <c r="C38" s="136"/>
      <c r="D38" s="136"/>
      <c r="E38" s="136"/>
      <c r="F38" s="74"/>
      <c r="G38" s="76"/>
      <c r="H38" s="77"/>
      <c r="I38" s="77"/>
      <c r="J38" s="77"/>
      <c r="K38" s="77"/>
      <c r="L38" s="77"/>
      <c r="S38" s="1"/>
      <c r="T38" s="1"/>
    </row>
    <row r="39" spans="1:20" x14ac:dyDescent="0.3">
      <c r="B39" s="135"/>
      <c r="C39" s="136"/>
      <c r="D39" s="136"/>
      <c r="E39" s="136"/>
      <c r="F39" s="74"/>
      <c r="G39" s="76"/>
      <c r="H39" s="77"/>
      <c r="I39" s="77"/>
      <c r="J39" s="77"/>
      <c r="K39" s="77"/>
      <c r="L39" s="77"/>
      <c r="S39" s="1"/>
      <c r="T39" s="1"/>
    </row>
    <row r="40" spans="1:20" x14ac:dyDescent="0.3">
      <c r="B40" s="129"/>
      <c r="C40" s="130"/>
      <c r="D40" s="130"/>
      <c r="E40" s="131"/>
      <c r="F40" s="74"/>
      <c r="G40" s="76"/>
      <c r="H40" s="77"/>
      <c r="I40" s="77"/>
      <c r="J40" s="77"/>
      <c r="K40" s="77"/>
      <c r="L40" s="77"/>
    </row>
    <row r="41" spans="1:20" x14ac:dyDescent="0.3">
      <c r="B41" s="73"/>
      <c r="C41" s="74"/>
      <c r="D41" s="74"/>
      <c r="E41" s="74"/>
      <c r="F41" s="74"/>
      <c r="G41" s="76"/>
      <c r="H41" s="77"/>
      <c r="I41" s="77"/>
      <c r="J41" s="77"/>
      <c r="K41" s="77"/>
      <c r="L41" s="77"/>
    </row>
    <row r="42" spans="1:20" x14ac:dyDescent="0.3">
      <c r="B42" s="73"/>
      <c r="C42" s="74"/>
      <c r="D42" s="74"/>
      <c r="E42" s="74"/>
      <c r="F42" s="74"/>
      <c r="G42" s="76"/>
      <c r="H42" s="77"/>
      <c r="I42" s="77"/>
      <c r="J42" s="77"/>
      <c r="K42" s="77"/>
      <c r="L42" s="77"/>
    </row>
    <row r="43" spans="1:20" x14ac:dyDescent="0.3">
      <c r="B43" s="73"/>
      <c r="C43" s="74"/>
      <c r="D43" s="74"/>
      <c r="E43" s="74"/>
      <c r="F43" s="74"/>
      <c r="G43" s="76"/>
      <c r="H43" s="77"/>
      <c r="I43" s="77"/>
      <c r="J43" s="77"/>
      <c r="K43" s="77"/>
      <c r="L43" s="77"/>
    </row>
    <row r="44" spans="1:20" x14ac:dyDescent="0.3">
      <c r="B44" s="73"/>
      <c r="C44" s="74"/>
      <c r="D44" s="74"/>
      <c r="E44" s="74"/>
      <c r="F44" s="74"/>
      <c r="G44" s="76"/>
      <c r="H44" s="77"/>
      <c r="I44" s="77"/>
      <c r="J44" s="77"/>
      <c r="K44" s="77"/>
      <c r="L44" s="77"/>
    </row>
    <row r="45" spans="1:20" x14ac:dyDescent="0.3">
      <c r="B45" s="73"/>
      <c r="C45" s="74"/>
      <c r="D45" s="74"/>
      <c r="E45" s="74"/>
      <c r="F45" s="74"/>
      <c r="G45" s="76"/>
      <c r="H45" s="77"/>
      <c r="I45" s="77"/>
      <c r="J45" s="77"/>
      <c r="K45" s="77"/>
      <c r="L45" s="77"/>
    </row>
    <row r="46" spans="1:20" x14ac:dyDescent="0.3">
      <c r="B46" s="73"/>
      <c r="C46" s="74"/>
      <c r="D46" s="74"/>
      <c r="E46" s="74"/>
      <c r="F46" s="74"/>
      <c r="G46" s="76"/>
      <c r="H46" s="77"/>
      <c r="I46" s="77"/>
      <c r="J46" s="77"/>
      <c r="K46" s="77"/>
      <c r="L46" s="77"/>
    </row>
    <row r="47" spans="1:20" x14ac:dyDescent="0.3">
      <c r="B47" s="73"/>
      <c r="C47" s="74"/>
      <c r="D47" s="74"/>
      <c r="E47" s="74"/>
      <c r="F47" s="74"/>
      <c r="G47" s="76"/>
      <c r="H47" s="77"/>
      <c r="I47" s="77"/>
      <c r="J47" s="77"/>
      <c r="K47" s="77"/>
      <c r="L47" s="77"/>
    </row>
    <row r="48" spans="1:20" x14ac:dyDescent="0.3">
      <c r="B48" s="73"/>
      <c r="C48" s="74"/>
      <c r="D48" s="74"/>
      <c r="E48" s="74"/>
      <c r="F48" s="74"/>
      <c r="G48" s="76"/>
      <c r="H48" s="77"/>
      <c r="I48" s="77"/>
      <c r="J48" s="77"/>
      <c r="K48" s="77"/>
      <c r="L48" s="77"/>
    </row>
    <row r="49" spans="2:12" x14ac:dyDescent="0.3">
      <c r="B49" s="73"/>
      <c r="C49" s="74"/>
      <c r="D49" s="74"/>
      <c r="E49" s="74"/>
      <c r="F49" s="74"/>
      <c r="G49" s="76"/>
      <c r="H49" s="77"/>
      <c r="I49" s="77"/>
      <c r="J49" s="77"/>
      <c r="K49" s="77"/>
      <c r="L49" s="77"/>
    </row>
    <row r="50" spans="2:12" x14ac:dyDescent="0.3">
      <c r="B50" s="73"/>
      <c r="C50" s="74"/>
      <c r="D50" s="74"/>
      <c r="E50" s="74"/>
      <c r="F50" s="74"/>
      <c r="G50" s="76"/>
      <c r="H50" s="77"/>
      <c r="I50" s="77"/>
      <c r="J50" s="77"/>
      <c r="K50" s="77"/>
      <c r="L50" s="77"/>
    </row>
    <row r="51" spans="2:12" x14ac:dyDescent="0.3">
      <c r="B51" s="73"/>
      <c r="C51" s="74"/>
      <c r="D51" s="74"/>
      <c r="E51" s="74"/>
      <c r="F51" s="74"/>
      <c r="G51" s="76"/>
      <c r="H51" s="77"/>
      <c r="I51" s="77"/>
      <c r="J51" s="77"/>
      <c r="K51" s="77"/>
      <c r="L51" s="77"/>
    </row>
    <row r="52" spans="2:12" x14ac:dyDescent="0.3">
      <c r="B52" s="73"/>
      <c r="C52" s="74"/>
      <c r="D52" s="74"/>
      <c r="E52" s="74"/>
      <c r="F52" s="74"/>
      <c r="G52" s="76"/>
      <c r="H52" s="77"/>
      <c r="I52" s="77"/>
      <c r="J52" s="77"/>
      <c r="K52" s="77"/>
      <c r="L52" s="77"/>
    </row>
    <row r="53" spans="2:12" x14ac:dyDescent="0.3">
      <c r="B53" s="73"/>
      <c r="C53" s="74"/>
      <c r="D53" s="74"/>
      <c r="E53" s="74"/>
      <c r="F53" s="74"/>
      <c r="G53" s="76"/>
      <c r="H53" s="77"/>
      <c r="I53" s="77"/>
      <c r="J53" s="77"/>
      <c r="K53" s="77"/>
      <c r="L53" s="77"/>
    </row>
    <row r="54" spans="2:12" x14ac:dyDescent="0.3">
      <c r="B54" s="73"/>
      <c r="C54" s="74"/>
      <c r="D54" s="74"/>
      <c r="E54" s="74"/>
      <c r="F54" s="74"/>
      <c r="G54" s="76"/>
      <c r="H54" s="77"/>
      <c r="I54" s="77"/>
      <c r="J54" s="77"/>
      <c r="K54" s="77"/>
      <c r="L54" s="77"/>
    </row>
    <row r="55" spans="2:12" x14ac:dyDescent="0.3">
      <c r="B55" s="73"/>
      <c r="C55" s="74"/>
      <c r="D55" s="74"/>
      <c r="E55" s="74"/>
      <c r="F55" s="74"/>
      <c r="G55" s="76"/>
      <c r="H55" s="77"/>
      <c r="I55" s="77"/>
      <c r="J55" s="77"/>
      <c r="K55" s="77"/>
      <c r="L55" s="77"/>
    </row>
    <row r="56" spans="2:12" x14ac:dyDescent="0.3">
      <c r="B56" s="73"/>
      <c r="C56" s="74"/>
      <c r="D56" s="74"/>
      <c r="E56" s="74"/>
      <c r="F56" s="74"/>
      <c r="G56" s="76"/>
      <c r="H56" s="77"/>
      <c r="I56" s="77"/>
      <c r="J56" s="77"/>
      <c r="K56" s="77"/>
      <c r="L56" s="77"/>
    </row>
    <row r="57" spans="2:12" x14ac:dyDescent="0.3">
      <c r="B57" s="73"/>
      <c r="C57" s="74"/>
      <c r="D57" s="74"/>
      <c r="E57" s="74"/>
      <c r="F57" s="74"/>
      <c r="G57" s="76"/>
      <c r="H57" s="77"/>
      <c r="I57" s="77"/>
      <c r="J57" s="77"/>
      <c r="K57" s="77"/>
      <c r="L57" s="77"/>
    </row>
    <row r="58" spans="2:12" x14ac:dyDescent="0.3">
      <c r="B58" s="73"/>
      <c r="C58" s="74"/>
      <c r="D58" s="74"/>
      <c r="E58" s="74"/>
      <c r="F58" s="74"/>
      <c r="G58" s="76"/>
      <c r="H58" s="77"/>
      <c r="I58" s="77"/>
      <c r="J58" s="77"/>
      <c r="K58" s="77"/>
      <c r="L58" s="77"/>
    </row>
    <row r="59" spans="2:12" x14ac:dyDescent="0.3">
      <c r="B59" s="78"/>
      <c r="C59" s="78"/>
      <c r="D59" s="78"/>
      <c r="E59" s="78"/>
      <c r="F59" s="78"/>
      <c r="G59" s="78"/>
      <c r="H59" s="78"/>
      <c r="I59" s="78"/>
      <c r="J59" s="78"/>
      <c r="K59" s="78"/>
      <c r="L59" s="78"/>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27DF9-BE1A-411F-8B67-F584DBCE2F72}">
  <dimension ref="A1:T48"/>
  <sheetViews>
    <sheetView topLeftCell="B9" zoomScale="101" zoomScaleNormal="60" workbookViewId="0">
      <selection activeCell="I25" sqref="I25"/>
    </sheetView>
  </sheetViews>
  <sheetFormatPr defaultColWidth="9.1796875" defaultRowHeight="14" x14ac:dyDescent="0.3"/>
  <cols>
    <col min="1" max="1" width="41.54296875" style="1" customWidth="1"/>
    <col min="2" max="2" width="66.1796875" style="1" customWidth="1"/>
    <col min="3" max="7" width="19.1796875" style="1" bestFit="1" customWidth="1"/>
    <col min="8" max="8" width="24.453125" style="1" customWidth="1"/>
    <col min="9" max="9" width="34.453125" style="1" bestFit="1" customWidth="1"/>
    <col min="10" max="10" width="19.54296875" style="1" bestFit="1" customWidth="1"/>
    <col min="11" max="11" width="36.1796875" style="1" customWidth="1"/>
    <col min="12" max="12" width="32.81640625" style="1" bestFit="1" customWidth="1"/>
    <col min="13" max="16" width="9.1796875" style="1"/>
    <col min="17" max="17" width="9.1796875" style="1" customWidth="1"/>
    <col min="18" max="18" width="9.453125" style="1" customWidth="1"/>
    <col min="19" max="20" width="9.1796875" style="2"/>
    <col min="21" max="16384" width="9.1796875" style="1"/>
  </cols>
  <sheetData>
    <row r="1" spans="1:20" ht="51" customHeight="1" x14ac:dyDescent="0.3"/>
    <row r="2" spans="1:20" x14ac:dyDescent="0.3">
      <c r="A2" s="5" t="s">
        <v>4</v>
      </c>
    </row>
    <row r="3" spans="1:20" x14ac:dyDescent="0.3">
      <c r="A3" s="1" t="s">
        <v>255</v>
      </c>
    </row>
    <row r="4" spans="1:20" x14ac:dyDescent="0.3">
      <c r="A4" s="1" t="s">
        <v>261</v>
      </c>
    </row>
    <row r="5" spans="1:20" x14ac:dyDescent="0.3">
      <c r="A5" s="1" t="s">
        <v>262</v>
      </c>
    </row>
    <row r="6" spans="1:20" x14ac:dyDescent="0.3">
      <c r="A6" s="1" t="s">
        <v>263</v>
      </c>
    </row>
    <row r="7" spans="1:20" x14ac:dyDescent="0.3">
      <c r="A7" s="1" t="s">
        <v>0</v>
      </c>
      <c r="B7" s="1" t="s">
        <v>264</v>
      </c>
    </row>
    <row r="8" spans="1:20" x14ac:dyDescent="0.3">
      <c r="A8" s="1" t="s">
        <v>1</v>
      </c>
      <c r="B8" s="1" t="s">
        <v>265</v>
      </c>
    </row>
    <row r="9" spans="1:20" s="2" customFormat="1" x14ac:dyDescent="0.3">
      <c r="A9" s="4" t="s">
        <v>3</v>
      </c>
      <c r="B9" s="4" t="s">
        <v>10</v>
      </c>
      <c r="D9" s="3"/>
      <c r="E9" s="3"/>
      <c r="F9" s="3"/>
      <c r="G9" s="3"/>
      <c r="H9" s="3"/>
      <c r="I9" s="3"/>
      <c r="J9" s="3"/>
      <c r="K9" s="3"/>
      <c r="L9" s="3"/>
      <c r="M9" s="3"/>
      <c r="N9" s="3"/>
    </row>
    <row r="10" spans="1:20" x14ac:dyDescent="0.3">
      <c r="A10" s="1" t="s">
        <v>2</v>
      </c>
      <c r="B10" s="2" t="s">
        <v>212</v>
      </c>
    </row>
    <row r="11" spans="1:20" x14ac:dyDescent="0.3">
      <c r="A11" s="78"/>
      <c r="B11" s="78"/>
      <c r="C11" s="78"/>
      <c r="D11" s="78"/>
      <c r="E11" s="78"/>
      <c r="F11" s="78"/>
      <c r="G11" s="78"/>
      <c r="H11" s="78"/>
      <c r="I11" s="78"/>
    </row>
    <row r="12" spans="1:20" x14ac:dyDescent="0.3">
      <c r="A12" s="78"/>
      <c r="B12" s="78"/>
      <c r="C12" s="78"/>
      <c r="D12" s="78"/>
      <c r="E12" s="78"/>
      <c r="F12" s="78"/>
      <c r="G12" s="78"/>
      <c r="H12" s="78"/>
      <c r="I12" s="78"/>
    </row>
    <row r="13" spans="1:20" ht="15" thickBot="1" x14ac:dyDescent="0.4">
      <c r="A13" s="78"/>
      <c r="B13" s="151"/>
      <c r="C13" s="78"/>
      <c r="D13" s="78"/>
      <c r="E13" s="78"/>
      <c r="F13" s="78"/>
      <c r="G13" s="78"/>
      <c r="H13" s="78"/>
      <c r="I13" s="78"/>
    </row>
    <row r="14" spans="1:20" ht="14.5" thickBot="1" x14ac:dyDescent="0.35">
      <c r="A14" s="78"/>
      <c r="B14" s="132"/>
      <c r="C14" s="404">
        <v>2016</v>
      </c>
      <c r="D14" s="404">
        <v>2017</v>
      </c>
      <c r="E14" s="404">
        <v>2018</v>
      </c>
      <c r="F14" s="404">
        <v>2019</v>
      </c>
      <c r="G14" s="404">
        <v>2020</v>
      </c>
      <c r="H14" s="259"/>
      <c r="I14" s="260"/>
      <c r="S14" s="1"/>
      <c r="T14" s="1"/>
    </row>
    <row r="15" spans="1:20" ht="15" customHeight="1" x14ac:dyDescent="0.3">
      <c r="A15" s="78"/>
      <c r="B15" s="452" t="s">
        <v>352</v>
      </c>
      <c r="C15" s="272">
        <v>528.71262185390003</v>
      </c>
      <c r="D15" s="272">
        <v>491.45183658809361</v>
      </c>
      <c r="E15" s="272">
        <v>686.14202263362836</v>
      </c>
      <c r="F15" s="272">
        <v>323.60862547187321</v>
      </c>
      <c r="G15" s="268">
        <v>623.89228815101626</v>
      </c>
      <c r="H15" s="261"/>
      <c r="I15" s="71"/>
      <c r="J15" s="71"/>
      <c r="S15" s="1"/>
      <c r="T15" s="1"/>
    </row>
    <row r="16" spans="1:20" ht="14.5" x14ac:dyDescent="0.3">
      <c r="A16" s="78"/>
      <c r="B16" s="452" t="s">
        <v>353</v>
      </c>
      <c r="C16" s="272">
        <v>64.688998349348978</v>
      </c>
      <c r="D16" s="272">
        <v>125.10386731637007</v>
      </c>
      <c r="E16" s="272">
        <v>109.66931831760962</v>
      </c>
      <c r="F16" s="272">
        <v>108.90025466345625</v>
      </c>
      <c r="G16" s="268">
        <v>102.980412841971</v>
      </c>
      <c r="H16" s="266"/>
      <c r="I16" s="77"/>
      <c r="J16" s="77"/>
      <c r="S16" s="1"/>
      <c r="T16" s="1"/>
    </row>
    <row r="17" spans="1:20" ht="14.5" x14ac:dyDescent="0.3">
      <c r="A17" s="78"/>
      <c r="B17" s="452" t="s">
        <v>354</v>
      </c>
      <c r="C17" s="272">
        <v>21.880158636162875</v>
      </c>
      <c r="D17" s="272">
        <v>8.8221078976092162</v>
      </c>
      <c r="E17" s="272">
        <v>10.950544376374689</v>
      </c>
      <c r="F17" s="272">
        <v>15.014321189212897</v>
      </c>
      <c r="G17" s="268">
        <v>29.157160141439345</v>
      </c>
      <c r="H17" s="266"/>
      <c r="I17" s="77"/>
      <c r="J17" s="77"/>
      <c r="S17" s="1"/>
      <c r="T17" s="1"/>
    </row>
    <row r="18" spans="1:20" ht="14.5" x14ac:dyDescent="0.3">
      <c r="A18" s="78"/>
      <c r="B18" s="453" t="s">
        <v>355</v>
      </c>
      <c r="C18" s="270">
        <v>615.2817788394118</v>
      </c>
      <c r="D18" s="270">
        <v>625.37781180207298</v>
      </c>
      <c r="E18" s="270">
        <v>806.76188532761262</v>
      </c>
      <c r="F18" s="270">
        <v>447.52320132454241</v>
      </c>
      <c r="G18" s="271">
        <v>756.0298611344266</v>
      </c>
      <c r="H18" s="266"/>
      <c r="I18" s="77"/>
      <c r="J18" s="77"/>
      <c r="S18" s="1"/>
      <c r="T18" s="1"/>
    </row>
    <row r="19" spans="1:20" ht="15" thickBot="1" x14ac:dyDescent="0.35">
      <c r="A19" s="78"/>
      <c r="B19" s="275" t="s">
        <v>356</v>
      </c>
      <c r="C19" s="276">
        <v>2.8277185959415779E-2</v>
      </c>
      <c r="D19" s="276">
        <v>2.9940979111018638E-2</v>
      </c>
      <c r="E19" s="276">
        <v>3.6471057767401019E-2</v>
      </c>
      <c r="F19" s="276">
        <v>2.1205952321576824E-2</v>
      </c>
      <c r="G19" s="277">
        <v>3.0885163053553617E-2</v>
      </c>
      <c r="H19" s="266"/>
      <c r="I19" s="77"/>
      <c r="J19" s="77"/>
      <c r="S19" s="1"/>
      <c r="T19" s="1"/>
    </row>
    <row r="20" spans="1:20" ht="14.5" x14ac:dyDescent="0.3">
      <c r="A20" s="78"/>
      <c r="H20" s="266"/>
      <c r="I20" s="77"/>
      <c r="J20" s="77"/>
      <c r="S20" s="1"/>
      <c r="T20" s="1"/>
    </row>
    <row r="21" spans="1:20" x14ac:dyDescent="0.3">
      <c r="A21" s="16"/>
      <c r="B21" s="233"/>
      <c r="C21" s="238"/>
      <c r="D21" s="197"/>
      <c r="E21" s="198"/>
      <c r="F21" s="199"/>
      <c r="G21" s="200"/>
      <c r="H21" s="77"/>
      <c r="I21" s="77"/>
      <c r="J21" s="77"/>
      <c r="K21" s="77"/>
      <c r="S21" s="1"/>
      <c r="T21" s="1"/>
    </row>
    <row r="22" spans="1:20" x14ac:dyDescent="0.3">
      <c r="A22" s="16"/>
      <c r="B22" s="233"/>
      <c r="C22" s="238"/>
      <c r="D22" s="136"/>
      <c r="E22" s="74"/>
      <c r="F22" s="76"/>
      <c r="G22" s="77"/>
      <c r="H22" s="77"/>
      <c r="I22" s="77"/>
      <c r="J22" s="77"/>
      <c r="K22" s="77"/>
      <c r="S22" s="1"/>
      <c r="T22" s="1"/>
    </row>
    <row r="23" spans="1:20" x14ac:dyDescent="0.3">
      <c r="A23" s="16"/>
      <c r="B23" s="233"/>
      <c r="C23" s="238"/>
      <c r="D23" s="136"/>
      <c r="E23" s="74"/>
      <c r="F23" s="76"/>
      <c r="G23" s="77"/>
      <c r="H23" s="77"/>
      <c r="I23" s="77"/>
      <c r="J23" s="77"/>
      <c r="K23" s="77"/>
      <c r="S23" s="1"/>
      <c r="T23" s="1"/>
    </row>
    <row r="24" spans="1:20" x14ac:dyDescent="0.3">
      <c r="A24" s="16"/>
      <c r="B24" s="135"/>
      <c r="C24" s="136"/>
      <c r="D24" s="136"/>
      <c r="E24" s="136"/>
      <c r="F24" s="74"/>
      <c r="G24" s="76"/>
      <c r="H24" s="77"/>
      <c r="I24" s="77"/>
      <c r="J24" s="77"/>
      <c r="K24" s="77"/>
      <c r="L24" s="77"/>
      <c r="S24" s="1"/>
      <c r="T24" s="1"/>
    </row>
    <row r="25" spans="1:20" x14ac:dyDescent="0.3">
      <c r="A25" s="16"/>
      <c r="B25" s="135"/>
      <c r="C25" s="136"/>
      <c r="D25" s="136"/>
      <c r="E25" s="136"/>
      <c r="F25" s="74"/>
      <c r="G25" s="76"/>
      <c r="H25" s="77"/>
      <c r="I25" s="77"/>
      <c r="J25" s="77"/>
      <c r="K25" s="77"/>
      <c r="L25" s="77"/>
      <c r="S25" s="1"/>
      <c r="T25" s="1"/>
    </row>
    <row r="26" spans="1:20" x14ac:dyDescent="0.3">
      <c r="A26" s="16"/>
      <c r="B26" s="135"/>
      <c r="C26" s="136"/>
      <c r="D26" s="136"/>
      <c r="E26" s="136"/>
      <c r="F26" s="74"/>
      <c r="G26" s="76"/>
      <c r="H26" s="77"/>
      <c r="I26" s="77"/>
      <c r="J26" s="77"/>
      <c r="K26" s="77"/>
      <c r="L26" s="77"/>
      <c r="S26" s="1"/>
      <c r="T26" s="1"/>
    </row>
    <row r="27" spans="1:20" x14ac:dyDescent="0.3">
      <c r="A27" s="16"/>
      <c r="B27" s="135"/>
      <c r="C27" s="136"/>
      <c r="D27" s="136"/>
      <c r="E27" s="136"/>
      <c r="F27" s="74"/>
      <c r="G27" s="76"/>
      <c r="H27" s="77"/>
      <c r="I27" s="77"/>
      <c r="J27" s="77"/>
      <c r="K27" s="77"/>
      <c r="L27" s="77"/>
      <c r="S27" s="1"/>
      <c r="T27" s="1"/>
    </row>
    <row r="28" spans="1:20" x14ac:dyDescent="0.3">
      <c r="B28" s="135"/>
      <c r="C28" s="136"/>
      <c r="D28" s="136"/>
      <c r="E28" s="136"/>
      <c r="F28" s="74"/>
      <c r="G28" s="76"/>
      <c r="H28" s="77"/>
      <c r="I28" s="77"/>
      <c r="J28" s="77"/>
      <c r="K28" s="77"/>
      <c r="L28" s="77"/>
      <c r="S28" s="1"/>
      <c r="T28" s="1"/>
    </row>
    <row r="29" spans="1:20" x14ac:dyDescent="0.3">
      <c r="B29" s="129"/>
      <c r="C29" s="130"/>
      <c r="D29" s="130"/>
      <c r="E29" s="131"/>
      <c r="F29" s="74"/>
      <c r="G29" s="76"/>
      <c r="H29" s="77"/>
      <c r="I29" s="77"/>
      <c r="J29" s="77"/>
      <c r="K29" s="77"/>
      <c r="L29" s="77"/>
    </row>
    <row r="30" spans="1:20" x14ac:dyDescent="0.3">
      <c r="B30" s="73"/>
      <c r="C30" s="74"/>
      <c r="D30" s="74"/>
      <c r="E30" s="74"/>
      <c r="F30" s="74"/>
      <c r="G30" s="76"/>
      <c r="H30" s="77"/>
      <c r="I30" s="77"/>
      <c r="J30" s="77"/>
      <c r="K30" s="77"/>
      <c r="L30" s="77"/>
    </row>
    <row r="31" spans="1:20" x14ac:dyDescent="0.3">
      <c r="B31" s="73"/>
      <c r="C31" s="74"/>
      <c r="D31" s="74"/>
      <c r="E31" s="74"/>
      <c r="F31" s="74"/>
      <c r="G31" s="76"/>
      <c r="H31" s="77"/>
      <c r="I31" s="77"/>
      <c r="J31" s="77"/>
      <c r="K31" s="77"/>
      <c r="L31" s="77"/>
    </row>
    <row r="32" spans="1:20" x14ac:dyDescent="0.3">
      <c r="B32" s="73"/>
      <c r="C32" s="74"/>
      <c r="D32" s="74"/>
      <c r="E32" s="74"/>
      <c r="F32" s="74"/>
      <c r="G32" s="76"/>
      <c r="H32" s="77"/>
      <c r="I32" s="77"/>
      <c r="J32" s="77"/>
      <c r="K32" s="77"/>
      <c r="L32" s="77"/>
    </row>
    <row r="33" spans="2:12" x14ac:dyDescent="0.3">
      <c r="B33" s="73"/>
      <c r="C33" s="74"/>
      <c r="D33" s="74"/>
      <c r="E33" s="74"/>
      <c r="F33" s="74"/>
      <c r="G33" s="76"/>
      <c r="H33" s="77"/>
      <c r="I33" s="77"/>
      <c r="J33" s="77"/>
      <c r="K33" s="77"/>
      <c r="L33" s="77"/>
    </row>
    <row r="34" spans="2:12" x14ac:dyDescent="0.3">
      <c r="B34" s="73"/>
      <c r="C34" s="74"/>
      <c r="D34" s="74"/>
      <c r="E34" s="74"/>
      <c r="F34" s="74"/>
      <c r="G34" s="76"/>
      <c r="H34" s="77"/>
      <c r="I34" s="77"/>
      <c r="J34" s="77"/>
      <c r="K34" s="77"/>
      <c r="L34" s="77"/>
    </row>
    <row r="35" spans="2:12" x14ac:dyDescent="0.3">
      <c r="B35" s="73"/>
      <c r="C35" s="74"/>
      <c r="D35" s="74"/>
      <c r="E35" s="74"/>
      <c r="F35" s="74"/>
      <c r="G35" s="76"/>
      <c r="H35" s="77"/>
      <c r="I35" s="77"/>
      <c r="J35" s="77"/>
      <c r="K35" s="77"/>
      <c r="L35" s="77"/>
    </row>
    <row r="36" spans="2:12" x14ac:dyDescent="0.3">
      <c r="B36" s="73"/>
      <c r="C36" s="74"/>
      <c r="D36" s="74"/>
      <c r="E36" s="74"/>
      <c r="F36" s="74"/>
      <c r="G36" s="76"/>
      <c r="H36" s="77"/>
      <c r="I36" s="77"/>
      <c r="J36" s="77"/>
      <c r="K36" s="77"/>
      <c r="L36" s="77"/>
    </row>
    <row r="37" spans="2:12" x14ac:dyDescent="0.3">
      <c r="B37" s="73"/>
      <c r="C37" s="74"/>
      <c r="D37" s="74"/>
      <c r="E37" s="74"/>
      <c r="F37" s="74"/>
      <c r="G37" s="76"/>
      <c r="H37" s="77"/>
      <c r="I37" s="77"/>
      <c r="J37" s="77"/>
      <c r="K37" s="77"/>
      <c r="L37" s="77"/>
    </row>
    <row r="38" spans="2:12" x14ac:dyDescent="0.3">
      <c r="B38" s="73"/>
      <c r="C38" s="74"/>
      <c r="D38" s="74"/>
      <c r="E38" s="74"/>
      <c r="F38" s="74"/>
      <c r="G38" s="76"/>
      <c r="H38" s="77"/>
      <c r="I38" s="77"/>
      <c r="J38" s="77"/>
      <c r="K38" s="77"/>
      <c r="L38" s="77"/>
    </row>
    <row r="39" spans="2:12" x14ac:dyDescent="0.3">
      <c r="B39" s="73"/>
      <c r="C39" s="74"/>
      <c r="D39" s="74"/>
      <c r="E39" s="74"/>
      <c r="F39" s="74"/>
      <c r="G39" s="76"/>
      <c r="H39" s="77"/>
      <c r="I39" s="77"/>
      <c r="J39" s="77"/>
      <c r="K39" s="77"/>
      <c r="L39" s="77"/>
    </row>
    <row r="40" spans="2:12" x14ac:dyDescent="0.3">
      <c r="B40" s="73"/>
      <c r="C40" s="74"/>
      <c r="D40" s="74"/>
      <c r="E40" s="74"/>
      <c r="F40" s="74"/>
      <c r="G40" s="76"/>
      <c r="H40" s="77"/>
      <c r="I40" s="77"/>
      <c r="J40" s="77"/>
      <c r="K40" s="77"/>
      <c r="L40" s="77"/>
    </row>
    <row r="41" spans="2:12" x14ac:dyDescent="0.3">
      <c r="B41" s="73"/>
      <c r="C41" s="74"/>
      <c r="D41" s="74"/>
      <c r="E41" s="74"/>
      <c r="F41" s="74"/>
      <c r="G41" s="76"/>
      <c r="H41" s="77"/>
      <c r="I41" s="77"/>
      <c r="J41" s="77"/>
      <c r="K41" s="77"/>
      <c r="L41" s="77"/>
    </row>
    <row r="42" spans="2:12" x14ac:dyDescent="0.3">
      <c r="B42" s="73"/>
      <c r="C42" s="74"/>
      <c r="D42" s="74"/>
      <c r="E42" s="74"/>
      <c r="F42" s="74"/>
      <c r="G42" s="76"/>
      <c r="H42" s="77"/>
      <c r="I42" s="77"/>
      <c r="J42" s="77"/>
      <c r="K42" s="77"/>
      <c r="L42" s="77"/>
    </row>
    <row r="43" spans="2:12" x14ac:dyDescent="0.3">
      <c r="B43" s="73"/>
      <c r="C43" s="74"/>
      <c r="D43" s="74"/>
      <c r="E43" s="74"/>
      <c r="F43" s="74"/>
      <c r="G43" s="76"/>
      <c r="H43" s="77"/>
      <c r="I43" s="77"/>
      <c r="J43" s="77"/>
      <c r="K43" s="77"/>
      <c r="L43" s="77"/>
    </row>
    <row r="44" spans="2:12" x14ac:dyDescent="0.3">
      <c r="B44" s="73"/>
      <c r="C44" s="74"/>
      <c r="D44" s="74"/>
      <c r="E44" s="74"/>
      <c r="F44" s="74"/>
      <c r="G44" s="76"/>
      <c r="H44" s="77"/>
      <c r="I44" s="77"/>
      <c r="J44" s="77"/>
      <c r="K44" s="77"/>
      <c r="L44" s="77"/>
    </row>
    <row r="45" spans="2:12" x14ac:dyDescent="0.3">
      <c r="B45" s="73"/>
      <c r="C45" s="74"/>
      <c r="D45" s="74"/>
      <c r="E45" s="74"/>
      <c r="F45" s="74"/>
      <c r="G45" s="76"/>
      <c r="H45" s="77"/>
      <c r="I45" s="77"/>
      <c r="J45" s="77"/>
      <c r="K45" s="77"/>
      <c r="L45" s="77"/>
    </row>
    <row r="46" spans="2:12" x14ac:dyDescent="0.3">
      <c r="B46" s="73"/>
      <c r="C46" s="74"/>
      <c r="D46" s="74"/>
      <c r="E46" s="74"/>
      <c r="F46" s="74"/>
      <c r="G46" s="76"/>
      <c r="H46" s="77"/>
      <c r="I46" s="77"/>
      <c r="J46" s="77"/>
      <c r="K46" s="77"/>
      <c r="L46" s="77"/>
    </row>
    <row r="47" spans="2:12" x14ac:dyDescent="0.3">
      <c r="B47" s="73"/>
      <c r="C47" s="74"/>
      <c r="D47" s="74"/>
      <c r="E47" s="74"/>
      <c r="F47" s="74"/>
      <c r="G47" s="76"/>
      <c r="H47" s="77"/>
      <c r="I47" s="77"/>
      <c r="J47" s="77"/>
      <c r="K47" s="77"/>
      <c r="L47" s="77"/>
    </row>
    <row r="48" spans="2:12" x14ac:dyDescent="0.3">
      <c r="B48" s="78"/>
      <c r="C48" s="78"/>
      <c r="D48" s="78"/>
      <c r="E48" s="78"/>
      <c r="F48" s="78"/>
      <c r="G48" s="78"/>
      <c r="H48" s="78"/>
      <c r="I48" s="78"/>
      <c r="J48" s="78"/>
      <c r="K48" s="78"/>
      <c r="L48" s="78"/>
    </row>
  </sheetData>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367E8-315E-4868-9EE8-C6805C094106}">
  <dimension ref="A1:T57"/>
  <sheetViews>
    <sheetView topLeftCell="A5" zoomScale="69" zoomScaleNormal="40" workbookViewId="0">
      <selection activeCell="B14" sqref="B14:L18"/>
    </sheetView>
  </sheetViews>
  <sheetFormatPr defaultColWidth="9.1796875" defaultRowHeight="14" x14ac:dyDescent="0.3"/>
  <cols>
    <col min="1" max="1" width="42.81640625" style="1" customWidth="1"/>
    <col min="2" max="2" width="61.81640625" style="1" customWidth="1"/>
    <col min="3" max="12" width="14.81640625" style="1" customWidth="1"/>
    <col min="13" max="16" width="9.1796875" style="1"/>
    <col min="17" max="17" width="9.1796875" style="1" customWidth="1"/>
    <col min="18" max="18" width="9.453125" style="1" customWidth="1"/>
    <col min="19" max="20" width="9.1796875" style="2"/>
    <col min="21" max="16384" width="9.1796875" style="1"/>
  </cols>
  <sheetData>
    <row r="1" spans="1:20" ht="51" customHeight="1" x14ac:dyDescent="0.3"/>
    <row r="2" spans="1:20" x14ac:dyDescent="0.3">
      <c r="A2" s="5" t="s">
        <v>4</v>
      </c>
    </row>
    <row r="3" spans="1:20" x14ac:dyDescent="0.3">
      <c r="A3" s="1" t="s">
        <v>255</v>
      </c>
    </row>
    <row r="4" spans="1:20" x14ac:dyDescent="0.3">
      <c r="A4" s="1" t="s">
        <v>266</v>
      </c>
    </row>
    <row r="5" spans="1:20" x14ac:dyDescent="0.3">
      <c r="A5" s="1" t="s">
        <v>267</v>
      </c>
    </row>
    <row r="6" spans="1:20" x14ac:dyDescent="0.3">
      <c r="A6" s="1" t="s">
        <v>268</v>
      </c>
    </row>
    <row r="7" spans="1:20" x14ac:dyDescent="0.3">
      <c r="A7" s="1" t="s">
        <v>0</v>
      </c>
      <c r="B7" s="1" t="s">
        <v>269</v>
      </c>
    </row>
    <row r="8" spans="1:20" x14ac:dyDescent="0.3">
      <c r="A8" s="1" t="s">
        <v>1</v>
      </c>
      <c r="B8" s="1" t="s">
        <v>270</v>
      </c>
    </row>
    <row r="9" spans="1:20" s="2" customFormat="1" x14ac:dyDescent="0.3">
      <c r="A9" s="4" t="s">
        <v>3</v>
      </c>
      <c r="B9" s="4" t="s">
        <v>10</v>
      </c>
      <c r="D9" s="3"/>
      <c r="E9" s="3"/>
      <c r="F9" s="3"/>
      <c r="G9" s="3"/>
      <c r="H9" s="3"/>
      <c r="I9" s="3"/>
      <c r="J9" s="3"/>
      <c r="K9" s="3"/>
      <c r="L9" s="3"/>
      <c r="M9" s="3"/>
      <c r="N9" s="3"/>
    </row>
    <row r="10" spans="1:20" x14ac:dyDescent="0.3">
      <c r="A10" s="1" t="s">
        <v>2</v>
      </c>
      <c r="B10" s="2" t="s">
        <v>130</v>
      </c>
    </row>
    <row r="11" spans="1:20" x14ac:dyDescent="0.3">
      <c r="A11" s="78"/>
      <c r="B11" s="78"/>
      <c r="C11" s="78"/>
      <c r="D11" s="78"/>
      <c r="E11" s="78"/>
      <c r="F11" s="78"/>
      <c r="G11" s="78"/>
      <c r="H11" s="78"/>
      <c r="I11" s="78"/>
    </row>
    <row r="12" spans="1:20" x14ac:dyDescent="0.3">
      <c r="A12" s="78"/>
      <c r="B12" s="78"/>
      <c r="C12" s="78"/>
      <c r="D12" s="78"/>
      <c r="E12" s="78"/>
      <c r="F12" s="78"/>
      <c r="G12" s="78"/>
      <c r="H12" s="78"/>
      <c r="I12" s="78"/>
    </row>
    <row r="13" spans="1:20" ht="15" thickBot="1" x14ac:dyDescent="0.4">
      <c r="A13" s="78"/>
      <c r="B13" s="151"/>
      <c r="C13" s="78"/>
      <c r="D13" s="78"/>
      <c r="E13" s="78"/>
      <c r="F13" s="78"/>
      <c r="G13" s="78"/>
      <c r="H13" s="78"/>
      <c r="I13" s="78"/>
    </row>
    <row r="14" spans="1:20" x14ac:dyDescent="0.3">
      <c r="A14" s="78"/>
      <c r="B14" s="280" t="s">
        <v>271</v>
      </c>
      <c r="C14" s="282">
        <v>2011</v>
      </c>
      <c r="D14" s="282">
        <v>2012</v>
      </c>
      <c r="E14" s="282">
        <v>2013</v>
      </c>
      <c r="F14" s="282">
        <v>2014</v>
      </c>
      <c r="G14" s="282">
        <v>2015</v>
      </c>
      <c r="H14" s="282">
        <v>2016</v>
      </c>
      <c r="I14" s="282">
        <v>2017</v>
      </c>
      <c r="J14" s="282">
        <v>2018</v>
      </c>
      <c r="K14" s="282">
        <v>2019</v>
      </c>
      <c r="L14" s="273">
        <v>2020</v>
      </c>
      <c r="S14" s="1"/>
      <c r="T14" s="1"/>
    </row>
    <row r="15" spans="1:20" ht="15" customHeight="1" x14ac:dyDescent="0.3">
      <c r="A15" s="78"/>
      <c r="B15" s="454" t="s">
        <v>357</v>
      </c>
      <c r="C15" s="272">
        <v>393.85985974729817</v>
      </c>
      <c r="D15" s="272">
        <v>370.088192469501</v>
      </c>
      <c r="E15" s="272">
        <v>409.58087579855408</v>
      </c>
      <c r="F15" s="272">
        <v>409.9823359528454</v>
      </c>
      <c r="G15" s="272">
        <v>405.10200200218753</v>
      </c>
      <c r="H15" s="272">
        <v>439.77563506675438</v>
      </c>
      <c r="I15" s="272">
        <v>520.34771755404688</v>
      </c>
      <c r="J15" s="272">
        <v>534.52907123110197</v>
      </c>
      <c r="K15" s="272">
        <v>831.37933099999998</v>
      </c>
      <c r="L15" s="274">
        <v>610.20990040543245</v>
      </c>
      <c r="S15" s="1"/>
      <c r="T15" s="1"/>
    </row>
    <row r="16" spans="1:20" x14ac:dyDescent="0.3">
      <c r="A16" s="78"/>
      <c r="B16" s="454" t="s">
        <v>358</v>
      </c>
      <c r="C16" s="272">
        <v>473.17016811980454</v>
      </c>
      <c r="D16" s="272">
        <v>463.70922370783319</v>
      </c>
      <c r="E16" s="272">
        <v>419.35632456514259</v>
      </c>
      <c r="F16" s="272">
        <v>540.57651513285964</v>
      </c>
      <c r="G16" s="272">
        <v>620.18697439617824</v>
      </c>
      <c r="H16" s="272">
        <v>753.19872260688282</v>
      </c>
      <c r="I16" s="272">
        <v>868.14762598513209</v>
      </c>
      <c r="J16" s="272">
        <v>967.09317644761381</v>
      </c>
      <c r="K16" s="272">
        <v>945.69321849000016</v>
      </c>
      <c r="L16" s="268">
        <v>853.11470274354781</v>
      </c>
      <c r="S16" s="1"/>
      <c r="T16" s="1"/>
    </row>
    <row r="17" spans="1:20" x14ac:dyDescent="0.3">
      <c r="A17" s="78"/>
      <c r="B17" s="455" t="s">
        <v>359</v>
      </c>
      <c r="C17" s="283">
        <v>867.03002786710272</v>
      </c>
      <c r="D17" s="283">
        <v>833.79741617733418</v>
      </c>
      <c r="E17" s="283">
        <v>828.93720036369666</v>
      </c>
      <c r="F17" s="283">
        <v>950.5588510857051</v>
      </c>
      <c r="G17" s="283">
        <v>1025.2889763983658</v>
      </c>
      <c r="H17" s="283">
        <v>1192.9743576736373</v>
      </c>
      <c r="I17" s="283">
        <v>1388.495343539179</v>
      </c>
      <c r="J17" s="283">
        <v>1501.6222476787157</v>
      </c>
      <c r="K17" s="283">
        <v>1777.0725494900003</v>
      </c>
      <c r="L17" s="279">
        <v>1463.3246031489803</v>
      </c>
      <c r="S17" s="1"/>
      <c r="T17" s="1"/>
    </row>
    <row r="18" spans="1:20" ht="14.5" thickBot="1" x14ac:dyDescent="0.35">
      <c r="A18" s="78"/>
      <c r="B18" s="281" t="s">
        <v>360</v>
      </c>
      <c r="C18" s="284">
        <v>6.3721754333747466E-2</v>
      </c>
      <c r="D18" s="284">
        <v>6.8198599738859098E-2</v>
      </c>
      <c r="E18" s="284">
        <v>5.7070162251468076E-2</v>
      </c>
      <c r="F18" s="284">
        <v>5.2537678654441894E-2</v>
      </c>
      <c r="G18" s="284">
        <v>5.1309994626994669E-2</v>
      </c>
      <c r="H18" s="284">
        <v>5.4629456495182541E-2</v>
      </c>
      <c r="I18" s="284">
        <v>6.1217225468393269E-2</v>
      </c>
      <c r="J18" s="284">
        <v>5.9825809821863134E-2</v>
      </c>
      <c r="K18" s="284">
        <v>7.3843277465262314E-2</v>
      </c>
      <c r="L18" s="278">
        <v>6.0597949293460289E-2</v>
      </c>
      <c r="S18" s="1"/>
      <c r="T18" s="1"/>
    </row>
    <row r="19" spans="1:20" ht="14.5" x14ac:dyDescent="0.3">
      <c r="A19" s="78"/>
      <c r="B19" s="262"/>
      <c r="C19" s="263"/>
      <c r="D19" s="264"/>
      <c r="E19" s="264"/>
      <c r="F19" s="264"/>
      <c r="G19" s="265"/>
      <c r="H19" s="266"/>
      <c r="I19" s="77"/>
      <c r="J19" s="77"/>
      <c r="S19" s="1"/>
      <c r="T19" s="1"/>
    </row>
    <row r="20" spans="1:20" ht="14.5" x14ac:dyDescent="0.3">
      <c r="A20" s="78"/>
      <c r="B20" s="267"/>
      <c r="C20" s="263"/>
      <c r="D20" s="264"/>
      <c r="E20" s="264"/>
      <c r="F20" s="264"/>
      <c r="G20" s="265"/>
      <c r="H20" s="266"/>
      <c r="I20" s="77"/>
      <c r="J20" s="77"/>
      <c r="S20" s="1"/>
      <c r="T20" s="1"/>
    </row>
    <row r="21" spans="1:20" ht="14.5" x14ac:dyDescent="0.3">
      <c r="A21" s="78"/>
      <c r="B21" s="267"/>
      <c r="C21" s="263"/>
      <c r="D21" s="264"/>
      <c r="E21" s="264"/>
      <c r="F21" s="264"/>
      <c r="G21" s="265"/>
      <c r="H21" s="266"/>
      <c r="I21" s="77"/>
      <c r="J21" s="77"/>
      <c r="S21" s="1"/>
      <c r="T21" s="1"/>
    </row>
    <row r="22" spans="1:20" ht="14.5" x14ac:dyDescent="0.3">
      <c r="A22" s="78"/>
      <c r="B22" s="267"/>
      <c r="C22" s="263"/>
      <c r="D22" s="264"/>
      <c r="E22" s="264"/>
      <c r="F22" s="264"/>
      <c r="G22" s="265"/>
      <c r="H22" s="266"/>
      <c r="I22" s="77"/>
      <c r="J22" s="77"/>
      <c r="S22" s="1"/>
      <c r="T22" s="1"/>
    </row>
    <row r="23" spans="1:20" ht="14.5" x14ac:dyDescent="0.3">
      <c r="A23" s="78"/>
      <c r="B23" s="267"/>
      <c r="C23" s="263"/>
      <c r="D23" s="264"/>
      <c r="E23" s="264"/>
      <c r="F23" s="264"/>
      <c r="G23" s="265"/>
      <c r="H23" s="266"/>
      <c r="I23" s="77"/>
      <c r="J23" s="77"/>
      <c r="S23" s="1"/>
      <c r="T23" s="1"/>
    </row>
    <row r="24" spans="1:20" ht="14.5" x14ac:dyDescent="0.3">
      <c r="A24" s="78"/>
      <c r="B24" s="267"/>
      <c r="C24" s="263"/>
      <c r="D24" s="264"/>
      <c r="E24" s="264"/>
      <c r="F24" s="264"/>
      <c r="G24" s="265"/>
      <c r="H24" s="266"/>
      <c r="I24" s="77"/>
      <c r="J24" s="77"/>
      <c r="K24" s="77"/>
      <c r="S24" s="1"/>
      <c r="T24" s="1"/>
    </row>
    <row r="25" spans="1:20" ht="14.5" x14ac:dyDescent="0.3">
      <c r="A25" s="78"/>
      <c r="B25" s="267"/>
      <c r="C25" s="263"/>
      <c r="D25" s="264"/>
      <c r="E25" s="264"/>
      <c r="F25" s="264"/>
      <c r="G25" s="265"/>
      <c r="H25" s="266"/>
      <c r="I25" s="77"/>
      <c r="J25" s="77"/>
      <c r="K25" s="77"/>
      <c r="S25" s="1"/>
      <c r="T25" s="1"/>
    </row>
    <row r="26" spans="1:20" x14ac:dyDescent="0.3">
      <c r="A26" s="78"/>
      <c r="B26" s="253"/>
      <c r="C26" s="254"/>
      <c r="D26" s="158"/>
      <c r="E26" s="158"/>
      <c r="F26" s="159"/>
      <c r="G26" s="160"/>
      <c r="H26" s="161"/>
      <c r="I26" s="77"/>
      <c r="J26" s="77"/>
      <c r="K26" s="77"/>
      <c r="L26" s="77"/>
      <c r="S26" s="1"/>
      <c r="T26" s="1"/>
    </row>
    <row r="27" spans="1:20" x14ac:dyDescent="0.3">
      <c r="A27" s="78"/>
      <c r="B27" s="255"/>
      <c r="C27" s="238"/>
      <c r="D27" s="158"/>
      <c r="E27" s="159"/>
      <c r="F27" s="160"/>
      <c r="G27" s="161"/>
      <c r="H27" s="77"/>
      <c r="I27" s="77"/>
      <c r="J27" s="77"/>
      <c r="K27" s="77"/>
      <c r="S27" s="1"/>
      <c r="T27" s="1"/>
    </row>
    <row r="28" spans="1:20" x14ac:dyDescent="0.3">
      <c r="A28" s="78"/>
      <c r="B28" s="255"/>
      <c r="C28" s="238"/>
      <c r="D28" s="158"/>
      <c r="E28" s="159"/>
      <c r="F28" s="160"/>
      <c r="G28" s="161"/>
      <c r="H28" s="77"/>
      <c r="I28" s="77"/>
      <c r="J28" s="77"/>
      <c r="K28" s="77"/>
      <c r="S28" s="1"/>
      <c r="T28" s="1"/>
    </row>
    <row r="29" spans="1:20" x14ac:dyDescent="0.3">
      <c r="A29" s="16"/>
      <c r="B29" s="233"/>
      <c r="C29" s="238"/>
      <c r="D29" s="158"/>
      <c r="E29" s="159"/>
      <c r="F29" s="160"/>
      <c r="G29" s="161"/>
      <c r="H29" s="77"/>
      <c r="I29" s="77"/>
      <c r="J29" s="77"/>
      <c r="K29" s="77"/>
      <c r="S29" s="1"/>
      <c r="T29" s="1"/>
    </row>
    <row r="30" spans="1:20" x14ac:dyDescent="0.3">
      <c r="A30" s="16"/>
      <c r="B30" s="233"/>
      <c r="C30" s="238"/>
      <c r="D30" s="197"/>
      <c r="E30" s="198"/>
      <c r="F30" s="199"/>
      <c r="G30" s="200"/>
      <c r="H30" s="77"/>
      <c r="I30" s="77"/>
      <c r="J30" s="77"/>
      <c r="K30" s="77"/>
      <c r="S30" s="1"/>
      <c r="T30" s="1"/>
    </row>
    <row r="31" spans="1:20" x14ac:dyDescent="0.3">
      <c r="A31" s="16"/>
      <c r="B31" s="233"/>
      <c r="C31" s="238"/>
      <c r="D31" s="136"/>
      <c r="E31" s="74"/>
      <c r="F31" s="76"/>
      <c r="G31" s="77"/>
      <c r="H31" s="77"/>
      <c r="I31" s="77"/>
      <c r="J31" s="77"/>
      <c r="K31" s="77"/>
      <c r="S31" s="1"/>
      <c r="T31" s="1"/>
    </row>
    <row r="32" spans="1:20" x14ac:dyDescent="0.3">
      <c r="A32" s="16"/>
      <c r="B32" s="233"/>
      <c r="C32" s="238"/>
      <c r="D32" s="136"/>
      <c r="E32" s="74"/>
      <c r="F32" s="76"/>
      <c r="G32" s="77"/>
      <c r="H32" s="77"/>
      <c r="I32" s="77"/>
      <c r="J32" s="77"/>
      <c r="K32" s="77"/>
      <c r="S32" s="1"/>
      <c r="T32" s="1"/>
    </row>
    <row r="33" spans="1:20" x14ac:dyDescent="0.3">
      <c r="A33" s="16"/>
      <c r="B33" s="135"/>
      <c r="C33" s="136"/>
      <c r="D33" s="136"/>
      <c r="E33" s="136"/>
      <c r="F33" s="74"/>
      <c r="G33" s="76"/>
      <c r="H33" s="77"/>
      <c r="I33" s="77"/>
      <c r="J33" s="77"/>
      <c r="K33" s="77"/>
      <c r="L33" s="77"/>
      <c r="S33" s="1"/>
      <c r="T33" s="1"/>
    </row>
    <row r="34" spans="1:20" x14ac:dyDescent="0.3">
      <c r="A34" s="16"/>
      <c r="B34" s="135"/>
      <c r="C34" s="136"/>
      <c r="D34" s="136"/>
      <c r="E34" s="136"/>
      <c r="F34" s="74"/>
      <c r="G34" s="76"/>
      <c r="H34" s="77"/>
      <c r="I34" s="77"/>
      <c r="J34" s="77"/>
      <c r="K34" s="77"/>
      <c r="L34" s="77"/>
      <c r="S34" s="1"/>
      <c r="T34" s="1"/>
    </row>
    <row r="35" spans="1:20" x14ac:dyDescent="0.3">
      <c r="A35" s="16"/>
      <c r="B35" s="135"/>
      <c r="C35" s="136"/>
      <c r="D35" s="136"/>
      <c r="E35" s="136"/>
      <c r="F35" s="74"/>
      <c r="G35" s="76"/>
      <c r="H35" s="77"/>
      <c r="I35" s="77"/>
      <c r="J35" s="77"/>
      <c r="K35" s="77"/>
      <c r="L35" s="77"/>
      <c r="S35" s="1"/>
      <c r="T35" s="1"/>
    </row>
    <row r="36" spans="1:20" x14ac:dyDescent="0.3">
      <c r="A36" s="16"/>
      <c r="B36" s="135"/>
      <c r="C36" s="136"/>
      <c r="D36" s="136"/>
      <c r="E36" s="136"/>
      <c r="F36" s="74"/>
      <c r="G36" s="76"/>
      <c r="H36" s="77"/>
      <c r="I36" s="77"/>
      <c r="J36" s="77"/>
      <c r="K36" s="77"/>
      <c r="L36" s="77"/>
      <c r="S36" s="1"/>
      <c r="T36" s="1"/>
    </row>
    <row r="37" spans="1:20" x14ac:dyDescent="0.3">
      <c r="B37" s="135"/>
      <c r="C37" s="136"/>
      <c r="D37" s="136"/>
      <c r="E37" s="136"/>
      <c r="F37" s="74"/>
      <c r="G37" s="76"/>
      <c r="H37" s="77"/>
      <c r="I37" s="77"/>
      <c r="J37" s="77"/>
      <c r="K37" s="77"/>
      <c r="L37" s="77"/>
      <c r="S37" s="1"/>
      <c r="T37" s="1"/>
    </row>
    <row r="38" spans="1:20" x14ac:dyDescent="0.3">
      <c r="B38" s="129"/>
      <c r="C38" s="130"/>
      <c r="D38" s="130"/>
      <c r="E38" s="131"/>
      <c r="F38" s="74"/>
      <c r="G38" s="76"/>
      <c r="H38" s="77"/>
      <c r="I38" s="77"/>
      <c r="J38" s="77"/>
      <c r="K38" s="77"/>
      <c r="L38" s="77"/>
    </row>
    <row r="39" spans="1:20" x14ac:dyDescent="0.3">
      <c r="B39" s="73"/>
      <c r="C39" s="74"/>
      <c r="D39" s="74"/>
      <c r="E39" s="74"/>
      <c r="F39" s="74"/>
      <c r="G39" s="76"/>
      <c r="H39" s="77"/>
      <c r="I39" s="77"/>
      <c r="J39" s="77"/>
      <c r="K39" s="77"/>
      <c r="L39" s="77"/>
    </row>
    <row r="40" spans="1:20" x14ac:dyDescent="0.3">
      <c r="B40" s="73"/>
      <c r="C40" s="74"/>
      <c r="D40" s="74"/>
      <c r="E40" s="74"/>
      <c r="F40" s="74"/>
      <c r="G40" s="76"/>
      <c r="H40" s="77"/>
      <c r="I40" s="77"/>
      <c r="J40" s="77"/>
      <c r="K40" s="77"/>
      <c r="L40" s="77"/>
    </row>
    <row r="41" spans="1:20" x14ac:dyDescent="0.3">
      <c r="B41" s="73"/>
      <c r="C41" s="74"/>
      <c r="D41" s="74"/>
      <c r="E41" s="74"/>
      <c r="F41" s="74"/>
      <c r="G41" s="76"/>
      <c r="H41" s="77"/>
      <c r="I41" s="77"/>
      <c r="J41" s="77"/>
      <c r="K41" s="77"/>
      <c r="L41" s="77"/>
    </row>
    <row r="42" spans="1:20" x14ac:dyDescent="0.3">
      <c r="B42" s="73"/>
      <c r="C42" s="74"/>
      <c r="D42" s="74"/>
      <c r="E42" s="74"/>
      <c r="F42" s="74"/>
      <c r="G42" s="76"/>
      <c r="H42" s="77"/>
      <c r="I42" s="77"/>
      <c r="J42" s="77"/>
      <c r="K42" s="77"/>
      <c r="L42" s="77"/>
    </row>
    <row r="43" spans="1:20" x14ac:dyDescent="0.3">
      <c r="B43" s="73"/>
      <c r="C43" s="74"/>
      <c r="D43" s="74"/>
      <c r="E43" s="74"/>
      <c r="F43" s="74"/>
      <c r="G43" s="76"/>
      <c r="H43" s="77"/>
      <c r="I43" s="77"/>
      <c r="J43" s="77"/>
      <c r="K43" s="77"/>
      <c r="L43" s="77"/>
    </row>
    <row r="44" spans="1:20" x14ac:dyDescent="0.3">
      <c r="B44" s="73"/>
      <c r="C44" s="74"/>
      <c r="D44" s="74"/>
      <c r="E44" s="74"/>
      <c r="F44" s="74"/>
      <c r="G44" s="76"/>
      <c r="H44" s="77"/>
      <c r="I44" s="77"/>
      <c r="J44" s="77"/>
      <c r="K44" s="77"/>
      <c r="L44" s="77"/>
    </row>
    <row r="45" spans="1:20" x14ac:dyDescent="0.3">
      <c r="B45" s="73"/>
      <c r="C45" s="74"/>
      <c r="D45" s="74"/>
      <c r="E45" s="74"/>
      <c r="F45" s="74"/>
      <c r="G45" s="76"/>
      <c r="H45" s="77"/>
      <c r="I45" s="77"/>
      <c r="J45" s="77"/>
      <c r="K45" s="77"/>
      <c r="L45" s="77"/>
    </row>
    <row r="46" spans="1:20" x14ac:dyDescent="0.3">
      <c r="B46" s="73"/>
      <c r="C46" s="74"/>
      <c r="D46" s="74"/>
      <c r="E46" s="74"/>
      <c r="F46" s="74"/>
      <c r="G46" s="76"/>
      <c r="H46" s="77"/>
      <c r="I46" s="77"/>
      <c r="J46" s="77"/>
      <c r="K46" s="77"/>
      <c r="L46" s="77"/>
    </row>
    <row r="47" spans="1:20" x14ac:dyDescent="0.3">
      <c r="B47" s="73"/>
      <c r="C47" s="74"/>
      <c r="D47" s="74"/>
      <c r="E47" s="74"/>
      <c r="F47" s="74"/>
      <c r="G47" s="76"/>
      <c r="H47" s="77"/>
      <c r="I47" s="77"/>
      <c r="J47" s="77"/>
      <c r="K47" s="77"/>
      <c r="L47" s="77"/>
    </row>
    <row r="48" spans="1:20" x14ac:dyDescent="0.3">
      <c r="B48" s="73"/>
      <c r="C48" s="74"/>
      <c r="D48" s="74"/>
      <c r="E48" s="74"/>
      <c r="F48" s="74"/>
      <c r="G48" s="76"/>
      <c r="H48" s="77"/>
      <c r="I48" s="77"/>
      <c r="J48" s="77"/>
      <c r="K48" s="77"/>
      <c r="L48" s="77"/>
    </row>
    <row r="49" spans="2:12" x14ac:dyDescent="0.3">
      <c r="B49" s="73"/>
      <c r="C49" s="74"/>
      <c r="D49" s="74"/>
      <c r="E49" s="74"/>
      <c r="F49" s="74"/>
      <c r="G49" s="76"/>
      <c r="H49" s="77"/>
      <c r="I49" s="77"/>
      <c r="J49" s="77"/>
      <c r="K49" s="77"/>
      <c r="L49" s="77"/>
    </row>
    <row r="50" spans="2:12" x14ac:dyDescent="0.3">
      <c r="B50" s="73"/>
      <c r="C50" s="74"/>
      <c r="D50" s="74"/>
      <c r="E50" s="74"/>
      <c r="F50" s="74"/>
      <c r="G50" s="76"/>
      <c r="H50" s="77"/>
      <c r="I50" s="77"/>
      <c r="J50" s="77"/>
      <c r="K50" s="77"/>
      <c r="L50" s="77"/>
    </row>
    <row r="51" spans="2:12" x14ac:dyDescent="0.3">
      <c r="B51" s="73"/>
      <c r="C51" s="74"/>
      <c r="D51" s="74"/>
      <c r="E51" s="74"/>
      <c r="F51" s="74"/>
      <c r="G51" s="76"/>
      <c r="H51" s="77"/>
      <c r="I51" s="77"/>
      <c r="J51" s="77"/>
      <c r="K51" s="77"/>
      <c r="L51" s="77"/>
    </row>
    <row r="52" spans="2:12" x14ac:dyDescent="0.3">
      <c r="B52" s="73"/>
      <c r="C52" s="74"/>
      <c r="D52" s="74"/>
      <c r="E52" s="74"/>
      <c r="F52" s="74"/>
      <c r="G52" s="76"/>
      <c r="H52" s="77"/>
      <c r="I52" s="77"/>
      <c r="J52" s="77"/>
      <c r="K52" s="77"/>
      <c r="L52" s="77"/>
    </row>
    <row r="53" spans="2:12" x14ac:dyDescent="0.3">
      <c r="B53" s="73"/>
      <c r="C53" s="74"/>
      <c r="D53" s="74"/>
      <c r="E53" s="74"/>
      <c r="F53" s="74"/>
      <c r="G53" s="76"/>
      <c r="H53" s="77"/>
      <c r="I53" s="77"/>
      <c r="J53" s="77"/>
      <c r="K53" s="77"/>
      <c r="L53" s="77"/>
    </row>
    <row r="54" spans="2:12" x14ac:dyDescent="0.3">
      <c r="B54" s="73"/>
      <c r="C54" s="74"/>
      <c r="D54" s="74"/>
      <c r="E54" s="74"/>
      <c r="F54" s="74"/>
      <c r="G54" s="76"/>
      <c r="H54" s="77"/>
      <c r="I54" s="77"/>
      <c r="J54" s="77"/>
      <c r="K54" s="77"/>
      <c r="L54" s="77"/>
    </row>
    <row r="55" spans="2:12" x14ac:dyDescent="0.3">
      <c r="B55" s="73"/>
      <c r="C55" s="74"/>
      <c r="D55" s="74"/>
      <c r="E55" s="74"/>
      <c r="F55" s="74"/>
      <c r="G55" s="76"/>
      <c r="H55" s="77"/>
      <c r="I55" s="77"/>
      <c r="J55" s="77"/>
      <c r="K55" s="77"/>
      <c r="L55" s="77"/>
    </row>
    <row r="56" spans="2:12" x14ac:dyDescent="0.3">
      <c r="B56" s="73"/>
      <c r="C56" s="74"/>
      <c r="D56" s="74"/>
      <c r="E56" s="74"/>
      <c r="F56" s="74"/>
      <c r="G56" s="76"/>
      <c r="H56" s="77"/>
      <c r="I56" s="77"/>
      <c r="J56" s="77"/>
      <c r="K56" s="77"/>
      <c r="L56" s="77"/>
    </row>
    <row r="57" spans="2:12" x14ac:dyDescent="0.3">
      <c r="B57" s="78"/>
      <c r="C57" s="78"/>
      <c r="D57" s="78"/>
      <c r="E57" s="78"/>
      <c r="F57" s="78"/>
      <c r="G57" s="78"/>
      <c r="H57" s="78"/>
      <c r="I57" s="78"/>
      <c r="J57" s="78"/>
      <c r="K57" s="78"/>
      <c r="L57" s="78"/>
    </row>
  </sheetData>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8D6A7-B952-47E1-A605-8D4FDAD94E9D}">
  <dimension ref="A1:T56"/>
  <sheetViews>
    <sheetView zoomScale="69" zoomScaleNormal="60" workbookViewId="0">
      <selection activeCell="I41" sqref="I41"/>
    </sheetView>
  </sheetViews>
  <sheetFormatPr defaultColWidth="9.1796875" defaultRowHeight="14" x14ac:dyDescent="0.3"/>
  <cols>
    <col min="1" max="1" width="46" style="1" customWidth="1"/>
    <col min="2" max="2" width="55.1796875" style="1" customWidth="1"/>
    <col min="3" max="7" width="14.81640625" style="1" customWidth="1"/>
    <col min="8" max="8" width="13.81640625" style="1" customWidth="1"/>
    <col min="9" max="9" width="53.81640625" style="1" bestFit="1" customWidth="1"/>
    <col min="10" max="14" width="14.81640625" style="1" customWidth="1"/>
    <col min="15" max="16" width="9.1796875" style="1"/>
    <col min="17" max="17" width="9.1796875" style="1" customWidth="1"/>
    <col min="18" max="18" width="9.453125" style="1" customWidth="1"/>
    <col min="19" max="20" width="9.1796875" style="2"/>
    <col min="21" max="16384" width="9.1796875" style="1"/>
  </cols>
  <sheetData>
    <row r="1" spans="1:20" ht="51" customHeight="1" x14ac:dyDescent="0.3"/>
    <row r="2" spans="1:20" x14ac:dyDescent="0.3">
      <c r="A2" s="5" t="s">
        <v>4</v>
      </c>
    </row>
    <row r="3" spans="1:20" x14ac:dyDescent="0.3">
      <c r="A3" s="1" t="s">
        <v>255</v>
      </c>
    </row>
    <row r="4" spans="1:20" x14ac:dyDescent="0.3">
      <c r="A4" s="1" t="s">
        <v>272</v>
      </c>
    </row>
    <row r="5" spans="1:20" x14ac:dyDescent="0.3">
      <c r="A5" s="1" t="s">
        <v>273</v>
      </c>
    </row>
    <row r="6" spans="1:20" x14ac:dyDescent="0.3">
      <c r="A6" s="1" t="s">
        <v>274</v>
      </c>
    </row>
    <row r="7" spans="1:20" x14ac:dyDescent="0.3">
      <c r="A7" s="1" t="s">
        <v>0</v>
      </c>
      <c r="B7" s="1" t="s">
        <v>275</v>
      </c>
    </row>
    <row r="8" spans="1:20" x14ac:dyDescent="0.3">
      <c r="A8" s="1" t="s">
        <v>1</v>
      </c>
      <c r="B8" s="1" t="s">
        <v>276</v>
      </c>
    </row>
    <row r="9" spans="1:20" s="2" customFormat="1" x14ac:dyDescent="0.3">
      <c r="A9" s="4" t="s">
        <v>3</v>
      </c>
      <c r="B9" s="4" t="s">
        <v>10</v>
      </c>
      <c r="D9" s="3"/>
      <c r="E9" s="3"/>
      <c r="F9" s="3"/>
      <c r="G9" s="3"/>
      <c r="H9" s="3"/>
      <c r="I9" s="3"/>
      <c r="J9" s="3"/>
      <c r="K9" s="3"/>
      <c r="L9" s="3"/>
      <c r="M9" s="3"/>
      <c r="N9" s="3"/>
    </row>
    <row r="10" spans="1:20" x14ac:dyDescent="0.3">
      <c r="A10" s="1" t="s">
        <v>2</v>
      </c>
      <c r="B10" s="2" t="s">
        <v>130</v>
      </c>
    </row>
    <row r="11" spans="1:20" x14ac:dyDescent="0.3">
      <c r="A11" s="78"/>
      <c r="B11" s="78"/>
      <c r="C11" s="78"/>
      <c r="D11" s="78"/>
      <c r="E11" s="78"/>
      <c r="F11" s="78"/>
      <c r="G11" s="78"/>
      <c r="H11" s="78"/>
      <c r="I11" s="78"/>
    </row>
    <row r="12" spans="1:20" x14ac:dyDescent="0.3">
      <c r="A12" s="78"/>
      <c r="B12" s="78"/>
      <c r="C12" s="78"/>
      <c r="D12" s="78"/>
      <c r="E12" s="78"/>
      <c r="F12" s="78"/>
      <c r="G12" s="78"/>
      <c r="H12" s="78"/>
      <c r="I12" s="78"/>
    </row>
    <row r="13" spans="1:20" ht="15" thickBot="1" x14ac:dyDescent="0.4">
      <c r="A13" s="78"/>
      <c r="B13" s="296"/>
      <c r="C13" s="257"/>
      <c r="D13" s="258"/>
      <c r="E13" s="259"/>
      <c r="F13" s="259"/>
      <c r="G13" s="259"/>
      <c r="H13" s="259"/>
      <c r="I13" s="296"/>
      <c r="J13" s="263"/>
      <c r="K13" s="264"/>
      <c r="L13" s="264"/>
      <c r="M13" s="264"/>
      <c r="N13" s="265"/>
      <c r="S13" s="1"/>
      <c r="T13" s="1"/>
    </row>
    <row r="14" spans="1:20" ht="15" customHeight="1" thickBot="1" x14ac:dyDescent="0.35">
      <c r="A14" s="78"/>
      <c r="B14" s="288"/>
      <c r="C14" s="318">
        <v>2016</v>
      </c>
      <c r="D14" s="318">
        <v>2017</v>
      </c>
      <c r="E14" s="318">
        <v>2018</v>
      </c>
      <c r="F14" s="318">
        <v>2019</v>
      </c>
      <c r="G14" s="286">
        <v>2020</v>
      </c>
      <c r="H14" s="261"/>
      <c r="I14" s="285"/>
      <c r="J14" s="318">
        <v>2016</v>
      </c>
      <c r="K14" s="318">
        <v>2017</v>
      </c>
      <c r="L14" s="318">
        <v>2018</v>
      </c>
      <c r="M14" s="318">
        <v>2019</v>
      </c>
      <c r="N14" s="286">
        <v>2020</v>
      </c>
      <c r="S14" s="1"/>
      <c r="T14" s="1"/>
    </row>
    <row r="15" spans="1:20" ht="14.5" x14ac:dyDescent="0.3">
      <c r="A15" s="78"/>
      <c r="B15" s="456" t="s">
        <v>361</v>
      </c>
      <c r="C15" s="319">
        <v>342.02348709151931</v>
      </c>
      <c r="D15" s="319">
        <v>312.80463421618435</v>
      </c>
      <c r="E15" s="319">
        <v>355.9979801973746</v>
      </c>
      <c r="F15" s="319">
        <v>459.34818902000001</v>
      </c>
      <c r="G15" s="287">
        <v>377.40541008901829</v>
      </c>
      <c r="H15" s="266"/>
      <c r="I15" s="456" t="s">
        <v>365</v>
      </c>
      <c r="J15" s="319">
        <v>140.70600932777472</v>
      </c>
      <c r="K15" s="319">
        <v>170.40141539886525</v>
      </c>
      <c r="L15" s="319">
        <v>211.02361469254953</v>
      </c>
      <c r="M15" s="319">
        <v>254.69849610999998</v>
      </c>
      <c r="N15" s="287">
        <v>235.84955368164253</v>
      </c>
      <c r="S15" s="1"/>
      <c r="T15" s="1"/>
    </row>
    <row r="16" spans="1:20" ht="14.5" x14ac:dyDescent="0.3">
      <c r="A16" s="78"/>
      <c r="B16" s="456" t="s">
        <v>362</v>
      </c>
      <c r="C16" s="319">
        <v>9.2807336080780445</v>
      </c>
      <c r="D16" s="319">
        <v>8.6380528942972337</v>
      </c>
      <c r="E16" s="319">
        <v>10.916780702773654</v>
      </c>
      <c r="F16" s="319">
        <v>11.302240719999999</v>
      </c>
      <c r="G16" s="287">
        <v>19.376257356656009</v>
      </c>
      <c r="H16" s="266"/>
      <c r="I16" s="456" t="s">
        <v>366</v>
      </c>
      <c r="J16" s="319">
        <v>33.31980391032338</v>
      </c>
      <c r="K16" s="319">
        <v>36.593127440613131</v>
      </c>
      <c r="L16" s="319">
        <v>29.716871054961601</v>
      </c>
      <c r="M16" s="319">
        <v>63.92344044</v>
      </c>
      <c r="N16" s="287">
        <v>63.027054159373208</v>
      </c>
      <c r="S16" s="1"/>
      <c r="T16" s="1"/>
    </row>
    <row r="17" spans="1:20" ht="14.5" x14ac:dyDescent="0.3">
      <c r="A17" s="78"/>
      <c r="B17" s="456" t="s">
        <v>363</v>
      </c>
      <c r="C17" s="319">
        <v>228.0657083466802</v>
      </c>
      <c r="D17" s="319">
        <v>192.54721802099638</v>
      </c>
      <c r="E17" s="319">
        <v>235.91735437505994</v>
      </c>
      <c r="F17" s="319">
        <v>221.64606130000001</v>
      </c>
      <c r="G17" s="287">
        <v>193.36696374859989</v>
      </c>
      <c r="H17" s="266"/>
      <c r="I17" s="456" t="s">
        <v>367</v>
      </c>
      <c r="J17" s="319">
        <v>10.413671374109221</v>
      </c>
      <c r="K17" s="319">
        <v>6.7025283633283292</v>
      </c>
      <c r="L17" s="319">
        <v>8.2466244121602834</v>
      </c>
      <c r="M17" s="319">
        <v>17.504114430000001</v>
      </c>
      <c r="N17" s="287">
        <v>7.9552501422300512</v>
      </c>
      <c r="S17" s="1"/>
      <c r="T17" s="1"/>
    </row>
    <row r="18" spans="1:20" ht="15" thickBot="1" x14ac:dyDescent="0.35">
      <c r="A18" s="78"/>
      <c r="B18" s="456" t="s">
        <v>364</v>
      </c>
      <c r="C18" s="319">
        <v>184.43948461220731</v>
      </c>
      <c r="D18" s="319">
        <v>213.69707120280668</v>
      </c>
      <c r="E18" s="319">
        <v>248.9871101596714</v>
      </c>
      <c r="F18" s="319">
        <v>336.12605098</v>
      </c>
      <c r="G18" s="287">
        <v>306.83185798324581</v>
      </c>
      <c r="H18" s="266"/>
      <c r="I18" s="468" t="s">
        <v>380</v>
      </c>
      <c r="J18" s="320">
        <v>184.43948461220731</v>
      </c>
      <c r="K18" s="320">
        <v>213.69707120280671</v>
      </c>
      <c r="L18" s="320">
        <v>248.9871101596714</v>
      </c>
      <c r="M18" s="320">
        <v>336.12605098</v>
      </c>
      <c r="N18" s="291">
        <v>306.83185798324581</v>
      </c>
      <c r="S18" s="1"/>
      <c r="T18" s="1"/>
    </row>
    <row r="19" spans="1:20" ht="14.5" x14ac:dyDescent="0.3">
      <c r="A19" s="78"/>
      <c r="B19" s="467" t="s">
        <v>379</v>
      </c>
      <c r="C19" s="294">
        <v>763.8094136584848</v>
      </c>
      <c r="D19" s="294">
        <v>727.68697633428462</v>
      </c>
      <c r="E19" s="294">
        <v>851.81922543487951</v>
      </c>
      <c r="F19" s="294">
        <v>1028.42254202</v>
      </c>
      <c r="G19" s="295">
        <v>896.98048917751998</v>
      </c>
      <c r="H19" s="266"/>
      <c r="I19" s="297"/>
      <c r="J19" s="298"/>
      <c r="K19" s="298"/>
      <c r="L19" s="298"/>
      <c r="M19" s="298"/>
      <c r="N19" s="298"/>
      <c r="S19" s="1"/>
      <c r="T19" s="1"/>
    </row>
    <row r="20" spans="1:20" ht="15" thickBot="1" x14ac:dyDescent="0.35">
      <c r="A20" s="78"/>
      <c r="B20" s="289" t="s">
        <v>279</v>
      </c>
      <c r="C20" s="406">
        <v>0.24147317552526798</v>
      </c>
      <c r="D20" s="406">
        <v>0.29366620284906486</v>
      </c>
      <c r="E20" s="406">
        <v>0.29230041154865449</v>
      </c>
      <c r="F20" s="406">
        <v>0.32683652608371477</v>
      </c>
      <c r="G20" s="407">
        <v>0.34207194212729547</v>
      </c>
      <c r="H20" s="266"/>
      <c r="I20" s="77"/>
      <c r="J20" s="77"/>
      <c r="S20" s="1"/>
      <c r="T20" s="1"/>
    </row>
    <row r="21" spans="1:20" ht="14.5" x14ac:dyDescent="0.3">
      <c r="A21" s="78"/>
      <c r="B21" s="267"/>
      <c r="C21" s="263"/>
      <c r="D21" s="264"/>
      <c r="E21" s="264"/>
      <c r="F21" s="264"/>
      <c r="G21" s="265"/>
      <c r="H21" s="266"/>
      <c r="I21" s="77"/>
      <c r="J21" s="77"/>
      <c r="S21" s="1"/>
      <c r="T21" s="1"/>
    </row>
    <row r="22" spans="1:20" ht="14.5" x14ac:dyDescent="0.3">
      <c r="A22" s="78"/>
      <c r="B22" s="267"/>
      <c r="C22" s="263"/>
      <c r="D22" s="264"/>
      <c r="E22" s="264"/>
      <c r="F22" s="264"/>
      <c r="G22" s="265"/>
      <c r="H22" s="266"/>
      <c r="I22" s="77"/>
      <c r="J22" s="77"/>
      <c r="S22" s="1"/>
      <c r="T22" s="1"/>
    </row>
    <row r="23" spans="1:20" ht="14.5" x14ac:dyDescent="0.35">
      <c r="A23" s="78"/>
      <c r="B23" s="256"/>
      <c r="C23" s="263"/>
      <c r="D23" s="264"/>
      <c r="E23" s="264"/>
      <c r="F23" s="264"/>
      <c r="G23" s="265"/>
      <c r="H23" s="266"/>
      <c r="I23" s="77"/>
      <c r="J23" s="77"/>
      <c r="K23" s="77"/>
      <c r="S23" s="1"/>
      <c r="T23" s="1"/>
    </row>
    <row r="24" spans="1:20" ht="14.5" x14ac:dyDescent="0.3">
      <c r="A24" s="78"/>
      <c r="B24" s="297"/>
      <c r="C24" s="297"/>
      <c r="D24" s="297"/>
      <c r="E24" s="297"/>
      <c r="F24" s="297"/>
      <c r="G24" s="297"/>
      <c r="H24" s="266"/>
      <c r="I24" s="77"/>
      <c r="J24" s="77"/>
      <c r="K24" s="77"/>
      <c r="S24" s="1"/>
      <c r="T24" s="1"/>
    </row>
    <row r="25" spans="1:20" x14ac:dyDescent="0.3">
      <c r="A25" s="78"/>
      <c r="B25" s="292"/>
      <c r="C25" s="290"/>
      <c r="D25" s="290"/>
      <c r="E25" s="290"/>
      <c r="F25" s="290"/>
      <c r="G25" s="290"/>
      <c r="H25" s="161"/>
      <c r="I25" s="77"/>
      <c r="J25" s="77"/>
      <c r="K25" s="77"/>
      <c r="L25" s="77"/>
      <c r="S25" s="1"/>
      <c r="T25" s="1"/>
    </row>
    <row r="26" spans="1:20" x14ac:dyDescent="0.3">
      <c r="A26" s="78"/>
      <c r="B26" s="292"/>
      <c r="C26" s="290"/>
      <c r="D26" s="290"/>
      <c r="E26" s="290"/>
      <c r="F26" s="290"/>
      <c r="G26" s="290"/>
      <c r="H26" s="77"/>
      <c r="I26" s="77"/>
      <c r="J26" s="77"/>
      <c r="K26" s="77"/>
      <c r="S26" s="1"/>
      <c r="T26" s="1"/>
    </row>
    <row r="27" spans="1:20" x14ac:dyDescent="0.3">
      <c r="A27" s="78"/>
      <c r="B27" s="292"/>
      <c r="C27" s="290"/>
      <c r="D27" s="290"/>
      <c r="E27" s="290"/>
      <c r="F27" s="290"/>
      <c r="G27" s="290"/>
      <c r="H27" s="77"/>
      <c r="I27" s="77"/>
      <c r="J27" s="77"/>
      <c r="K27" s="77"/>
      <c r="S27" s="1"/>
      <c r="T27" s="1"/>
    </row>
    <row r="28" spans="1:20" x14ac:dyDescent="0.3">
      <c r="A28" s="16"/>
      <c r="B28" s="297"/>
      <c r="C28" s="298"/>
      <c r="D28" s="298"/>
      <c r="E28" s="298"/>
      <c r="F28" s="298"/>
      <c r="G28" s="298"/>
      <c r="H28" s="77"/>
      <c r="I28" s="77"/>
      <c r="J28" s="77"/>
      <c r="K28" s="77"/>
      <c r="S28" s="1"/>
      <c r="T28" s="1"/>
    </row>
    <row r="29" spans="1:20" x14ac:dyDescent="0.3">
      <c r="A29" s="16"/>
      <c r="B29" s="233"/>
      <c r="C29" s="238"/>
      <c r="D29" s="197"/>
      <c r="E29" s="198"/>
      <c r="F29" s="199"/>
      <c r="G29" s="200"/>
      <c r="H29" s="77"/>
      <c r="I29" s="77"/>
      <c r="J29" s="77"/>
      <c r="K29" s="77"/>
      <c r="S29" s="1"/>
      <c r="T29" s="1"/>
    </row>
    <row r="30" spans="1:20" x14ac:dyDescent="0.3">
      <c r="A30" s="16"/>
      <c r="B30" s="233"/>
      <c r="C30" s="238"/>
      <c r="D30" s="136"/>
      <c r="E30" s="74"/>
      <c r="F30" s="76"/>
      <c r="G30" s="77"/>
      <c r="H30" s="77"/>
      <c r="I30" s="77"/>
      <c r="J30" s="77"/>
      <c r="K30" s="77"/>
      <c r="S30" s="1"/>
      <c r="T30" s="1"/>
    </row>
    <row r="31" spans="1:20" x14ac:dyDescent="0.3">
      <c r="A31" s="16"/>
      <c r="B31" s="233"/>
      <c r="C31" s="238"/>
      <c r="D31" s="136"/>
      <c r="E31" s="74"/>
      <c r="F31" s="76"/>
      <c r="G31" s="77"/>
      <c r="H31" s="77"/>
      <c r="I31" s="77"/>
      <c r="J31" s="77"/>
      <c r="K31" s="77"/>
      <c r="S31" s="1"/>
      <c r="T31" s="1"/>
    </row>
    <row r="32" spans="1:20" x14ac:dyDescent="0.3">
      <c r="A32" s="16"/>
      <c r="B32" s="135"/>
      <c r="C32" s="136"/>
      <c r="D32" s="136"/>
      <c r="E32" s="136"/>
      <c r="F32" s="74"/>
      <c r="G32" s="76"/>
      <c r="H32" s="77"/>
      <c r="I32" s="77"/>
      <c r="J32" s="77"/>
      <c r="K32" s="77"/>
      <c r="L32" s="77"/>
      <c r="S32" s="1"/>
      <c r="T32" s="1"/>
    </row>
    <row r="33" spans="1:20" x14ac:dyDescent="0.3">
      <c r="A33" s="16"/>
      <c r="B33" s="135"/>
      <c r="C33" s="136"/>
      <c r="D33" s="136"/>
      <c r="E33" s="136"/>
      <c r="F33" s="74"/>
      <c r="G33" s="76"/>
      <c r="H33" s="77"/>
      <c r="I33" s="77"/>
      <c r="J33" s="77"/>
      <c r="K33" s="77"/>
      <c r="L33" s="77"/>
      <c r="S33" s="1"/>
      <c r="T33" s="1"/>
    </row>
    <row r="34" spans="1:20" x14ac:dyDescent="0.3">
      <c r="A34" s="16"/>
      <c r="B34" s="135"/>
      <c r="C34" s="136"/>
      <c r="D34" s="136"/>
      <c r="E34" s="136"/>
      <c r="F34" s="74"/>
      <c r="G34" s="76"/>
      <c r="H34" s="77"/>
      <c r="I34" s="77"/>
      <c r="J34" s="77"/>
      <c r="K34" s="77"/>
      <c r="L34" s="77"/>
      <c r="S34" s="1"/>
      <c r="T34" s="1"/>
    </row>
    <row r="35" spans="1:20" x14ac:dyDescent="0.3">
      <c r="A35" s="16"/>
      <c r="B35" s="135"/>
      <c r="C35" s="136"/>
      <c r="D35" s="136"/>
      <c r="E35" s="136"/>
      <c r="F35" s="74"/>
      <c r="G35" s="76"/>
      <c r="H35" s="77"/>
      <c r="I35" s="77"/>
      <c r="J35" s="77"/>
      <c r="K35" s="77"/>
      <c r="L35" s="77"/>
      <c r="S35" s="1"/>
      <c r="T35" s="1"/>
    </row>
    <row r="36" spans="1:20" x14ac:dyDescent="0.3">
      <c r="B36" s="135"/>
      <c r="C36" s="136"/>
      <c r="D36" s="136"/>
      <c r="E36" s="136"/>
      <c r="F36" s="74"/>
      <c r="G36" s="76"/>
      <c r="H36" s="77"/>
      <c r="I36" s="77"/>
      <c r="J36" s="77"/>
      <c r="K36" s="77"/>
      <c r="L36" s="77"/>
      <c r="S36" s="1"/>
      <c r="T36" s="1"/>
    </row>
    <row r="37" spans="1:20" x14ac:dyDescent="0.3">
      <c r="B37" s="129"/>
      <c r="C37" s="130"/>
      <c r="D37" s="130"/>
      <c r="E37" s="131"/>
      <c r="F37" s="74"/>
      <c r="G37" s="76"/>
      <c r="H37" s="77"/>
      <c r="I37" s="77"/>
      <c r="J37" s="77"/>
      <c r="K37" s="77"/>
      <c r="L37" s="77"/>
    </row>
    <row r="38" spans="1:20" x14ac:dyDescent="0.3">
      <c r="B38" s="73"/>
      <c r="C38" s="74"/>
      <c r="D38" s="74"/>
      <c r="E38" s="74"/>
      <c r="F38" s="74"/>
      <c r="G38" s="76"/>
      <c r="H38" s="77"/>
      <c r="I38" s="77"/>
      <c r="J38" s="77"/>
      <c r="K38" s="77"/>
      <c r="L38" s="77"/>
    </row>
    <row r="39" spans="1:20" x14ac:dyDescent="0.3">
      <c r="B39" s="73"/>
      <c r="C39" s="74"/>
      <c r="D39" s="74"/>
      <c r="E39" s="74"/>
      <c r="F39" s="74"/>
      <c r="G39" s="76"/>
      <c r="H39" s="77"/>
      <c r="I39" s="77"/>
      <c r="J39" s="77"/>
      <c r="K39" s="77"/>
      <c r="L39" s="77"/>
    </row>
    <row r="40" spans="1:20" x14ac:dyDescent="0.3">
      <c r="B40" s="73"/>
      <c r="C40" s="74"/>
      <c r="D40" s="74"/>
      <c r="E40" s="74"/>
      <c r="F40" s="74"/>
      <c r="G40" s="76"/>
      <c r="H40" s="77"/>
      <c r="I40" s="77"/>
      <c r="J40" s="77"/>
      <c r="K40" s="77"/>
      <c r="L40" s="77"/>
    </row>
    <row r="41" spans="1:20" x14ac:dyDescent="0.3">
      <c r="B41" s="73"/>
      <c r="C41" s="74"/>
      <c r="D41" s="74"/>
      <c r="E41" s="74"/>
      <c r="F41" s="74"/>
      <c r="G41" s="76"/>
      <c r="H41" s="77"/>
      <c r="I41" s="77"/>
      <c r="J41" s="77"/>
      <c r="K41" s="77"/>
      <c r="L41" s="77"/>
    </row>
    <row r="42" spans="1:20" x14ac:dyDescent="0.3">
      <c r="B42" s="73"/>
      <c r="C42" s="74"/>
      <c r="D42" s="74"/>
      <c r="E42" s="74"/>
      <c r="F42" s="74"/>
      <c r="G42" s="76"/>
      <c r="H42" s="77"/>
      <c r="I42" s="77"/>
      <c r="J42" s="77"/>
      <c r="K42" s="77"/>
      <c r="L42" s="77"/>
    </row>
    <row r="43" spans="1:20" x14ac:dyDescent="0.3">
      <c r="B43" s="73"/>
      <c r="C43" s="74"/>
      <c r="D43" s="74"/>
      <c r="E43" s="74"/>
      <c r="F43" s="74"/>
      <c r="G43" s="76"/>
      <c r="H43" s="77"/>
      <c r="I43" s="77"/>
      <c r="J43" s="77"/>
      <c r="K43" s="77"/>
      <c r="L43" s="77"/>
    </row>
    <row r="44" spans="1:20" x14ac:dyDescent="0.3">
      <c r="B44" s="73"/>
      <c r="C44" s="74"/>
      <c r="D44" s="74"/>
      <c r="E44" s="74"/>
      <c r="F44" s="74"/>
      <c r="G44" s="76"/>
      <c r="H44" s="77"/>
      <c r="I44" s="77"/>
      <c r="J44" s="77"/>
      <c r="K44" s="77"/>
      <c r="L44" s="77"/>
    </row>
    <row r="45" spans="1:20" x14ac:dyDescent="0.3">
      <c r="B45" s="73"/>
      <c r="C45" s="74"/>
      <c r="D45" s="74"/>
      <c r="E45" s="74"/>
      <c r="F45" s="74"/>
      <c r="G45" s="76"/>
      <c r="H45" s="77"/>
      <c r="I45" s="77"/>
      <c r="J45" s="77"/>
      <c r="K45" s="77"/>
      <c r="L45" s="77"/>
    </row>
    <row r="46" spans="1:20" x14ac:dyDescent="0.3">
      <c r="B46" s="73"/>
      <c r="C46" s="74"/>
      <c r="D46" s="74"/>
      <c r="E46" s="74"/>
      <c r="F46" s="74"/>
      <c r="G46" s="76"/>
      <c r="H46" s="77"/>
      <c r="I46" s="77"/>
      <c r="J46" s="77"/>
      <c r="K46" s="77"/>
      <c r="L46" s="77"/>
    </row>
    <row r="47" spans="1:20" x14ac:dyDescent="0.3">
      <c r="B47" s="73"/>
      <c r="C47" s="74"/>
      <c r="D47" s="74"/>
      <c r="E47" s="74"/>
      <c r="F47" s="74"/>
      <c r="G47" s="76"/>
      <c r="H47" s="77"/>
      <c r="I47" s="77"/>
      <c r="J47" s="77"/>
      <c r="K47" s="77"/>
      <c r="L47" s="77"/>
    </row>
    <row r="48" spans="1:20" x14ac:dyDescent="0.3">
      <c r="B48" s="73"/>
      <c r="C48" s="74"/>
      <c r="D48" s="74"/>
      <c r="E48" s="74"/>
      <c r="F48" s="74"/>
      <c r="G48" s="76"/>
      <c r="H48" s="77"/>
      <c r="I48" s="77"/>
      <c r="J48" s="77"/>
      <c r="K48" s="77"/>
      <c r="L48" s="77"/>
    </row>
    <row r="49" spans="2:12" x14ac:dyDescent="0.3">
      <c r="B49" s="73"/>
      <c r="C49" s="74"/>
      <c r="D49" s="74"/>
      <c r="E49" s="74"/>
      <c r="F49" s="74"/>
      <c r="G49" s="76"/>
      <c r="H49" s="77"/>
      <c r="I49" s="77"/>
      <c r="J49" s="77"/>
      <c r="K49" s="77"/>
      <c r="L49" s="77"/>
    </row>
    <row r="50" spans="2:12" x14ac:dyDescent="0.3">
      <c r="B50" s="73"/>
      <c r="C50" s="74"/>
      <c r="D50" s="74"/>
      <c r="E50" s="74"/>
      <c r="F50" s="74"/>
      <c r="G50" s="76"/>
      <c r="H50" s="77"/>
      <c r="I50" s="77"/>
      <c r="J50" s="77"/>
      <c r="K50" s="77"/>
      <c r="L50" s="77"/>
    </row>
    <row r="51" spans="2:12" x14ac:dyDescent="0.3">
      <c r="B51" s="73"/>
      <c r="C51" s="74"/>
      <c r="D51" s="74"/>
      <c r="E51" s="74"/>
      <c r="F51" s="74"/>
      <c r="G51" s="76"/>
      <c r="H51" s="77"/>
      <c r="I51" s="77"/>
      <c r="J51" s="77"/>
      <c r="K51" s="77"/>
      <c r="L51" s="77"/>
    </row>
    <row r="52" spans="2:12" x14ac:dyDescent="0.3">
      <c r="B52" s="73"/>
      <c r="C52" s="74"/>
      <c r="D52" s="74"/>
      <c r="E52" s="74"/>
      <c r="F52" s="74"/>
      <c r="G52" s="76"/>
      <c r="H52" s="77"/>
      <c r="I52" s="77"/>
      <c r="J52" s="77"/>
      <c r="K52" s="77"/>
      <c r="L52" s="77"/>
    </row>
    <row r="53" spans="2:12" x14ac:dyDescent="0.3">
      <c r="B53" s="73"/>
      <c r="C53" s="74"/>
      <c r="D53" s="74"/>
      <c r="E53" s="74"/>
      <c r="F53" s="74"/>
      <c r="G53" s="76"/>
      <c r="H53" s="77"/>
      <c r="I53" s="77"/>
      <c r="J53" s="77"/>
      <c r="K53" s="77"/>
      <c r="L53" s="77"/>
    </row>
    <row r="54" spans="2:12" x14ac:dyDescent="0.3">
      <c r="B54" s="73"/>
      <c r="C54" s="74"/>
      <c r="D54" s="74"/>
      <c r="E54" s="74"/>
      <c r="F54" s="74"/>
      <c r="G54" s="76"/>
      <c r="H54" s="77"/>
      <c r="I54" s="77"/>
      <c r="J54" s="77"/>
      <c r="K54" s="77"/>
      <c r="L54" s="77"/>
    </row>
    <row r="55" spans="2:12" x14ac:dyDescent="0.3">
      <c r="B55" s="73"/>
      <c r="C55" s="74"/>
      <c r="D55" s="74"/>
      <c r="E55" s="74"/>
      <c r="F55" s="74"/>
      <c r="G55" s="76"/>
      <c r="H55" s="77"/>
      <c r="I55" s="77"/>
      <c r="J55" s="77"/>
      <c r="K55" s="77"/>
      <c r="L55" s="77"/>
    </row>
    <row r="56" spans="2:12" x14ac:dyDescent="0.3">
      <c r="B56" s="78"/>
      <c r="C56" s="78"/>
      <c r="D56" s="78"/>
      <c r="E56" s="78"/>
      <c r="F56" s="78"/>
      <c r="G56" s="78"/>
      <c r="H56" s="78"/>
      <c r="I56" s="78"/>
      <c r="J56" s="78"/>
      <c r="K56" s="78"/>
      <c r="L56" s="78"/>
    </row>
  </sheetData>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38BA8-B7F3-4775-AE87-676C74CCAF70}">
  <dimension ref="A1:T56"/>
  <sheetViews>
    <sheetView zoomScale="70" zoomScaleNormal="70" workbookViewId="0">
      <selection activeCell="A10" sqref="A10"/>
    </sheetView>
  </sheetViews>
  <sheetFormatPr defaultColWidth="9.1796875" defaultRowHeight="14" x14ac:dyDescent="0.3"/>
  <cols>
    <col min="1" max="1" width="46" style="1" customWidth="1"/>
    <col min="2" max="2" width="45.81640625" style="1" customWidth="1"/>
    <col min="3" max="7" width="14.81640625" style="1" customWidth="1"/>
    <col min="8" max="8" width="13.81640625" style="1" customWidth="1"/>
    <col min="9" max="9" width="38.81640625" style="1" bestFit="1" customWidth="1"/>
    <col min="10" max="14" width="14.81640625" style="1" customWidth="1"/>
    <col min="15" max="16" width="9.1796875" style="1"/>
    <col min="17" max="17" width="9.1796875" style="1" customWidth="1"/>
    <col min="18" max="18" width="9.453125" style="1" customWidth="1"/>
    <col min="19" max="20" width="9.1796875" style="2"/>
    <col min="21" max="16384" width="9.1796875" style="1"/>
  </cols>
  <sheetData>
    <row r="1" spans="1:20" ht="51" customHeight="1" x14ac:dyDescent="0.3"/>
    <row r="2" spans="1:20" x14ac:dyDescent="0.3">
      <c r="A2" s="5" t="s">
        <v>4</v>
      </c>
    </row>
    <row r="3" spans="1:20" x14ac:dyDescent="0.3">
      <c r="A3" s="1" t="s">
        <v>255</v>
      </c>
    </row>
    <row r="4" spans="1:20" x14ac:dyDescent="0.3">
      <c r="A4" s="1" t="s">
        <v>280</v>
      </c>
    </row>
    <row r="5" spans="1:20" x14ac:dyDescent="0.3">
      <c r="A5" s="1" t="s">
        <v>281</v>
      </c>
    </row>
    <row r="6" spans="1:20" x14ac:dyDescent="0.3">
      <c r="A6" s="1" t="s">
        <v>282</v>
      </c>
    </row>
    <row r="7" spans="1:20" x14ac:dyDescent="0.3">
      <c r="A7" s="1" t="s">
        <v>0</v>
      </c>
      <c r="B7" s="1" t="s">
        <v>283</v>
      </c>
    </row>
    <row r="8" spans="1:20" x14ac:dyDescent="0.3">
      <c r="A8" s="1" t="s">
        <v>1</v>
      </c>
      <c r="B8" s="1" t="s">
        <v>284</v>
      </c>
    </row>
    <row r="9" spans="1:20" s="2" customFormat="1" x14ac:dyDescent="0.3">
      <c r="A9" s="4" t="s">
        <v>3</v>
      </c>
      <c r="B9" s="4" t="s">
        <v>10</v>
      </c>
      <c r="D9" s="3"/>
      <c r="E9" s="3"/>
      <c r="F9" s="3"/>
      <c r="G9" s="3"/>
      <c r="H9" s="3"/>
      <c r="I9" s="3"/>
      <c r="J9" s="3"/>
      <c r="K9" s="3"/>
      <c r="L9" s="3"/>
      <c r="M9" s="3"/>
      <c r="N9" s="3"/>
    </row>
    <row r="10" spans="1:20" x14ac:dyDescent="0.3">
      <c r="A10" s="1" t="s">
        <v>2</v>
      </c>
      <c r="B10" s="2" t="s">
        <v>212</v>
      </c>
    </row>
    <row r="11" spans="1:20" x14ac:dyDescent="0.3">
      <c r="A11" s="78"/>
      <c r="B11" s="78"/>
      <c r="C11" s="78"/>
      <c r="D11" s="78"/>
      <c r="E11" s="78"/>
      <c r="F11" s="78"/>
      <c r="G11" s="78"/>
      <c r="H11" s="78"/>
      <c r="I11" s="78"/>
    </row>
    <row r="12" spans="1:20" x14ac:dyDescent="0.3">
      <c r="A12" s="78"/>
      <c r="B12" s="78"/>
      <c r="C12" s="78"/>
      <c r="D12" s="78"/>
      <c r="E12" s="78"/>
      <c r="F12" s="78"/>
      <c r="G12" s="78"/>
      <c r="H12" s="78"/>
      <c r="I12" s="78"/>
      <c r="J12" s="16"/>
      <c r="K12" s="16"/>
      <c r="L12" s="16"/>
      <c r="M12" s="16"/>
      <c r="N12" s="16"/>
      <c r="O12" s="16"/>
      <c r="P12" s="16"/>
      <c r="Q12" s="16"/>
    </row>
    <row r="13" spans="1:20" ht="15" thickBot="1" x14ac:dyDescent="0.4">
      <c r="A13" s="78"/>
      <c r="B13" s="317"/>
      <c r="C13" s="312"/>
      <c r="D13" s="312"/>
      <c r="E13" s="312"/>
      <c r="F13" s="312"/>
      <c r="G13" s="312"/>
      <c r="H13" s="259"/>
      <c r="I13" s="256"/>
      <c r="J13" s="263"/>
      <c r="K13" s="264"/>
      <c r="L13" s="264"/>
      <c r="M13" s="264"/>
      <c r="N13" s="265"/>
      <c r="O13" s="16"/>
      <c r="P13" s="16"/>
      <c r="Q13" s="16"/>
      <c r="S13" s="1"/>
      <c r="T13" s="1"/>
    </row>
    <row r="14" spans="1:20" ht="15" customHeight="1" thickBot="1" x14ac:dyDescent="0.35">
      <c r="A14" s="78"/>
      <c r="B14" s="305"/>
      <c r="C14" s="302">
        <v>2016</v>
      </c>
      <c r="D14" s="303">
        <v>2017</v>
      </c>
      <c r="E14" s="303">
        <v>2018</v>
      </c>
      <c r="F14" s="303">
        <v>2019</v>
      </c>
      <c r="G14" s="304">
        <v>2020</v>
      </c>
      <c r="H14" s="261"/>
      <c r="I14" s="297"/>
      <c r="J14" s="297"/>
      <c r="K14" s="297"/>
      <c r="L14" s="297"/>
      <c r="M14" s="297"/>
      <c r="N14" s="297"/>
      <c r="O14" s="16"/>
      <c r="P14" s="16"/>
      <c r="Q14" s="16"/>
      <c r="S14" s="1"/>
      <c r="T14" s="1"/>
    </row>
    <row r="15" spans="1:20" ht="14.5" x14ac:dyDescent="0.3">
      <c r="A15" s="78"/>
      <c r="B15" s="305" t="s">
        <v>368</v>
      </c>
      <c r="C15" s="299">
        <v>11.915052296094542</v>
      </c>
      <c r="D15" s="300">
        <v>12.587091558755445</v>
      </c>
      <c r="E15" s="300">
        <v>13.897821012217706</v>
      </c>
      <c r="F15" s="300">
        <v>15.657047703526045</v>
      </c>
      <c r="G15" s="301">
        <v>16.821865160855577</v>
      </c>
      <c r="H15" s="266"/>
      <c r="I15" s="292"/>
      <c r="J15" s="290"/>
      <c r="K15" s="290"/>
      <c r="L15" s="290"/>
      <c r="M15" s="290"/>
      <c r="N15" s="290"/>
      <c r="O15" s="16"/>
      <c r="P15" s="16"/>
      <c r="Q15" s="16"/>
      <c r="S15" s="1"/>
      <c r="T15" s="1"/>
    </row>
    <row r="16" spans="1:20" ht="14.5" x14ac:dyDescent="0.3">
      <c r="A16" s="78"/>
      <c r="B16" s="457" t="s">
        <v>369</v>
      </c>
      <c r="C16" s="299">
        <v>2.8048654670417954</v>
      </c>
      <c r="D16" s="300">
        <v>2.7752966566756245</v>
      </c>
      <c r="E16" s="300">
        <v>2.8709579186448115</v>
      </c>
      <c r="F16" s="300">
        <v>2.5562485497571901</v>
      </c>
      <c r="G16" s="301">
        <v>3.3399663525690841</v>
      </c>
      <c r="H16" s="266"/>
      <c r="I16" s="292"/>
      <c r="J16" s="290"/>
      <c r="K16" s="290"/>
      <c r="L16" s="290"/>
      <c r="M16" s="290"/>
      <c r="N16" s="290"/>
      <c r="O16" s="16"/>
      <c r="P16" s="16"/>
      <c r="Q16" s="16"/>
      <c r="S16" s="1"/>
      <c r="T16" s="1"/>
    </row>
    <row r="17" spans="1:20" ht="14.5" x14ac:dyDescent="0.3">
      <c r="A17" s="78"/>
      <c r="B17" s="458" t="s">
        <v>318</v>
      </c>
      <c r="C17" s="310">
        <v>14.719917763136339</v>
      </c>
      <c r="D17" s="311">
        <v>15.36238821543107</v>
      </c>
      <c r="E17" s="311">
        <v>16.768778930862517</v>
      </c>
      <c r="F17" s="311">
        <v>18.213296253283236</v>
      </c>
      <c r="G17" s="316">
        <v>20.161831513424662</v>
      </c>
      <c r="H17" s="266"/>
      <c r="I17" s="292"/>
      <c r="J17" s="290"/>
      <c r="K17" s="290"/>
      <c r="L17" s="290"/>
      <c r="M17" s="290"/>
      <c r="N17" s="290"/>
      <c r="O17" s="16"/>
      <c r="P17" s="16"/>
      <c r="Q17" s="16"/>
      <c r="S17" s="1"/>
      <c r="T17" s="1"/>
    </row>
    <row r="18" spans="1:20" ht="15" thickBot="1" x14ac:dyDescent="0.35">
      <c r="A18" s="78"/>
      <c r="B18" s="306" t="s">
        <v>370</v>
      </c>
      <c r="C18" s="307">
        <v>0.19054899029844644</v>
      </c>
      <c r="D18" s="308">
        <v>0.18065528730018166</v>
      </c>
      <c r="E18" s="308">
        <v>0.17120852570611955</v>
      </c>
      <c r="F18" s="308">
        <v>0.14035068195282804</v>
      </c>
      <c r="G18" s="309">
        <v>0.16565788432192693</v>
      </c>
      <c r="H18" s="266"/>
      <c r="I18" s="297"/>
      <c r="J18" s="298"/>
      <c r="K18" s="298"/>
      <c r="L18" s="298"/>
      <c r="M18" s="298"/>
      <c r="N18" s="298"/>
      <c r="O18" s="16"/>
      <c r="P18" s="16"/>
      <c r="Q18" s="16"/>
      <c r="S18" s="1"/>
      <c r="T18" s="1"/>
    </row>
    <row r="19" spans="1:20" ht="14.5" x14ac:dyDescent="0.3">
      <c r="A19" s="78"/>
      <c r="B19" s="297"/>
      <c r="C19" s="298"/>
      <c r="D19" s="298"/>
      <c r="E19" s="298"/>
      <c r="F19" s="298"/>
      <c r="G19" s="298"/>
      <c r="H19" s="266"/>
      <c r="I19" s="297"/>
      <c r="J19" s="298"/>
      <c r="K19" s="298"/>
      <c r="L19" s="298"/>
      <c r="M19" s="298"/>
      <c r="N19" s="298"/>
      <c r="O19" s="16"/>
      <c r="P19" s="16"/>
      <c r="Q19" s="16"/>
      <c r="S19" s="1"/>
      <c r="T19" s="1"/>
    </row>
    <row r="20" spans="1:20" ht="14.5" x14ac:dyDescent="0.35">
      <c r="A20" s="78"/>
      <c r="B20" s="292"/>
      <c r="C20" s="293"/>
      <c r="D20" s="293"/>
      <c r="E20" s="293"/>
      <c r="F20" s="293"/>
      <c r="G20" s="293"/>
      <c r="H20" s="266"/>
      <c r="I20" s="77"/>
      <c r="J20" s="77"/>
      <c r="K20" s="16"/>
      <c r="L20" s="16"/>
      <c r="M20" s="16"/>
      <c r="N20" s="16"/>
      <c r="O20" s="16"/>
      <c r="P20" s="16"/>
      <c r="Q20" s="16"/>
      <c r="S20" s="1"/>
      <c r="T20" s="1"/>
    </row>
    <row r="21" spans="1:20" ht="14.5" x14ac:dyDescent="0.3">
      <c r="A21" s="78"/>
      <c r="B21" s="267"/>
      <c r="C21" s="263"/>
      <c r="D21" s="264"/>
      <c r="E21" s="264"/>
      <c r="F21" s="264"/>
      <c r="G21" s="265"/>
      <c r="H21" s="266"/>
      <c r="I21" s="77"/>
      <c r="J21" s="77"/>
      <c r="K21" s="16"/>
      <c r="L21" s="16"/>
      <c r="M21" s="16"/>
      <c r="N21" s="16"/>
      <c r="O21" s="16"/>
      <c r="P21" s="16"/>
      <c r="Q21" s="16"/>
      <c r="S21" s="1"/>
      <c r="T21" s="1"/>
    </row>
    <row r="22" spans="1:20" ht="14.5" x14ac:dyDescent="0.3">
      <c r="A22" s="78"/>
      <c r="B22" s="267"/>
      <c r="C22" s="263"/>
      <c r="D22" s="264"/>
      <c r="E22" s="264"/>
      <c r="F22" s="264"/>
      <c r="G22" s="265"/>
      <c r="H22" s="266"/>
      <c r="I22" s="77"/>
      <c r="J22" s="77"/>
      <c r="K22" s="16"/>
      <c r="L22" s="16"/>
      <c r="M22" s="16"/>
      <c r="N22" s="16"/>
      <c r="O22" s="16"/>
      <c r="P22" s="16"/>
      <c r="Q22" s="16"/>
      <c r="S22" s="1"/>
      <c r="T22" s="1"/>
    </row>
    <row r="23" spans="1:20" ht="14.5" x14ac:dyDescent="0.35">
      <c r="A23" s="78"/>
      <c r="B23" s="256"/>
      <c r="C23" s="263"/>
      <c r="D23" s="264"/>
      <c r="E23" s="264"/>
      <c r="F23" s="264"/>
      <c r="G23" s="265"/>
      <c r="H23" s="266"/>
      <c r="I23" s="77"/>
      <c r="J23" s="77"/>
      <c r="K23" s="77"/>
      <c r="L23" s="16"/>
      <c r="M23" s="16"/>
      <c r="N23" s="16"/>
      <c r="O23" s="16"/>
      <c r="P23" s="16"/>
      <c r="Q23" s="16"/>
      <c r="S23" s="1"/>
      <c r="T23" s="1"/>
    </row>
    <row r="24" spans="1:20" ht="14.5" x14ac:dyDescent="0.3">
      <c r="A24" s="78"/>
      <c r="B24" s="297"/>
      <c r="C24" s="297"/>
      <c r="D24" s="297"/>
      <c r="E24" s="297"/>
      <c r="F24" s="297"/>
      <c r="G24" s="297"/>
      <c r="H24" s="266"/>
      <c r="I24" s="77"/>
      <c r="J24" s="77"/>
      <c r="K24" s="77"/>
      <c r="S24" s="1"/>
      <c r="T24" s="1"/>
    </row>
    <row r="25" spans="1:20" x14ac:dyDescent="0.3">
      <c r="A25" s="78"/>
      <c r="B25" s="292"/>
      <c r="C25" s="290"/>
      <c r="D25" s="290"/>
      <c r="E25" s="290"/>
      <c r="F25" s="290"/>
      <c r="G25" s="290"/>
      <c r="H25" s="161"/>
      <c r="I25" s="77"/>
      <c r="J25" s="77"/>
      <c r="K25" s="77"/>
      <c r="L25" s="77"/>
      <c r="S25" s="1"/>
      <c r="T25" s="1"/>
    </row>
    <row r="26" spans="1:20" x14ac:dyDescent="0.3">
      <c r="A26" s="78"/>
      <c r="B26" s="292"/>
      <c r="C26" s="290"/>
      <c r="D26" s="290"/>
      <c r="E26" s="290"/>
      <c r="F26" s="290"/>
      <c r="G26" s="290"/>
      <c r="H26" s="77"/>
      <c r="I26" s="77"/>
      <c r="J26" s="77"/>
      <c r="K26" s="77"/>
      <c r="S26" s="1"/>
      <c r="T26" s="1"/>
    </row>
    <row r="27" spans="1:20" x14ac:dyDescent="0.3">
      <c r="A27" s="78"/>
      <c r="B27" s="292"/>
      <c r="C27" s="290"/>
      <c r="D27" s="290"/>
      <c r="E27" s="290"/>
      <c r="F27" s="290"/>
      <c r="G27" s="290"/>
      <c r="H27" s="77"/>
      <c r="I27" s="77"/>
      <c r="J27" s="77"/>
      <c r="K27" s="77"/>
      <c r="S27" s="1"/>
      <c r="T27" s="1"/>
    </row>
    <row r="28" spans="1:20" x14ac:dyDescent="0.3">
      <c r="A28" s="16"/>
      <c r="B28" s="297"/>
      <c r="C28" s="298"/>
      <c r="D28" s="298"/>
      <c r="E28" s="298"/>
      <c r="F28" s="298"/>
      <c r="G28" s="298"/>
      <c r="H28" s="77"/>
      <c r="I28" s="77"/>
      <c r="J28" s="77"/>
      <c r="K28" s="77"/>
      <c r="S28" s="1"/>
      <c r="T28" s="1"/>
    </row>
    <row r="29" spans="1:20" x14ac:dyDescent="0.3">
      <c r="A29" s="16"/>
      <c r="B29" s="233"/>
      <c r="C29" s="238"/>
      <c r="D29" s="197"/>
      <c r="E29" s="198"/>
      <c r="F29" s="199"/>
      <c r="G29" s="200"/>
      <c r="H29" s="77"/>
      <c r="I29" s="77"/>
      <c r="J29" s="77"/>
      <c r="K29" s="77"/>
      <c r="S29" s="1"/>
      <c r="T29" s="1"/>
    </row>
    <row r="30" spans="1:20" x14ac:dyDescent="0.3">
      <c r="A30" s="16"/>
      <c r="B30" s="233"/>
      <c r="C30" s="238"/>
      <c r="D30" s="136"/>
      <c r="E30" s="74"/>
      <c r="F30" s="76"/>
      <c r="G30" s="77"/>
      <c r="H30" s="77"/>
      <c r="I30" s="77"/>
      <c r="J30" s="77"/>
      <c r="K30" s="77"/>
      <c r="S30" s="1"/>
      <c r="T30" s="1"/>
    </row>
    <row r="31" spans="1:20" x14ac:dyDescent="0.3">
      <c r="A31" s="16"/>
      <c r="B31" s="233"/>
      <c r="C31" s="238"/>
      <c r="D31" s="136"/>
      <c r="E31" s="74"/>
      <c r="F31" s="76"/>
      <c r="G31" s="77"/>
      <c r="H31" s="77"/>
      <c r="I31" s="77"/>
      <c r="J31" s="77"/>
      <c r="K31" s="77"/>
      <c r="S31" s="1"/>
      <c r="T31" s="1"/>
    </row>
    <row r="32" spans="1:20" x14ac:dyDescent="0.3">
      <c r="A32" s="16"/>
      <c r="B32" s="135"/>
      <c r="C32" s="136"/>
      <c r="D32" s="136"/>
      <c r="E32" s="136"/>
      <c r="F32" s="74"/>
      <c r="G32" s="76"/>
      <c r="H32" s="77"/>
      <c r="I32" s="77"/>
      <c r="J32" s="77"/>
      <c r="K32" s="77"/>
      <c r="L32" s="77"/>
      <c r="S32" s="1"/>
      <c r="T32" s="1"/>
    </row>
    <row r="33" spans="1:20" x14ac:dyDescent="0.3">
      <c r="A33" s="16"/>
      <c r="B33" s="135"/>
      <c r="C33" s="136"/>
      <c r="D33" s="136"/>
      <c r="E33" s="136"/>
      <c r="F33" s="74"/>
      <c r="G33" s="76"/>
      <c r="H33" s="77"/>
      <c r="I33" s="77"/>
      <c r="J33" s="77"/>
      <c r="K33" s="77"/>
      <c r="L33" s="77"/>
      <c r="S33" s="1"/>
      <c r="T33" s="1"/>
    </row>
    <row r="34" spans="1:20" x14ac:dyDescent="0.3">
      <c r="A34" s="16"/>
      <c r="B34" s="135"/>
      <c r="C34" s="136"/>
      <c r="D34" s="136"/>
      <c r="E34" s="136"/>
      <c r="F34" s="74"/>
      <c r="G34" s="76"/>
      <c r="H34" s="77"/>
      <c r="I34" s="77"/>
      <c r="J34" s="77"/>
      <c r="K34" s="77"/>
      <c r="L34" s="77"/>
      <c r="S34" s="1"/>
      <c r="T34" s="1"/>
    </row>
    <row r="35" spans="1:20" x14ac:dyDescent="0.3">
      <c r="A35" s="16"/>
      <c r="B35" s="135"/>
      <c r="C35" s="136"/>
      <c r="D35" s="136"/>
      <c r="E35" s="136"/>
      <c r="F35" s="74"/>
      <c r="G35" s="76"/>
      <c r="H35" s="77"/>
      <c r="I35" s="77"/>
      <c r="J35" s="77"/>
      <c r="K35" s="77"/>
      <c r="L35" s="77"/>
      <c r="S35" s="1"/>
      <c r="T35" s="1"/>
    </row>
    <row r="36" spans="1:20" x14ac:dyDescent="0.3">
      <c r="B36" s="135"/>
      <c r="C36" s="136"/>
      <c r="D36" s="136"/>
      <c r="E36" s="136"/>
      <c r="F36" s="74"/>
      <c r="G36" s="76"/>
      <c r="H36" s="77"/>
      <c r="I36" s="77"/>
      <c r="J36" s="77"/>
      <c r="K36" s="77"/>
      <c r="L36" s="77"/>
      <c r="S36" s="1"/>
      <c r="T36" s="1"/>
    </row>
    <row r="37" spans="1:20" x14ac:dyDescent="0.3">
      <c r="B37" s="129"/>
      <c r="C37" s="130"/>
      <c r="D37" s="130"/>
      <c r="E37" s="131"/>
      <c r="F37" s="74"/>
      <c r="G37" s="76"/>
      <c r="H37" s="77"/>
      <c r="I37" s="77"/>
      <c r="J37" s="77"/>
      <c r="K37" s="77"/>
      <c r="L37" s="77"/>
    </row>
    <row r="38" spans="1:20" x14ac:dyDescent="0.3">
      <c r="B38" s="73"/>
      <c r="C38" s="74"/>
      <c r="D38" s="74"/>
      <c r="E38" s="74"/>
      <c r="F38" s="74"/>
      <c r="G38" s="76"/>
      <c r="H38" s="77"/>
      <c r="I38" s="77"/>
      <c r="J38" s="77"/>
      <c r="K38" s="77"/>
      <c r="L38" s="77"/>
    </row>
    <row r="39" spans="1:20" x14ac:dyDescent="0.3">
      <c r="B39" s="73"/>
      <c r="C39" s="74"/>
      <c r="D39" s="74"/>
      <c r="E39" s="74"/>
      <c r="F39" s="74"/>
      <c r="G39" s="76"/>
      <c r="H39" s="77"/>
      <c r="I39" s="77"/>
      <c r="J39" s="77"/>
      <c r="K39" s="77"/>
      <c r="L39" s="77"/>
    </row>
    <row r="40" spans="1:20" x14ac:dyDescent="0.3">
      <c r="B40" s="73"/>
      <c r="C40" s="74"/>
      <c r="D40" s="74"/>
      <c r="E40" s="74"/>
      <c r="F40" s="74"/>
      <c r="G40" s="76"/>
      <c r="H40" s="77"/>
      <c r="I40" s="77"/>
      <c r="J40" s="77"/>
      <c r="K40" s="77"/>
      <c r="L40" s="77"/>
    </row>
    <row r="41" spans="1:20" x14ac:dyDescent="0.3">
      <c r="B41" s="73"/>
      <c r="C41" s="74"/>
      <c r="D41" s="74"/>
      <c r="E41" s="74"/>
      <c r="F41" s="74"/>
      <c r="G41" s="76"/>
      <c r="H41" s="77"/>
      <c r="I41" s="77"/>
      <c r="J41" s="77"/>
      <c r="K41" s="77"/>
      <c r="L41" s="77"/>
    </row>
    <row r="42" spans="1:20" x14ac:dyDescent="0.3">
      <c r="B42" s="73"/>
      <c r="C42" s="74"/>
      <c r="D42" s="74"/>
      <c r="E42" s="74"/>
      <c r="F42" s="74"/>
      <c r="G42" s="76"/>
      <c r="H42" s="77"/>
      <c r="I42" s="77"/>
      <c r="J42" s="77"/>
      <c r="K42" s="77"/>
      <c r="L42" s="77"/>
    </row>
    <row r="43" spans="1:20" x14ac:dyDescent="0.3">
      <c r="B43" s="73"/>
      <c r="C43" s="74"/>
      <c r="D43" s="74"/>
      <c r="E43" s="74"/>
      <c r="F43" s="74"/>
      <c r="G43" s="76"/>
      <c r="H43" s="77"/>
      <c r="I43" s="77"/>
      <c r="J43" s="77"/>
      <c r="K43" s="77"/>
      <c r="L43" s="77"/>
    </row>
    <row r="44" spans="1:20" x14ac:dyDescent="0.3">
      <c r="B44" s="73"/>
      <c r="C44" s="74"/>
      <c r="D44" s="74"/>
      <c r="E44" s="74"/>
      <c r="F44" s="74"/>
      <c r="G44" s="76"/>
      <c r="H44" s="77"/>
      <c r="I44" s="77"/>
      <c r="J44" s="77"/>
      <c r="K44" s="77"/>
      <c r="L44" s="77"/>
    </row>
    <row r="45" spans="1:20" x14ac:dyDescent="0.3">
      <c r="B45" s="73"/>
      <c r="C45" s="74"/>
      <c r="D45" s="74"/>
      <c r="E45" s="74"/>
      <c r="F45" s="74"/>
      <c r="G45" s="76"/>
      <c r="H45" s="77"/>
      <c r="I45" s="77"/>
      <c r="J45" s="77"/>
      <c r="K45" s="77"/>
      <c r="L45" s="77"/>
    </row>
    <row r="46" spans="1:20" x14ac:dyDescent="0.3">
      <c r="B46" s="73"/>
      <c r="C46" s="74"/>
      <c r="D46" s="74"/>
      <c r="E46" s="74"/>
      <c r="F46" s="74"/>
      <c r="G46" s="76"/>
      <c r="H46" s="77"/>
      <c r="I46" s="77"/>
      <c r="J46" s="77"/>
      <c r="K46" s="77"/>
      <c r="L46" s="77"/>
    </row>
    <row r="47" spans="1:20" x14ac:dyDescent="0.3">
      <c r="B47" s="73"/>
      <c r="C47" s="74"/>
      <c r="D47" s="74"/>
      <c r="E47" s="74"/>
      <c r="F47" s="74"/>
      <c r="G47" s="76"/>
      <c r="H47" s="77"/>
      <c r="I47" s="77"/>
      <c r="J47" s="77"/>
      <c r="K47" s="77"/>
      <c r="L47" s="77"/>
    </row>
    <row r="48" spans="1:20" x14ac:dyDescent="0.3">
      <c r="B48" s="73"/>
      <c r="C48" s="74"/>
      <c r="D48" s="74"/>
      <c r="E48" s="74"/>
      <c r="F48" s="74"/>
      <c r="G48" s="76"/>
      <c r="H48" s="77"/>
      <c r="I48" s="77"/>
      <c r="J48" s="77"/>
      <c r="K48" s="77"/>
      <c r="L48" s="77"/>
    </row>
    <row r="49" spans="2:12" x14ac:dyDescent="0.3">
      <c r="B49" s="73"/>
      <c r="C49" s="74"/>
      <c r="D49" s="74"/>
      <c r="E49" s="74"/>
      <c r="F49" s="74"/>
      <c r="G49" s="76"/>
      <c r="H49" s="77"/>
      <c r="I49" s="77"/>
      <c r="J49" s="77"/>
      <c r="K49" s="77"/>
      <c r="L49" s="77"/>
    </row>
    <row r="50" spans="2:12" x14ac:dyDescent="0.3">
      <c r="B50" s="73"/>
      <c r="C50" s="74"/>
      <c r="D50" s="74"/>
      <c r="E50" s="74"/>
      <c r="F50" s="74"/>
      <c r="G50" s="76"/>
      <c r="H50" s="77"/>
      <c r="I50" s="77"/>
      <c r="J50" s="77"/>
      <c r="K50" s="77"/>
      <c r="L50" s="77"/>
    </row>
    <row r="51" spans="2:12" x14ac:dyDescent="0.3">
      <c r="B51" s="73"/>
      <c r="C51" s="74"/>
      <c r="D51" s="74"/>
      <c r="E51" s="74"/>
      <c r="F51" s="74"/>
      <c r="G51" s="76"/>
      <c r="H51" s="77"/>
      <c r="I51" s="77"/>
      <c r="J51" s="77"/>
      <c r="K51" s="77"/>
      <c r="L51" s="77"/>
    </row>
    <row r="52" spans="2:12" x14ac:dyDescent="0.3">
      <c r="B52" s="73"/>
      <c r="C52" s="74"/>
      <c r="D52" s="74"/>
      <c r="E52" s="74"/>
      <c r="F52" s="74"/>
      <c r="G52" s="76"/>
      <c r="H52" s="77"/>
      <c r="I52" s="77"/>
      <c r="J52" s="77"/>
      <c r="K52" s="77"/>
      <c r="L52" s="77"/>
    </row>
    <row r="53" spans="2:12" x14ac:dyDescent="0.3">
      <c r="B53" s="73"/>
      <c r="C53" s="74"/>
      <c r="D53" s="74"/>
      <c r="E53" s="74"/>
      <c r="F53" s="74"/>
      <c r="G53" s="76"/>
      <c r="H53" s="77"/>
      <c r="I53" s="77"/>
      <c r="J53" s="77"/>
      <c r="K53" s="77"/>
      <c r="L53" s="77"/>
    </row>
    <row r="54" spans="2:12" x14ac:dyDescent="0.3">
      <c r="B54" s="73"/>
      <c r="C54" s="74"/>
      <c r="D54" s="74"/>
      <c r="E54" s="74"/>
      <c r="F54" s="74"/>
      <c r="G54" s="76"/>
      <c r="H54" s="77"/>
      <c r="I54" s="77"/>
      <c r="J54" s="77"/>
      <c r="K54" s="77"/>
      <c r="L54" s="77"/>
    </row>
    <row r="55" spans="2:12" x14ac:dyDescent="0.3">
      <c r="B55" s="73"/>
      <c r="C55" s="74"/>
      <c r="D55" s="74"/>
      <c r="E55" s="74"/>
      <c r="F55" s="74"/>
      <c r="G55" s="76"/>
      <c r="H55" s="77"/>
      <c r="I55" s="77"/>
      <c r="J55" s="77"/>
      <c r="K55" s="77"/>
      <c r="L55" s="77"/>
    </row>
    <row r="56" spans="2:12" x14ac:dyDescent="0.3">
      <c r="B56" s="78"/>
      <c r="C56" s="78"/>
      <c r="D56" s="78"/>
      <c r="E56" s="78"/>
      <c r="F56" s="78"/>
      <c r="G56" s="78"/>
      <c r="H56" s="78"/>
      <c r="I56" s="78"/>
      <c r="J56" s="78"/>
      <c r="K56" s="78"/>
      <c r="L56" s="78"/>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DF083-33AB-4575-A472-3226C31240BC}">
  <dimension ref="A1:S50"/>
  <sheetViews>
    <sheetView zoomScale="80" zoomScaleNormal="80" workbookViewId="0">
      <selection activeCell="A3" sqref="A3"/>
    </sheetView>
  </sheetViews>
  <sheetFormatPr defaultColWidth="10" defaultRowHeight="13.5" x14ac:dyDescent="0.3"/>
  <cols>
    <col min="1" max="1" width="42.1796875" style="7" customWidth="1"/>
    <col min="2" max="2" width="80.1796875" style="7" customWidth="1"/>
    <col min="3" max="3" width="17.81640625" style="7" bestFit="1" customWidth="1"/>
    <col min="4" max="4" width="14.1796875" style="7" bestFit="1" customWidth="1"/>
    <col min="5" max="5" width="20.453125" style="7" customWidth="1"/>
    <col min="6" max="7" width="10" style="7"/>
    <col min="8" max="8" width="161" style="7" bestFit="1" customWidth="1"/>
    <col min="9" max="9" width="22.81640625" style="7" bestFit="1" customWidth="1"/>
    <col min="10" max="10" width="24.1796875" style="7" bestFit="1" customWidth="1"/>
    <col min="11" max="11" width="22.54296875" style="7" bestFit="1" customWidth="1"/>
    <col min="12" max="12" width="26" style="7" bestFit="1" customWidth="1"/>
    <col min="13" max="13" width="15.81640625" style="7" bestFit="1" customWidth="1"/>
    <col min="14" max="16384" width="10" style="7"/>
  </cols>
  <sheetData>
    <row r="1" spans="1:19" s="1" customFormat="1" ht="51" customHeight="1" x14ac:dyDescent="0.3">
      <c r="R1" s="2"/>
      <c r="S1" s="2"/>
    </row>
    <row r="2" spans="1:19" s="1" customFormat="1" ht="14" x14ac:dyDescent="0.3">
      <c r="A2" s="5" t="s">
        <v>4</v>
      </c>
      <c r="R2" s="2"/>
      <c r="S2" s="2"/>
    </row>
    <row r="3" spans="1:19" s="1" customFormat="1" ht="14" x14ac:dyDescent="0.3">
      <c r="A3" s="332" t="s">
        <v>381</v>
      </c>
      <c r="R3" s="2"/>
      <c r="S3" s="2"/>
    </row>
    <row r="4" spans="1:19" s="1" customFormat="1" ht="14" x14ac:dyDescent="0.3">
      <c r="A4" s="1" t="s">
        <v>17</v>
      </c>
      <c r="R4" s="2"/>
      <c r="S4" s="2"/>
    </row>
    <row r="5" spans="1:19" s="1" customFormat="1" ht="14" x14ac:dyDescent="0.3">
      <c r="A5" s="1" t="s">
        <v>18</v>
      </c>
      <c r="R5" s="2"/>
      <c r="S5" s="2"/>
    </row>
    <row r="6" spans="1:19" s="1" customFormat="1" ht="14" x14ac:dyDescent="0.3">
      <c r="A6" s="1" t="s">
        <v>13</v>
      </c>
      <c r="R6" s="2"/>
      <c r="S6" s="2"/>
    </row>
    <row r="7" spans="1:19" s="1" customFormat="1" ht="14" x14ac:dyDescent="0.3">
      <c r="A7" s="1" t="s">
        <v>0</v>
      </c>
      <c r="B7" s="1" t="s">
        <v>14</v>
      </c>
      <c r="R7" s="2"/>
      <c r="S7" s="2"/>
    </row>
    <row r="8" spans="1:19" s="1" customFormat="1" ht="14" x14ac:dyDescent="0.3">
      <c r="A8" s="1" t="s">
        <v>1</v>
      </c>
      <c r="B8" s="1" t="s">
        <v>19</v>
      </c>
      <c r="R8" s="2"/>
      <c r="S8" s="2"/>
    </row>
    <row r="9" spans="1:19" s="2" customFormat="1" ht="14" x14ac:dyDescent="0.3">
      <c r="A9" s="4" t="s">
        <v>3</v>
      </c>
      <c r="B9" s="4" t="s">
        <v>10</v>
      </c>
      <c r="C9" s="3"/>
      <c r="D9" s="3"/>
      <c r="E9" s="3"/>
      <c r="F9" s="3"/>
      <c r="G9" s="3"/>
      <c r="H9" s="3"/>
      <c r="I9" s="3"/>
      <c r="J9" s="3"/>
      <c r="K9" s="3"/>
      <c r="L9" s="3"/>
      <c r="M9" s="3"/>
    </row>
    <row r="10" spans="1:19" s="1" customFormat="1" ht="14" x14ac:dyDescent="0.3">
      <c r="A10" s="1" t="s">
        <v>2</v>
      </c>
      <c r="B10" s="1" t="s">
        <v>11</v>
      </c>
      <c r="R10" s="2"/>
      <c r="S10" s="2"/>
    </row>
    <row r="12" spans="1:19" ht="14" thickBot="1" x14ac:dyDescent="0.35"/>
    <row r="13" spans="1:19" ht="28.5" thickBot="1" x14ac:dyDescent="0.35">
      <c r="B13" s="115"/>
      <c r="C13" s="430" t="s">
        <v>306</v>
      </c>
      <c r="D13" s="431" t="s">
        <v>313</v>
      </c>
      <c r="E13" s="432" t="s">
        <v>314</v>
      </c>
    </row>
    <row r="14" spans="1:19" ht="14" x14ac:dyDescent="0.3">
      <c r="A14" s="8"/>
      <c r="B14" s="428" t="s">
        <v>311</v>
      </c>
      <c r="C14" s="116">
        <v>0.61590027152643934</v>
      </c>
      <c r="D14" s="116">
        <v>0.19884876246566804</v>
      </c>
      <c r="E14" s="117">
        <v>0.18525096600789276</v>
      </c>
      <c r="F14" s="8"/>
      <c r="G14" s="9"/>
      <c r="H14" s="10"/>
      <c r="I14" s="10"/>
    </row>
    <row r="15" spans="1:19" ht="14" x14ac:dyDescent="0.3">
      <c r="B15" s="429" t="s">
        <v>312</v>
      </c>
      <c r="C15" s="118">
        <v>0.47111690643603532</v>
      </c>
      <c r="D15" s="118">
        <v>0.2439890799663621</v>
      </c>
      <c r="E15" s="119">
        <v>0.28489401359760252</v>
      </c>
      <c r="G15" s="10"/>
      <c r="H15" s="10"/>
      <c r="I15" s="10"/>
      <c r="J15" s="11"/>
    </row>
    <row r="16" spans="1:19" ht="14.25" customHeight="1" thickBot="1" x14ac:dyDescent="0.35">
      <c r="B16" s="379" t="s">
        <v>15</v>
      </c>
      <c r="C16" s="120">
        <v>7.0967215863042804E-2</v>
      </c>
      <c r="D16" s="120">
        <v>0.14368314013521782</v>
      </c>
      <c r="E16" s="121">
        <v>0.78534964400173934</v>
      </c>
      <c r="G16" s="10"/>
      <c r="H16" s="10"/>
      <c r="I16" s="10"/>
    </row>
    <row r="20" spans="1:8" x14ac:dyDescent="0.3">
      <c r="H20" s="6"/>
    </row>
    <row r="23" spans="1:8" x14ac:dyDescent="0.3">
      <c r="H23" s="6"/>
    </row>
    <row r="24" spans="1:8" x14ac:dyDescent="0.3">
      <c r="H24" s="12"/>
    </row>
    <row r="31" spans="1:8" x14ac:dyDescent="0.3">
      <c r="A31" s="6"/>
    </row>
    <row r="40" spans="1:11" x14ac:dyDescent="0.3">
      <c r="H40" s="7" t="s">
        <v>16</v>
      </c>
    </row>
    <row r="42" spans="1:11" x14ac:dyDescent="0.3">
      <c r="A42" s="6"/>
      <c r="B42" s="6"/>
      <c r="C42" s="6"/>
      <c r="D42" s="6"/>
      <c r="I42" s="13"/>
      <c r="J42" s="13"/>
      <c r="K42" s="13"/>
    </row>
    <row r="44" spans="1:11" x14ac:dyDescent="0.3">
      <c r="A44" s="6"/>
      <c r="B44" s="6"/>
      <c r="C44" s="6"/>
      <c r="D44" s="6"/>
    </row>
    <row r="45" spans="1:11" x14ac:dyDescent="0.3">
      <c r="A45" s="6"/>
      <c r="B45" s="14"/>
      <c r="C45" s="14"/>
      <c r="D45" s="14"/>
    </row>
    <row r="46" spans="1:11" x14ac:dyDescent="0.3">
      <c r="A46" s="6"/>
      <c r="B46" s="14"/>
      <c r="C46" s="14"/>
      <c r="D46" s="14"/>
    </row>
    <row r="50" spans="8:12" x14ac:dyDescent="0.3">
      <c r="H50" s="15"/>
      <c r="K50" s="15"/>
      <c r="L50" s="15"/>
    </row>
  </sheetData>
  <pageMargins left="0.7" right="0.7" top="0.75" bottom="0.75" header="0.3" footer="0.3"/>
  <pageSetup paperSize="9" orientation="portrait" horizontalDpi="4294967292" verticalDpi="4294967292"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E5835-2B11-4F5B-A1D7-9CCD2E76B8F5}">
  <dimension ref="A1:T56"/>
  <sheetViews>
    <sheetView zoomScale="96" zoomScaleNormal="96" workbookViewId="0">
      <selection activeCell="A11" sqref="A11"/>
    </sheetView>
  </sheetViews>
  <sheetFormatPr defaultColWidth="9.1796875" defaultRowHeight="14" x14ac:dyDescent="0.3"/>
  <cols>
    <col min="1" max="1" width="46" style="1" customWidth="1"/>
    <col min="2" max="2" width="14.1796875" style="1" customWidth="1"/>
    <col min="3" max="3" width="20.453125" style="1" bestFit="1" customWidth="1"/>
    <col min="4" max="4" width="42.81640625" style="1" bestFit="1" customWidth="1"/>
    <col min="5" max="5" width="21.81640625" style="1" bestFit="1" customWidth="1"/>
    <col min="6" max="7" width="14.81640625" style="1" customWidth="1"/>
    <col min="8" max="8" width="13.81640625" style="1" customWidth="1"/>
    <col min="9" max="9" width="38.81640625" style="1" bestFit="1" customWidth="1"/>
    <col min="10" max="14" width="14.81640625" style="1" customWidth="1"/>
    <col min="15" max="16" width="9.1796875" style="1"/>
    <col min="17" max="17" width="9.1796875" style="1" customWidth="1"/>
    <col min="18" max="18" width="9.453125" style="1" customWidth="1"/>
    <col min="19" max="20" width="9.1796875" style="2"/>
    <col min="21" max="16384" width="9.1796875" style="1"/>
  </cols>
  <sheetData>
    <row r="1" spans="1:20" ht="51" customHeight="1" x14ac:dyDescent="0.3"/>
    <row r="2" spans="1:20" x14ac:dyDescent="0.3">
      <c r="A2" s="5" t="s">
        <v>4</v>
      </c>
    </row>
    <row r="3" spans="1:20" x14ac:dyDescent="0.3">
      <c r="A3" s="1" t="s">
        <v>255</v>
      </c>
    </row>
    <row r="4" spans="1:20" x14ac:dyDescent="0.3">
      <c r="A4" s="1" t="s">
        <v>285</v>
      </c>
    </row>
    <row r="5" spans="1:20" x14ac:dyDescent="0.3">
      <c r="A5" s="1" t="s">
        <v>286</v>
      </c>
    </row>
    <row r="6" spans="1:20" x14ac:dyDescent="0.3">
      <c r="A6" s="1" t="s">
        <v>287</v>
      </c>
    </row>
    <row r="7" spans="1:20" x14ac:dyDescent="0.3">
      <c r="A7" s="1" t="s">
        <v>0</v>
      </c>
      <c r="B7" s="1" t="s">
        <v>288</v>
      </c>
    </row>
    <row r="8" spans="1:20" x14ac:dyDescent="0.3">
      <c r="A8" s="1" t="s">
        <v>1</v>
      </c>
      <c r="B8" s="1" t="s">
        <v>289</v>
      </c>
    </row>
    <row r="9" spans="1:20" s="2" customFormat="1" x14ac:dyDescent="0.3">
      <c r="A9" s="4" t="s">
        <v>3</v>
      </c>
      <c r="B9" s="4" t="s">
        <v>10</v>
      </c>
      <c r="D9" s="3"/>
      <c r="E9" s="3"/>
      <c r="F9" s="3"/>
      <c r="G9" s="3"/>
      <c r="H9" s="3"/>
      <c r="I9" s="3"/>
      <c r="J9" s="3"/>
      <c r="K9" s="3"/>
      <c r="L9" s="3"/>
      <c r="M9" s="3"/>
      <c r="N9" s="3"/>
    </row>
    <row r="10" spans="1:20" x14ac:dyDescent="0.3">
      <c r="A10" s="1" t="s">
        <v>2</v>
      </c>
      <c r="B10" s="2" t="s">
        <v>290</v>
      </c>
    </row>
    <row r="11" spans="1:20" x14ac:dyDescent="0.3">
      <c r="A11" s="78"/>
      <c r="B11" s="78"/>
      <c r="C11" s="78"/>
      <c r="D11" s="78"/>
      <c r="E11" s="78"/>
      <c r="F11" s="78"/>
      <c r="G11" s="78"/>
      <c r="H11" s="78"/>
      <c r="I11" s="78"/>
    </row>
    <row r="12" spans="1:20" ht="14.5" thickBot="1" x14ac:dyDescent="0.35">
      <c r="A12" s="78"/>
      <c r="B12" s="78"/>
      <c r="C12" s="78"/>
      <c r="D12" s="78"/>
      <c r="E12" s="78"/>
      <c r="F12" s="78"/>
      <c r="G12" s="78"/>
      <c r="H12" s="78"/>
      <c r="I12" s="78"/>
      <c r="J12" s="16"/>
      <c r="K12" s="16"/>
      <c r="L12" s="16"/>
      <c r="M12" s="16"/>
      <c r="N12" s="16"/>
      <c r="O12" s="16"/>
      <c r="P12" s="16"/>
      <c r="Q12" s="16"/>
    </row>
    <row r="13" spans="1:20" ht="15" thickBot="1" x14ac:dyDescent="0.4">
      <c r="A13" s="78"/>
      <c r="B13" s="410" t="s">
        <v>12</v>
      </c>
      <c r="C13" s="408" t="s">
        <v>291</v>
      </c>
      <c r="D13" s="408" t="s">
        <v>292</v>
      </c>
      <c r="E13" s="409" t="s">
        <v>293</v>
      </c>
      <c r="F13" s="312"/>
      <c r="G13" s="312"/>
      <c r="H13" s="259"/>
      <c r="I13" s="256"/>
      <c r="J13" s="263"/>
      <c r="K13" s="264"/>
      <c r="L13" s="264"/>
      <c r="M13" s="264"/>
      <c r="N13" s="265"/>
      <c r="O13" s="16"/>
      <c r="P13" s="16"/>
      <c r="Q13" s="16"/>
      <c r="S13" s="1"/>
      <c r="T13" s="1"/>
    </row>
    <row r="14" spans="1:20" ht="15" customHeight="1" x14ac:dyDescent="0.3">
      <c r="A14" s="78"/>
      <c r="B14" s="324">
        <v>2016</v>
      </c>
      <c r="C14" s="325">
        <v>0.26827728006694762</v>
      </c>
      <c r="D14" s="325"/>
      <c r="E14" s="331">
        <v>0.73172271993305238</v>
      </c>
      <c r="F14" s="313"/>
      <c r="G14" s="313"/>
      <c r="H14" s="261"/>
      <c r="I14" s="297"/>
      <c r="J14" s="297"/>
      <c r="K14" s="297"/>
      <c r="L14" s="297"/>
      <c r="M14" s="297"/>
      <c r="N14" s="297"/>
      <c r="O14" s="16"/>
      <c r="P14" s="16"/>
      <c r="Q14" s="16"/>
      <c r="S14" s="1"/>
      <c r="T14" s="1"/>
    </row>
    <row r="15" spans="1:20" ht="14.5" x14ac:dyDescent="0.3">
      <c r="A15" s="78"/>
      <c r="B15" s="324">
        <v>2017</v>
      </c>
      <c r="C15" s="325">
        <v>0.29665080388947046</v>
      </c>
      <c r="D15" s="325"/>
      <c r="E15" s="331">
        <v>0.7033491961105296</v>
      </c>
      <c r="F15" s="314"/>
      <c r="G15" s="314"/>
      <c r="H15" s="266"/>
      <c r="I15" s="292"/>
      <c r="J15" s="290"/>
      <c r="K15" s="290"/>
      <c r="L15" s="290"/>
      <c r="M15" s="290"/>
      <c r="N15" s="290"/>
      <c r="O15" s="16"/>
      <c r="P15" s="16"/>
      <c r="Q15" s="16"/>
      <c r="S15" s="1"/>
      <c r="T15" s="1"/>
    </row>
    <row r="16" spans="1:20" ht="14.5" x14ac:dyDescent="0.3">
      <c r="A16" s="78"/>
      <c r="B16" s="323">
        <v>2018</v>
      </c>
      <c r="C16" s="325">
        <v>0.33619454514312785</v>
      </c>
      <c r="D16" s="325"/>
      <c r="E16" s="331">
        <v>0.66380545485687215</v>
      </c>
      <c r="F16" s="314"/>
      <c r="G16" s="314"/>
      <c r="H16" s="266"/>
      <c r="I16" s="292"/>
      <c r="J16" s="290"/>
      <c r="K16" s="290"/>
      <c r="L16" s="290"/>
      <c r="M16" s="290"/>
      <c r="N16" s="290"/>
      <c r="O16" s="16"/>
      <c r="P16" s="16"/>
      <c r="Q16" s="16"/>
      <c r="S16" s="1"/>
      <c r="T16" s="1"/>
    </row>
    <row r="17" spans="1:20" ht="14.5" x14ac:dyDescent="0.3">
      <c r="A17" s="78"/>
      <c r="B17" s="324">
        <v>2019</v>
      </c>
      <c r="C17" s="325">
        <v>0.50010009279678136</v>
      </c>
      <c r="D17" s="325">
        <v>0.23196792369234376</v>
      </c>
      <c r="E17" s="331">
        <v>0.26793198351087483</v>
      </c>
      <c r="F17" s="315"/>
      <c r="G17" s="315"/>
      <c r="H17" s="266"/>
      <c r="I17" s="292"/>
      <c r="J17" s="290"/>
      <c r="K17" s="290"/>
      <c r="L17" s="290"/>
      <c r="M17" s="290"/>
      <c r="N17" s="290"/>
      <c r="O17" s="16"/>
      <c r="P17" s="16"/>
      <c r="Q17" s="16"/>
      <c r="S17" s="1"/>
      <c r="T17" s="1"/>
    </row>
    <row r="18" spans="1:20" ht="15" thickBot="1" x14ac:dyDescent="0.35">
      <c r="A18" s="78"/>
      <c r="B18" s="322">
        <v>2020</v>
      </c>
      <c r="C18" s="326">
        <v>0.41669074739921164</v>
      </c>
      <c r="D18" s="326">
        <v>0.26619625232472321</v>
      </c>
      <c r="E18" s="321">
        <v>0.31711300027606515</v>
      </c>
      <c r="F18" s="269"/>
      <c r="G18" s="269"/>
      <c r="H18" s="266"/>
      <c r="I18" s="297"/>
      <c r="J18" s="298"/>
      <c r="K18" s="298"/>
      <c r="L18" s="298"/>
      <c r="M18" s="298"/>
      <c r="N18" s="298"/>
      <c r="O18" s="16"/>
      <c r="P18" s="16"/>
      <c r="Q18" s="16"/>
      <c r="S18" s="1"/>
      <c r="T18" s="1"/>
    </row>
    <row r="19" spans="1:20" ht="14.5" x14ac:dyDescent="0.3">
      <c r="A19" s="78"/>
      <c r="B19" s="297"/>
      <c r="C19" s="298"/>
      <c r="D19" s="298"/>
      <c r="E19" s="298"/>
      <c r="F19" s="298"/>
      <c r="G19" s="298"/>
      <c r="H19" s="266"/>
      <c r="I19" s="297"/>
      <c r="J19" s="298"/>
      <c r="K19" s="298"/>
      <c r="L19" s="298"/>
      <c r="M19" s="298"/>
      <c r="N19" s="298"/>
      <c r="O19" s="16"/>
      <c r="P19" s="16"/>
      <c r="Q19" s="16"/>
      <c r="S19" s="1"/>
      <c r="T19" s="1"/>
    </row>
    <row r="20" spans="1:20" ht="14.5" x14ac:dyDescent="0.35">
      <c r="A20" s="78"/>
      <c r="B20" s="292"/>
      <c r="C20" s="293"/>
      <c r="D20" s="293"/>
      <c r="E20" s="293"/>
      <c r="F20" s="293"/>
      <c r="G20" s="293"/>
      <c r="H20" s="266"/>
      <c r="I20" s="77"/>
      <c r="J20" s="77"/>
      <c r="K20" s="16"/>
      <c r="L20" s="16"/>
      <c r="M20" s="16"/>
      <c r="N20" s="16"/>
      <c r="O20" s="16"/>
      <c r="P20" s="16"/>
      <c r="Q20" s="16"/>
      <c r="S20" s="1"/>
      <c r="T20" s="1"/>
    </row>
    <row r="21" spans="1:20" ht="14.5" x14ac:dyDescent="0.3">
      <c r="A21" s="78"/>
      <c r="B21" s="267"/>
      <c r="C21" s="263"/>
      <c r="D21" s="264"/>
      <c r="E21" s="264"/>
      <c r="F21" s="264"/>
      <c r="G21" s="265"/>
      <c r="H21" s="266"/>
      <c r="I21" s="77"/>
      <c r="J21" s="77"/>
      <c r="K21" s="16"/>
      <c r="L21" s="16"/>
      <c r="M21" s="16"/>
      <c r="N21" s="16"/>
      <c r="O21" s="16"/>
      <c r="P21" s="16"/>
      <c r="Q21" s="16"/>
      <c r="S21" s="1"/>
      <c r="T21" s="1"/>
    </row>
    <row r="22" spans="1:20" ht="14.5" x14ac:dyDescent="0.3">
      <c r="A22" s="78"/>
      <c r="B22" s="267"/>
      <c r="C22" s="263"/>
      <c r="D22" s="264"/>
      <c r="E22" s="264"/>
      <c r="F22" s="264"/>
      <c r="G22" s="265"/>
      <c r="H22" s="266"/>
      <c r="I22" s="77"/>
      <c r="J22" s="77"/>
      <c r="K22" s="16"/>
      <c r="L22" s="16"/>
      <c r="M22" s="16"/>
      <c r="N22" s="16"/>
      <c r="O22" s="16"/>
      <c r="P22" s="16"/>
      <c r="Q22" s="16"/>
      <c r="S22" s="1"/>
      <c r="T22" s="1"/>
    </row>
    <row r="23" spans="1:20" ht="14.5" x14ac:dyDescent="0.35">
      <c r="A23" s="78"/>
      <c r="B23" s="256"/>
      <c r="C23" s="263"/>
      <c r="D23" s="264"/>
      <c r="E23" s="264"/>
      <c r="F23" s="264"/>
      <c r="G23" s="265"/>
      <c r="H23" s="266"/>
      <c r="I23" s="77"/>
      <c r="J23" s="77"/>
      <c r="K23" s="77"/>
      <c r="L23" s="16"/>
      <c r="M23" s="16"/>
      <c r="N23" s="16"/>
      <c r="O23" s="16"/>
      <c r="P23" s="16"/>
      <c r="Q23" s="16"/>
      <c r="S23" s="1"/>
      <c r="T23" s="1"/>
    </row>
    <row r="24" spans="1:20" ht="14.5" x14ac:dyDescent="0.3">
      <c r="A24" s="78"/>
      <c r="B24" s="297"/>
      <c r="C24" s="297"/>
      <c r="D24" s="297"/>
      <c r="E24" s="297"/>
      <c r="F24" s="297"/>
      <c r="G24" s="297"/>
      <c r="H24" s="266"/>
      <c r="I24" s="77"/>
      <c r="J24" s="77"/>
      <c r="K24" s="77"/>
      <c r="S24" s="1"/>
      <c r="T24" s="1"/>
    </row>
    <row r="25" spans="1:20" x14ac:dyDescent="0.3">
      <c r="A25" s="78"/>
      <c r="B25" s="292"/>
      <c r="C25" s="290"/>
      <c r="D25" s="290"/>
      <c r="E25" s="290"/>
      <c r="F25" s="290"/>
      <c r="G25" s="290"/>
      <c r="H25" s="161"/>
      <c r="I25" s="77"/>
      <c r="J25" s="77"/>
      <c r="K25" s="77"/>
      <c r="L25" s="77"/>
      <c r="S25" s="1"/>
      <c r="T25" s="1"/>
    </row>
    <row r="26" spans="1:20" x14ac:dyDescent="0.3">
      <c r="A26" s="78"/>
      <c r="B26" s="292"/>
      <c r="C26" s="290"/>
      <c r="D26" s="290"/>
      <c r="E26" s="290"/>
      <c r="F26" s="290"/>
      <c r="G26" s="290"/>
      <c r="H26" s="77"/>
      <c r="I26" s="77"/>
      <c r="J26" s="77"/>
      <c r="K26" s="77"/>
      <c r="S26" s="1"/>
      <c r="T26" s="1"/>
    </row>
    <row r="27" spans="1:20" x14ac:dyDescent="0.3">
      <c r="A27" s="78"/>
      <c r="B27" s="292"/>
      <c r="C27" s="290"/>
      <c r="D27" s="290"/>
      <c r="E27" s="290"/>
      <c r="F27" s="290"/>
      <c r="G27" s="290"/>
      <c r="H27" s="77"/>
      <c r="I27" s="77"/>
      <c r="J27" s="77"/>
      <c r="K27" s="77"/>
      <c r="S27" s="1"/>
      <c r="T27" s="1"/>
    </row>
    <row r="28" spans="1:20" x14ac:dyDescent="0.3">
      <c r="A28" s="16"/>
      <c r="B28" s="297"/>
      <c r="C28" s="298"/>
      <c r="D28" s="298"/>
      <c r="E28" s="298"/>
      <c r="F28" s="298"/>
      <c r="G28" s="298"/>
      <c r="H28" s="77"/>
      <c r="I28" s="77"/>
      <c r="J28" s="77"/>
      <c r="K28" s="77"/>
      <c r="S28" s="1"/>
      <c r="T28" s="1"/>
    </row>
    <row r="29" spans="1:20" x14ac:dyDescent="0.3">
      <c r="A29" s="16"/>
      <c r="B29" s="233"/>
      <c r="C29" s="238"/>
      <c r="D29" s="197"/>
      <c r="E29" s="198"/>
      <c r="F29" s="199"/>
      <c r="G29" s="200"/>
      <c r="H29" s="77"/>
      <c r="I29" s="77"/>
      <c r="J29" s="77"/>
      <c r="K29" s="77"/>
      <c r="S29" s="1"/>
      <c r="T29" s="1"/>
    </row>
    <row r="30" spans="1:20" x14ac:dyDescent="0.3">
      <c r="A30" s="16"/>
      <c r="B30" s="233"/>
      <c r="C30" s="238"/>
      <c r="D30" s="136"/>
      <c r="E30" s="74"/>
      <c r="F30" s="76"/>
      <c r="G30" s="77"/>
      <c r="H30" s="77"/>
      <c r="I30" s="77"/>
      <c r="J30" s="77"/>
      <c r="K30" s="77"/>
      <c r="S30" s="1"/>
      <c r="T30" s="1"/>
    </row>
    <row r="31" spans="1:20" x14ac:dyDescent="0.3">
      <c r="A31" s="16"/>
      <c r="B31" s="233"/>
      <c r="C31" s="238"/>
      <c r="D31" s="136"/>
      <c r="E31" s="74"/>
      <c r="F31" s="76"/>
      <c r="G31" s="77"/>
      <c r="H31" s="77"/>
      <c r="I31" s="77"/>
      <c r="J31" s="77"/>
      <c r="K31" s="77"/>
      <c r="S31" s="1"/>
      <c r="T31" s="1"/>
    </row>
    <row r="32" spans="1:20" x14ac:dyDescent="0.3">
      <c r="A32" s="16"/>
      <c r="B32" s="135"/>
      <c r="C32" s="136"/>
      <c r="D32" s="136"/>
      <c r="E32" s="136"/>
      <c r="F32" s="74"/>
      <c r="G32" s="76"/>
      <c r="H32" s="77"/>
      <c r="I32" s="77"/>
      <c r="J32" s="77"/>
      <c r="K32" s="77"/>
      <c r="L32" s="77"/>
      <c r="S32" s="1"/>
      <c r="T32" s="1"/>
    </row>
    <row r="33" spans="1:20" x14ac:dyDescent="0.3">
      <c r="A33" s="16"/>
      <c r="B33" s="135"/>
      <c r="C33" s="136"/>
      <c r="D33" s="136"/>
      <c r="E33" s="136"/>
      <c r="F33" s="74"/>
      <c r="G33" s="76"/>
      <c r="H33" s="77"/>
      <c r="I33" s="77"/>
      <c r="J33" s="77"/>
      <c r="K33" s="77"/>
      <c r="L33" s="77"/>
      <c r="S33" s="1"/>
      <c r="T33" s="1"/>
    </row>
    <row r="34" spans="1:20" x14ac:dyDescent="0.3">
      <c r="A34" s="16"/>
      <c r="B34" s="135"/>
      <c r="C34" s="136"/>
      <c r="D34" s="136"/>
      <c r="E34" s="136"/>
      <c r="F34" s="74"/>
      <c r="G34" s="76"/>
      <c r="H34" s="77"/>
      <c r="I34" s="77"/>
      <c r="J34" s="77"/>
      <c r="K34" s="77"/>
      <c r="L34" s="77"/>
      <c r="S34" s="1"/>
      <c r="T34" s="1"/>
    </row>
    <row r="35" spans="1:20" x14ac:dyDescent="0.3">
      <c r="A35" s="16"/>
      <c r="B35" s="135"/>
      <c r="C35" s="136"/>
      <c r="D35" s="136"/>
      <c r="E35" s="136"/>
      <c r="F35" s="74"/>
      <c r="G35" s="76"/>
      <c r="H35" s="77"/>
      <c r="I35" s="77"/>
      <c r="J35" s="77"/>
      <c r="K35" s="77"/>
      <c r="L35" s="77"/>
      <c r="S35" s="1"/>
      <c r="T35" s="1"/>
    </row>
    <row r="36" spans="1:20" x14ac:dyDescent="0.3">
      <c r="B36" s="135"/>
      <c r="C36" s="136"/>
      <c r="D36" s="136"/>
      <c r="E36" s="136"/>
      <c r="F36" s="74"/>
      <c r="G36" s="76"/>
      <c r="H36" s="77"/>
      <c r="I36" s="77"/>
      <c r="J36" s="77"/>
      <c r="K36" s="77"/>
      <c r="L36" s="77"/>
      <c r="S36" s="1"/>
      <c r="T36" s="1"/>
    </row>
    <row r="37" spans="1:20" x14ac:dyDescent="0.3">
      <c r="B37" s="129"/>
      <c r="C37" s="130"/>
      <c r="D37" s="130"/>
      <c r="E37" s="131"/>
      <c r="F37" s="74"/>
      <c r="G37" s="76"/>
      <c r="H37" s="77"/>
      <c r="I37" s="77"/>
      <c r="J37" s="77"/>
      <c r="K37" s="77"/>
      <c r="L37" s="77"/>
    </row>
    <row r="38" spans="1:20" x14ac:dyDescent="0.3">
      <c r="B38" s="73"/>
      <c r="C38" s="74"/>
      <c r="D38" s="74"/>
      <c r="E38" s="74"/>
      <c r="F38" s="74"/>
      <c r="G38" s="76"/>
      <c r="H38" s="77"/>
      <c r="I38" s="77"/>
      <c r="J38" s="77"/>
      <c r="K38" s="77"/>
      <c r="L38" s="77"/>
    </row>
    <row r="39" spans="1:20" x14ac:dyDescent="0.3">
      <c r="B39" s="73"/>
      <c r="C39" s="74"/>
      <c r="D39" s="74"/>
      <c r="E39" s="74"/>
      <c r="F39" s="74"/>
      <c r="G39" s="76"/>
      <c r="H39" s="77"/>
      <c r="I39" s="77"/>
      <c r="J39" s="77"/>
      <c r="K39" s="77"/>
      <c r="L39" s="77"/>
    </row>
    <row r="40" spans="1:20" x14ac:dyDescent="0.3">
      <c r="B40" s="73"/>
      <c r="C40" s="74"/>
      <c r="D40" s="74"/>
      <c r="E40" s="74"/>
      <c r="F40" s="74"/>
      <c r="G40" s="76"/>
      <c r="H40" s="77"/>
      <c r="I40" s="77"/>
      <c r="J40" s="77"/>
      <c r="K40" s="77"/>
      <c r="L40" s="77"/>
    </row>
    <row r="41" spans="1:20" x14ac:dyDescent="0.3">
      <c r="B41" s="73"/>
      <c r="C41" s="74"/>
      <c r="D41" s="74"/>
      <c r="E41" s="74"/>
      <c r="F41" s="74"/>
      <c r="G41" s="76"/>
      <c r="H41" s="77"/>
      <c r="I41" s="77"/>
      <c r="J41" s="77"/>
      <c r="K41" s="77"/>
      <c r="L41" s="77"/>
    </row>
    <row r="42" spans="1:20" x14ac:dyDescent="0.3">
      <c r="B42" s="73"/>
      <c r="C42" s="74"/>
      <c r="D42" s="74"/>
      <c r="E42" s="74"/>
      <c r="F42" s="74"/>
      <c r="G42" s="76"/>
      <c r="H42" s="77"/>
      <c r="I42" s="77"/>
      <c r="J42" s="77"/>
      <c r="K42" s="77"/>
      <c r="L42" s="77"/>
    </row>
    <row r="43" spans="1:20" x14ac:dyDescent="0.3">
      <c r="B43" s="73"/>
      <c r="C43" s="74"/>
      <c r="D43" s="74"/>
      <c r="E43" s="74"/>
      <c r="F43" s="74"/>
      <c r="G43" s="76"/>
      <c r="H43" s="77"/>
      <c r="I43" s="77"/>
      <c r="J43" s="77"/>
      <c r="K43" s="77"/>
      <c r="L43" s="77"/>
    </row>
    <row r="44" spans="1:20" x14ac:dyDescent="0.3">
      <c r="B44" s="73"/>
      <c r="C44" s="74"/>
      <c r="D44" s="74"/>
      <c r="E44" s="74"/>
      <c r="F44" s="74"/>
      <c r="G44" s="76"/>
      <c r="H44" s="77"/>
      <c r="I44" s="77"/>
      <c r="J44" s="77"/>
      <c r="K44" s="77"/>
      <c r="L44" s="77"/>
    </row>
    <row r="45" spans="1:20" x14ac:dyDescent="0.3">
      <c r="B45" s="73"/>
      <c r="C45" s="74"/>
      <c r="D45" s="74"/>
      <c r="E45" s="74"/>
      <c r="F45" s="74"/>
      <c r="G45" s="76"/>
      <c r="H45" s="77"/>
      <c r="I45" s="77"/>
      <c r="J45" s="77"/>
      <c r="K45" s="77"/>
      <c r="L45" s="77"/>
    </row>
    <row r="46" spans="1:20" x14ac:dyDescent="0.3">
      <c r="B46" s="73"/>
      <c r="C46" s="74"/>
      <c r="D46" s="74"/>
      <c r="E46" s="74"/>
      <c r="F46" s="74"/>
      <c r="G46" s="76"/>
      <c r="H46" s="77"/>
      <c r="I46" s="77"/>
      <c r="J46" s="77"/>
      <c r="K46" s="77"/>
      <c r="L46" s="77"/>
    </row>
    <row r="47" spans="1:20" x14ac:dyDescent="0.3">
      <c r="B47" s="73"/>
      <c r="C47" s="74"/>
      <c r="D47" s="74"/>
      <c r="E47" s="74"/>
      <c r="F47" s="74"/>
      <c r="G47" s="76"/>
      <c r="H47" s="77"/>
      <c r="I47" s="77"/>
      <c r="J47" s="77"/>
      <c r="K47" s="77"/>
      <c r="L47" s="77"/>
    </row>
    <row r="48" spans="1:20" x14ac:dyDescent="0.3">
      <c r="B48" s="73"/>
      <c r="C48" s="74"/>
      <c r="D48" s="74"/>
      <c r="E48" s="74"/>
      <c r="F48" s="74"/>
      <c r="G48" s="76"/>
      <c r="H48" s="77"/>
      <c r="I48" s="77"/>
      <c r="J48" s="77"/>
      <c r="K48" s="77"/>
      <c r="L48" s="77"/>
    </row>
    <row r="49" spans="2:12" x14ac:dyDescent="0.3">
      <c r="B49" s="73"/>
      <c r="C49" s="74"/>
      <c r="D49" s="74"/>
      <c r="E49" s="74"/>
      <c r="F49" s="74"/>
      <c r="G49" s="76"/>
      <c r="H49" s="77"/>
      <c r="I49" s="77"/>
      <c r="J49" s="77"/>
      <c r="K49" s="77"/>
      <c r="L49" s="77"/>
    </row>
    <row r="50" spans="2:12" x14ac:dyDescent="0.3">
      <c r="B50" s="73"/>
      <c r="C50" s="74"/>
      <c r="D50" s="74"/>
      <c r="E50" s="74"/>
      <c r="F50" s="74"/>
      <c r="G50" s="76"/>
      <c r="H50" s="77"/>
      <c r="I50" s="77"/>
      <c r="J50" s="77"/>
      <c r="K50" s="77"/>
      <c r="L50" s="77"/>
    </row>
    <row r="51" spans="2:12" x14ac:dyDescent="0.3">
      <c r="B51" s="73"/>
      <c r="C51" s="74"/>
      <c r="D51" s="74"/>
      <c r="E51" s="74"/>
      <c r="F51" s="74"/>
      <c r="G51" s="76"/>
      <c r="H51" s="77"/>
      <c r="I51" s="77"/>
      <c r="J51" s="77"/>
      <c r="K51" s="77"/>
      <c r="L51" s="77"/>
    </row>
    <row r="52" spans="2:12" x14ac:dyDescent="0.3">
      <c r="B52" s="73"/>
      <c r="C52" s="74"/>
      <c r="D52" s="74"/>
      <c r="E52" s="74"/>
      <c r="F52" s="74"/>
      <c r="G52" s="76"/>
      <c r="H52" s="77"/>
      <c r="I52" s="77"/>
      <c r="J52" s="77"/>
      <c r="K52" s="77"/>
      <c r="L52" s="77"/>
    </row>
    <row r="53" spans="2:12" x14ac:dyDescent="0.3">
      <c r="B53" s="73"/>
      <c r="C53" s="74"/>
      <c r="D53" s="74"/>
      <c r="E53" s="74"/>
      <c r="F53" s="74"/>
      <c r="G53" s="76"/>
      <c r="H53" s="77"/>
      <c r="I53" s="77"/>
      <c r="J53" s="77"/>
      <c r="K53" s="77"/>
      <c r="L53" s="77"/>
    </row>
    <row r="54" spans="2:12" x14ac:dyDescent="0.3">
      <c r="B54" s="73"/>
      <c r="C54" s="74"/>
      <c r="D54" s="74"/>
      <c r="E54" s="74"/>
      <c r="F54" s="74"/>
      <c r="G54" s="76"/>
      <c r="H54" s="77"/>
      <c r="I54" s="77"/>
      <c r="J54" s="77"/>
      <c r="K54" s="77"/>
      <c r="L54" s="77"/>
    </row>
    <row r="55" spans="2:12" x14ac:dyDescent="0.3">
      <c r="B55" s="73"/>
      <c r="C55" s="74"/>
      <c r="D55" s="74"/>
      <c r="E55" s="74"/>
      <c r="F55" s="74"/>
      <c r="G55" s="76"/>
      <c r="H55" s="77"/>
      <c r="I55" s="77"/>
      <c r="J55" s="77"/>
      <c r="K55" s="77"/>
      <c r="L55" s="77"/>
    </row>
    <row r="56" spans="2:12" x14ac:dyDescent="0.3">
      <c r="B56" s="78"/>
      <c r="C56" s="78"/>
      <c r="D56" s="78"/>
      <c r="E56" s="78"/>
      <c r="F56" s="78"/>
      <c r="G56" s="78"/>
      <c r="H56" s="78"/>
      <c r="I56" s="78"/>
      <c r="J56" s="78"/>
      <c r="K56" s="78"/>
      <c r="L56" s="78"/>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60BAC-2B02-4543-A4C8-088E5BA0C66E}">
  <dimension ref="A1:T57"/>
  <sheetViews>
    <sheetView topLeftCell="A5" zoomScale="50" zoomScaleNormal="50" workbookViewId="0">
      <selection activeCell="I41" sqref="I41"/>
    </sheetView>
  </sheetViews>
  <sheetFormatPr defaultColWidth="9.1796875" defaultRowHeight="14" x14ac:dyDescent="0.3"/>
  <cols>
    <col min="1" max="1" width="46" style="332" customWidth="1"/>
    <col min="2" max="2" width="14.1796875" style="332" customWidth="1"/>
    <col min="3" max="3" width="35" style="332" bestFit="1" customWidth="1"/>
    <col min="4" max="4" width="47" style="332" bestFit="1" customWidth="1"/>
    <col min="5" max="5" width="35" style="332" bestFit="1" customWidth="1"/>
    <col min="6" max="6" width="47" style="332" bestFit="1" customWidth="1"/>
    <col min="7" max="7" width="35" style="332" bestFit="1" customWidth="1"/>
    <col min="8" max="8" width="47" style="332" bestFit="1" customWidth="1"/>
    <col min="9" max="9" width="35" style="332" bestFit="1" customWidth="1"/>
    <col min="10" max="10" width="47" style="332" bestFit="1" customWidth="1"/>
    <col min="11" max="11" width="35" style="332" customWidth="1"/>
    <col min="12" max="12" width="47" style="332" bestFit="1" customWidth="1"/>
    <col min="13" max="13" width="35" style="332" bestFit="1" customWidth="1"/>
    <col min="14" max="14" width="47" style="332" bestFit="1" customWidth="1"/>
    <col min="15" max="16" width="9.1796875" style="332"/>
    <col min="17" max="17" width="9.1796875" style="332" customWidth="1"/>
    <col min="18" max="18" width="9.453125" style="332" customWidth="1"/>
    <col min="19" max="20" width="9.1796875" style="333"/>
    <col min="21" max="16384" width="9.1796875" style="332"/>
  </cols>
  <sheetData>
    <row r="1" spans="1:20" ht="51" customHeight="1" x14ac:dyDescent="0.3"/>
    <row r="2" spans="1:20" x14ac:dyDescent="0.3">
      <c r="A2" s="5" t="s">
        <v>4</v>
      </c>
    </row>
    <row r="3" spans="1:20" x14ac:dyDescent="0.3">
      <c r="A3" s="332" t="s">
        <v>255</v>
      </c>
    </row>
    <row r="4" spans="1:20" x14ac:dyDescent="0.3">
      <c r="A4" s="332" t="s">
        <v>294</v>
      </c>
    </row>
    <row r="5" spans="1:20" x14ac:dyDescent="0.3">
      <c r="A5" s="332" t="s">
        <v>295</v>
      </c>
    </row>
    <row r="6" spans="1:20" x14ac:dyDescent="0.3">
      <c r="A6" s="332" t="s">
        <v>296</v>
      </c>
    </row>
    <row r="7" spans="1:20" x14ac:dyDescent="0.3">
      <c r="A7" s="332" t="s">
        <v>0</v>
      </c>
      <c r="B7" s="332" t="s">
        <v>297</v>
      </c>
    </row>
    <row r="8" spans="1:20" x14ac:dyDescent="0.3">
      <c r="A8" s="332" t="s">
        <v>1</v>
      </c>
      <c r="B8" s="332" t="s">
        <v>298</v>
      </c>
    </row>
    <row r="9" spans="1:20" s="333" customFormat="1" x14ac:dyDescent="0.3">
      <c r="A9" s="4" t="s">
        <v>3</v>
      </c>
      <c r="B9" s="4" t="s">
        <v>10</v>
      </c>
      <c r="D9" s="3"/>
      <c r="E9" s="3"/>
      <c r="F9" s="3"/>
      <c r="G9" s="3"/>
      <c r="H9" s="3"/>
      <c r="I9" s="3"/>
      <c r="J9" s="3"/>
      <c r="K9" s="3"/>
      <c r="L9" s="3"/>
      <c r="M9" s="3"/>
      <c r="N9" s="3"/>
    </row>
    <row r="10" spans="1:20" x14ac:dyDescent="0.3">
      <c r="A10" s="332" t="s">
        <v>2</v>
      </c>
      <c r="B10" s="333" t="s">
        <v>290</v>
      </c>
    </row>
    <row r="11" spans="1:20" x14ac:dyDescent="0.3">
      <c r="A11" s="78"/>
      <c r="B11" s="78"/>
      <c r="C11" s="78"/>
      <c r="D11" s="78"/>
      <c r="E11" s="78"/>
      <c r="F11" s="78"/>
      <c r="G11" s="78"/>
      <c r="H11" s="78"/>
      <c r="I11" s="78"/>
    </row>
    <row r="12" spans="1:20" x14ac:dyDescent="0.3">
      <c r="A12" s="78"/>
      <c r="B12" s="78"/>
      <c r="C12" s="78"/>
      <c r="D12" s="78"/>
      <c r="E12" s="78"/>
      <c r="F12" s="78"/>
      <c r="G12" s="78"/>
      <c r="H12" s="78"/>
      <c r="I12" s="78"/>
    </row>
    <row r="13" spans="1:20" ht="15" thickBot="1" x14ac:dyDescent="0.4">
      <c r="A13" s="78"/>
      <c r="B13" s="151"/>
      <c r="C13" s="78"/>
      <c r="D13" s="78"/>
      <c r="E13" s="78"/>
      <c r="F13" s="78"/>
      <c r="G13" s="78"/>
      <c r="H13" s="78"/>
      <c r="I13" s="78"/>
      <c r="J13" s="334"/>
      <c r="K13" s="334"/>
      <c r="L13" s="334"/>
      <c r="M13" s="334"/>
      <c r="N13" s="334"/>
      <c r="O13" s="334"/>
      <c r="P13" s="334"/>
      <c r="Q13" s="334"/>
    </row>
    <row r="14" spans="1:20" ht="14.5" thickBot="1" x14ac:dyDescent="0.35">
      <c r="A14" s="78"/>
      <c r="B14" s="329"/>
      <c r="C14" s="342">
        <v>2015</v>
      </c>
      <c r="D14" s="330">
        <v>2015</v>
      </c>
      <c r="E14" s="342">
        <v>2016</v>
      </c>
      <c r="F14" s="330">
        <v>2016</v>
      </c>
      <c r="G14" s="342">
        <v>2017</v>
      </c>
      <c r="H14" s="327">
        <v>2017</v>
      </c>
      <c r="I14" s="342">
        <v>2018</v>
      </c>
      <c r="J14" s="330">
        <v>2018</v>
      </c>
      <c r="K14" s="342">
        <v>2019</v>
      </c>
      <c r="L14" s="330">
        <v>2019</v>
      </c>
      <c r="M14" s="327">
        <v>2020</v>
      </c>
      <c r="N14" s="330">
        <v>2020</v>
      </c>
      <c r="O14" s="334"/>
      <c r="P14" s="334"/>
      <c r="Q14" s="334"/>
      <c r="S14" s="332"/>
      <c r="T14" s="332"/>
    </row>
    <row r="15" spans="1:20" s="413" customFormat="1" ht="15" customHeight="1" thickBot="1" x14ac:dyDescent="0.35">
      <c r="A15" s="411"/>
      <c r="B15" s="412"/>
      <c r="C15" s="459" t="s">
        <v>371</v>
      </c>
      <c r="D15" s="460" t="s">
        <v>372</v>
      </c>
      <c r="E15" s="459" t="s">
        <v>371</v>
      </c>
      <c r="F15" s="460" t="s">
        <v>372</v>
      </c>
      <c r="G15" s="459" t="s">
        <v>371</v>
      </c>
      <c r="H15" s="461" t="s">
        <v>372</v>
      </c>
      <c r="I15" s="459" t="s">
        <v>371</v>
      </c>
      <c r="J15" s="460" t="s">
        <v>372</v>
      </c>
      <c r="K15" s="459" t="s">
        <v>371</v>
      </c>
      <c r="L15" s="460" t="s">
        <v>372</v>
      </c>
      <c r="M15" s="459" t="s">
        <v>371</v>
      </c>
      <c r="N15" s="460" t="s">
        <v>372</v>
      </c>
      <c r="O15" s="381"/>
      <c r="P15" s="381"/>
      <c r="Q15" s="381"/>
    </row>
    <row r="16" spans="1:20" x14ac:dyDescent="0.3">
      <c r="A16" s="78"/>
      <c r="B16" s="328" t="s">
        <v>299</v>
      </c>
      <c r="C16" s="347">
        <v>0.40773387013764412</v>
      </c>
      <c r="D16" s="343">
        <v>0.54063085865305194</v>
      </c>
      <c r="E16" s="347">
        <v>0.55306689632750794</v>
      </c>
      <c r="F16" s="343">
        <v>0.72828547285428913</v>
      </c>
      <c r="G16" s="347">
        <v>0.68237341120915262</v>
      </c>
      <c r="H16" s="335">
        <v>0.9334678573627746</v>
      </c>
      <c r="I16" s="347">
        <v>0.66345719105492096</v>
      </c>
      <c r="J16" s="343">
        <v>0.86537872368702085</v>
      </c>
      <c r="K16" s="351">
        <v>0.80083783336550118</v>
      </c>
      <c r="L16" s="336">
        <v>1.0161982698559624</v>
      </c>
      <c r="M16" s="351">
        <v>1.2310102276635029</v>
      </c>
      <c r="N16" s="336">
        <v>1.4894003594165981</v>
      </c>
      <c r="O16" s="334"/>
      <c r="P16" s="334"/>
      <c r="Q16" s="334"/>
      <c r="S16" s="332"/>
      <c r="T16" s="332"/>
    </row>
    <row r="17" spans="1:20" x14ac:dyDescent="0.3">
      <c r="A17" s="78"/>
      <c r="B17" s="328" t="s">
        <v>277</v>
      </c>
      <c r="C17" s="347">
        <v>6.3271597215005707E-2</v>
      </c>
      <c r="D17" s="343">
        <v>0.10222131620971792</v>
      </c>
      <c r="E17" s="347">
        <v>5.8321533022253694E-2</v>
      </c>
      <c r="F17" s="343">
        <v>9.4342218031323352E-2</v>
      </c>
      <c r="G17" s="347">
        <v>0.78002029359215808</v>
      </c>
      <c r="H17" s="335">
        <v>1.0228839199666884</v>
      </c>
      <c r="I17" s="347">
        <v>0.72945659702715338</v>
      </c>
      <c r="J17" s="343">
        <v>0.95657693721854342</v>
      </c>
      <c r="K17" s="351">
        <v>0.84703268130188791</v>
      </c>
      <c r="L17" s="336">
        <v>1.1025380825173958</v>
      </c>
      <c r="M17" s="351">
        <v>0.89072377700956429</v>
      </c>
      <c r="N17" s="336">
        <v>1.1412596932325854</v>
      </c>
      <c r="O17" s="334"/>
      <c r="P17" s="334"/>
      <c r="Q17" s="334"/>
      <c r="S17" s="332"/>
      <c r="T17" s="332"/>
    </row>
    <row r="18" spans="1:20" x14ac:dyDescent="0.3">
      <c r="A18" s="78"/>
      <c r="B18" s="337" t="s">
        <v>278</v>
      </c>
      <c r="C18" s="348">
        <v>1.003620406</v>
      </c>
      <c r="D18" s="344">
        <v>1.3890244703154995</v>
      </c>
      <c r="E18" s="348">
        <v>1.5680000000000001</v>
      </c>
      <c r="F18" s="344">
        <v>1.9838158476408263</v>
      </c>
      <c r="G18" s="348">
        <v>1.7140394354646666</v>
      </c>
      <c r="H18" s="338">
        <v>2.247715080144185</v>
      </c>
      <c r="I18" s="348">
        <v>2.1492097244173971</v>
      </c>
      <c r="J18" s="344">
        <v>2.8183780419590536</v>
      </c>
      <c r="K18" s="352">
        <v>2.6912909625112515</v>
      </c>
      <c r="L18" s="339">
        <v>3.5031125041632305</v>
      </c>
      <c r="M18" s="352">
        <v>2.8942567237777586</v>
      </c>
      <c r="N18" s="339">
        <v>3.7083309393676194</v>
      </c>
      <c r="O18" s="334"/>
      <c r="P18" s="334"/>
      <c r="Q18" s="334"/>
      <c r="S18" s="332"/>
      <c r="T18" s="332"/>
    </row>
    <row r="19" spans="1:20" x14ac:dyDescent="0.3">
      <c r="A19" s="78"/>
      <c r="B19" s="328" t="s">
        <v>217</v>
      </c>
      <c r="C19" s="349">
        <v>2.2026647139536701E-3</v>
      </c>
      <c r="D19" s="345">
        <v>3.90815E-3</v>
      </c>
      <c r="E19" s="349">
        <v>2.6344611169141219E-3</v>
      </c>
      <c r="F19" s="345">
        <v>4.4374459836235844E-3</v>
      </c>
      <c r="G19" s="350">
        <v>7.2782850519295589E-2</v>
      </c>
      <c r="H19" s="340">
        <v>9.5444192999999997E-2</v>
      </c>
      <c r="I19" s="349">
        <v>8.9921274545227622E-3</v>
      </c>
      <c r="J19" s="345">
        <v>1.1791876E-2</v>
      </c>
      <c r="K19" s="353">
        <v>1.2371440195172608E-3</v>
      </c>
      <c r="L19" s="346">
        <v>1.586542E-3</v>
      </c>
      <c r="M19" s="354">
        <v>0</v>
      </c>
      <c r="N19" s="341">
        <v>0</v>
      </c>
      <c r="O19" s="334"/>
      <c r="P19" s="334"/>
      <c r="Q19" s="334"/>
      <c r="S19" s="332"/>
      <c r="T19" s="332"/>
    </row>
    <row r="20" spans="1:20" ht="14.5" thickBot="1" x14ac:dyDescent="0.35">
      <c r="A20" s="78"/>
      <c r="B20" s="355" t="s">
        <v>150</v>
      </c>
      <c r="C20" s="356">
        <v>1.4768285380666035</v>
      </c>
      <c r="D20" s="357">
        <v>2.0357847951782695</v>
      </c>
      <c r="E20" s="356">
        <v>2.1820228904666759</v>
      </c>
      <c r="F20" s="357">
        <v>2.8108809845100624</v>
      </c>
      <c r="G20" s="356">
        <v>3.2492159907852729</v>
      </c>
      <c r="H20" s="358">
        <v>4.2995110504736473</v>
      </c>
      <c r="I20" s="356">
        <v>3.551115639953994</v>
      </c>
      <c r="J20" s="357">
        <v>4.6521255788646183</v>
      </c>
      <c r="K20" s="356">
        <v>4.3403986211981582</v>
      </c>
      <c r="L20" s="357">
        <v>5.6234353985365892</v>
      </c>
      <c r="M20" s="356">
        <v>5.0159907284508254</v>
      </c>
      <c r="N20" s="357">
        <v>6.3389909920168028</v>
      </c>
      <c r="O20" s="334"/>
      <c r="P20" s="334"/>
      <c r="Q20" s="334"/>
      <c r="S20" s="332"/>
      <c r="T20" s="332"/>
    </row>
    <row r="21" spans="1:20" ht="14.5" x14ac:dyDescent="0.35">
      <c r="A21" s="78"/>
      <c r="B21" s="292"/>
      <c r="C21" s="293"/>
      <c r="D21" s="293"/>
      <c r="E21" s="293"/>
      <c r="F21" s="293"/>
      <c r="G21" s="293"/>
      <c r="H21" s="266"/>
      <c r="I21" s="77"/>
      <c r="J21" s="77"/>
      <c r="K21" s="334"/>
      <c r="L21" s="334"/>
      <c r="M21" s="334"/>
      <c r="N21" s="334"/>
      <c r="O21" s="334"/>
      <c r="P21" s="334"/>
      <c r="Q21" s="334"/>
      <c r="S21" s="332"/>
      <c r="T21" s="332"/>
    </row>
    <row r="22" spans="1:20" ht="14.5" x14ac:dyDescent="0.3">
      <c r="A22" s="78"/>
      <c r="B22" s="267"/>
      <c r="C22" s="263"/>
      <c r="D22" s="264"/>
      <c r="E22" s="264"/>
      <c r="F22" s="264"/>
      <c r="G22" s="265"/>
      <c r="H22" s="266"/>
      <c r="I22" s="77"/>
      <c r="J22" s="77"/>
      <c r="K22" s="334"/>
      <c r="L22" s="334"/>
      <c r="M22" s="334"/>
      <c r="N22" s="334"/>
      <c r="O22" s="334"/>
      <c r="P22" s="334"/>
      <c r="Q22" s="334"/>
      <c r="S22" s="332"/>
      <c r="T22" s="332"/>
    </row>
    <row r="23" spans="1:20" ht="14.5" x14ac:dyDescent="0.3">
      <c r="A23" s="78"/>
      <c r="B23" s="267"/>
      <c r="C23" s="263"/>
      <c r="D23" s="264"/>
      <c r="E23" s="264"/>
      <c r="F23" s="264"/>
      <c r="G23" s="265"/>
      <c r="H23" s="266"/>
      <c r="I23" s="77"/>
      <c r="J23" s="77"/>
      <c r="K23" s="334"/>
      <c r="L23" s="334"/>
      <c r="M23" s="334"/>
      <c r="N23" s="334"/>
      <c r="O23" s="334"/>
      <c r="P23" s="334"/>
      <c r="Q23" s="334"/>
      <c r="S23" s="332"/>
      <c r="T23" s="332"/>
    </row>
    <row r="24" spans="1:20" ht="14.5" x14ac:dyDescent="0.35">
      <c r="A24" s="78"/>
      <c r="B24" s="256"/>
      <c r="C24" s="263"/>
      <c r="D24" s="264"/>
      <c r="E24" s="264"/>
      <c r="F24" s="264"/>
      <c r="G24" s="265"/>
      <c r="H24" s="266"/>
      <c r="I24" s="77"/>
      <c r="J24" s="77"/>
      <c r="K24" s="77"/>
      <c r="L24" s="334"/>
      <c r="M24" s="334"/>
      <c r="N24" s="334"/>
      <c r="O24" s="334"/>
      <c r="P24" s="334"/>
      <c r="Q24" s="334"/>
      <c r="S24" s="332"/>
      <c r="T24" s="332"/>
    </row>
    <row r="25" spans="1:20" ht="14.5" x14ac:dyDescent="0.3">
      <c r="A25" s="78"/>
      <c r="B25" s="297"/>
      <c r="C25" s="297"/>
      <c r="D25" s="297"/>
      <c r="E25" s="297"/>
      <c r="F25" s="297"/>
      <c r="G25" s="297"/>
      <c r="H25" s="266"/>
      <c r="I25" s="77"/>
      <c r="J25" s="77"/>
      <c r="K25" s="77"/>
      <c r="S25" s="332"/>
      <c r="T25" s="332"/>
    </row>
    <row r="26" spans="1:20" x14ac:dyDescent="0.3">
      <c r="A26" s="78"/>
      <c r="B26" s="292"/>
      <c r="C26" s="290"/>
      <c r="D26" s="290"/>
      <c r="E26" s="290"/>
      <c r="F26" s="290"/>
      <c r="G26" s="290"/>
      <c r="H26" s="161"/>
      <c r="I26" s="77"/>
      <c r="J26" s="77"/>
      <c r="K26" s="77"/>
      <c r="L26" s="77"/>
      <c r="S26" s="332"/>
      <c r="T26" s="332"/>
    </row>
    <row r="27" spans="1:20" x14ac:dyDescent="0.3">
      <c r="A27" s="78"/>
      <c r="B27" s="292"/>
      <c r="C27" s="290"/>
      <c r="D27" s="290"/>
      <c r="E27" s="290"/>
      <c r="F27" s="290"/>
      <c r="G27" s="290"/>
      <c r="H27" s="77"/>
      <c r="I27" s="77"/>
      <c r="J27" s="77"/>
      <c r="K27" s="77"/>
      <c r="S27" s="332"/>
      <c r="T27" s="332"/>
    </row>
    <row r="28" spans="1:20" x14ac:dyDescent="0.3">
      <c r="A28" s="78"/>
      <c r="B28" s="292"/>
      <c r="C28" s="290"/>
      <c r="D28" s="290"/>
      <c r="E28" s="290"/>
      <c r="F28" s="290"/>
      <c r="G28" s="290"/>
      <c r="H28" s="77"/>
      <c r="I28" s="77"/>
      <c r="J28" s="77"/>
      <c r="K28" s="77"/>
      <c r="S28" s="332"/>
      <c r="T28" s="332"/>
    </row>
    <row r="29" spans="1:20" x14ac:dyDescent="0.3">
      <c r="A29" s="334"/>
      <c r="B29" s="297"/>
      <c r="C29" s="298"/>
      <c r="D29" s="298"/>
      <c r="E29" s="298"/>
      <c r="F29" s="298"/>
      <c r="G29" s="298"/>
      <c r="H29" s="77"/>
      <c r="I29" s="77"/>
      <c r="J29" s="77"/>
      <c r="K29" s="77"/>
      <c r="S29" s="332"/>
      <c r="T29" s="332"/>
    </row>
    <row r="30" spans="1:20" x14ac:dyDescent="0.3">
      <c r="A30" s="334"/>
      <c r="B30" s="233"/>
      <c r="C30" s="238"/>
      <c r="D30" s="197"/>
      <c r="E30" s="198"/>
      <c r="F30" s="199"/>
      <c r="G30" s="200"/>
      <c r="H30" s="77"/>
      <c r="I30" s="77"/>
      <c r="J30" s="77"/>
      <c r="K30" s="77"/>
      <c r="S30" s="332"/>
      <c r="T30" s="332"/>
    </row>
    <row r="31" spans="1:20" x14ac:dyDescent="0.3">
      <c r="A31" s="334"/>
      <c r="B31" s="233"/>
      <c r="C31" s="238"/>
      <c r="D31" s="136"/>
      <c r="E31" s="74"/>
      <c r="F31" s="76"/>
      <c r="G31" s="77"/>
      <c r="H31" s="77"/>
      <c r="I31" s="77"/>
      <c r="J31" s="77"/>
      <c r="K31" s="77"/>
      <c r="S31" s="332"/>
      <c r="T31" s="332"/>
    </row>
    <row r="32" spans="1:20" x14ac:dyDescent="0.3">
      <c r="A32" s="334"/>
      <c r="B32" s="233"/>
      <c r="C32" s="238"/>
      <c r="D32" s="136"/>
      <c r="E32" s="74"/>
      <c r="F32" s="76"/>
      <c r="G32" s="77"/>
      <c r="H32" s="77"/>
      <c r="I32" s="77"/>
      <c r="J32" s="77"/>
      <c r="K32" s="77"/>
      <c r="S32" s="332"/>
      <c r="T32" s="332"/>
    </row>
    <row r="33" spans="1:20" x14ac:dyDescent="0.3">
      <c r="A33" s="334"/>
      <c r="B33" s="135"/>
      <c r="C33" s="136"/>
      <c r="D33" s="136"/>
      <c r="E33" s="136"/>
      <c r="F33" s="74"/>
      <c r="G33" s="76"/>
      <c r="H33" s="77"/>
      <c r="I33" s="77"/>
      <c r="J33" s="77"/>
      <c r="K33" s="77"/>
      <c r="L33" s="77"/>
      <c r="S33" s="332"/>
      <c r="T33" s="332"/>
    </row>
    <row r="34" spans="1:20" x14ac:dyDescent="0.3">
      <c r="A34" s="334"/>
      <c r="B34" s="135"/>
      <c r="C34" s="136"/>
      <c r="D34" s="136"/>
      <c r="E34" s="136"/>
      <c r="F34" s="74"/>
      <c r="G34" s="76"/>
      <c r="H34" s="77"/>
      <c r="I34" s="77"/>
      <c r="J34" s="77"/>
      <c r="K34" s="77"/>
      <c r="L34" s="77"/>
      <c r="S34" s="332"/>
      <c r="T34" s="332"/>
    </row>
    <row r="35" spans="1:20" x14ac:dyDescent="0.3">
      <c r="A35" s="334"/>
      <c r="B35" s="135"/>
      <c r="C35" s="136"/>
      <c r="D35" s="136"/>
      <c r="E35" s="136"/>
      <c r="F35" s="74"/>
      <c r="G35" s="76"/>
      <c r="H35" s="77"/>
      <c r="I35" s="77"/>
      <c r="J35" s="77"/>
      <c r="K35" s="77"/>
      <c r="L35" s="77"/>
      <c r="S35" s="332"/>
      <c r="T35" s="332"/>
    </row>
    <row r="36" spans="1:20" x14ac:dyDescent="0.3">
      <c r="A36" s="334"/>
      <c r="B36" s="135"/>
      <c r="C36" s="136"/>
      <c r="D36" s="136"/>
      <c r="E36" s="136"/>
      <c r="F36" s="74"/>
      <c r="G36" s="76"/>
      <c r="H36" s="77"/>
      <c r="I36" s="77"/>
      <c r="J36" s="77"/>
      <c r="K36" s="77"/>
      <c r="L36" s="77"/>
      <c r="S36" s="332"/>
      <c r="T36" s="332"/>
    </row>
    <row r="37" spans="1:20" x14ac:dyDescent="0.3">
      <c r="B37" s="135"/>
      <c r="C37" s="136"/>
      <c r="D37" s="136"/>
      <c r="E37" s="136"/>
      <c r="F37" s="74"/>
      <c r="G37" s="76"/>
      <c r="H37" s="77"/>
      <c r="I37" s="77"/>
      <c r="J37" s="77"/>
      <c r="K37" s="77"/>
      <c r="L37" s="77"/>
      <c r="S37" s="332"/>
      <c r="T37" s="332"/>
    </row>
    <row r="38" spans="1:20" x14ac:dyDescent="0.3">
      <c r="B38" s="129"/>
      <c r="C38" s="130"/>
      <c r="D38" s="130"/>
      <c r="E38" s="131"/>
      <c r="F38" s="74"/>
      <c r="G38" s="76"/>
      <c r="H38" s="77"/>
      <c r="I38" s="77"/>
      <c r="J38" s="77"/>
      <c r="K38" s="77"/>
      <c r="L38" s="77"/>
    </row>
    <row r="39" spans="1:20" x14ac:dyDescent="0.3">
      <c r="B39" s="73"/>
      <c r="C39" s="74"/>
      <c r="D39" s="74"/>
      <c r="E39" s="74"/>
      <c r="F39" s="74"/>
      <c r="G39" s="76"/>
      <c r="H39" s="77"/>
      <c r="I39" s="77"/>
      <c r="J39" s="77"/>
      <c r="K39" s="77"/>
      <c r="L39" s="77"/>
    </row>
    <row r="40" spans="1:20" x14ac:dyDescent="0.3">
      <c r="B40" s="73"/>
      <c r="C40" s="74"/>
      <c r="D40" s="74"/>
      <c r="E40" s="74"/>
      <c r="F40" s="74"/>
      <c r="G40" s="76"/>
      <c r="H40" s="77"/>
      <c r="I40" s="77"/>
      <c r="J40" s="77"/>
      <c r="K40" s="77"/>
      <c r="L40" s="77"/>
    </row>
    <row r="41" spans="1:20" x14ac:dyDescent="0.3">
      <c r="B41" s="73"/>
      <c r="C41" s="74"/>
      <c r="D41" s="74"/>
      <c r="E41" s="74"/>
      <c r="F41" s="74"/>
      <c r="G41" s="76"/>
      <c r="H41" s="77"/>
      <c r="I41" s="77"/>
      <c r="J41" s="77"/>
      <c r="K41" s="77"/>
      <c r="L41" s="77"/>
    </row>
    <row r="42" spans="1:20" x14ac:dyDescent="0.3">
      <c r="B42" s="73"/>
      <c r="C42" s="74"/>
      <c r="D42" s="74"/>
      <c r="E42" s="74"/>
      <c r="F42" s="74"/>
      <c r="G42" s="76"/>
      <c r="H42" s="77"/>
      <c r="I42" s="77"/>
      <c r="J42" s="77"/>
      <c r="K42" s="77"/>
      <c r="L42" s="77"/>
    </row>
    <row r="43" spans="1:20" x14ac:dyDescent="0.3">
      <c r="B43" s="73"/>
      <c r="C43" s="74"/>
      <c r="D43" s="74"/>
      <c r="E43" s="74"/>
      <c r="F43" s="74"/>
      <c r="G43" s="76"/>
      <c r="H43" s="77"/>
      <c r="I43" s="77"/>
      <c r="J43" s="77"/>
      <c r="K43" s="77"/>
      <c r="L43" s="77"/>
    </row>
    <row r="44" spans="1:20" x14ac:dyDescent="0.3">
      <c r="B44" s="73"/>
      <c r="C44" s="74"/>
      <c r="D44" s="74"/>
      <c r="E44" s="74"/>
      <c r="F44" s="74"/>
      <c r="G44" s="76"/>
      <c r="H44" s="77"/>
      <c r="I44" s="77"/>
      <c r="J44" s="77"/>
      <c r="K44" s="77"/>
      <c r="L44" s="77"/>
    </row>
    <row r="45" spans="1:20" x14ac:dyDescent="0.3">
      <c r="B45" s="73"/>
      <c r="C45" s="74"/>
      <c r="D45" s="74"/>
      <c r="E45" s="74"/>
      <c r="F45" s="74"/>
      <c r="G45" s="76"/>
      <c r="H45" s="77"/>
      <c r="I45" s="77"/>
      <c r="J45" s="77"/>
      <c r="K45" s="77"/>
      <c r="L45" s="77"/>
    </row>
    <row r="46" spans="1:20" x14ac:dyDescent="0.3">
      <c r="B46" s="73"/>
      <c r="C46" s="74"/>
      <c r="D46" s="74"/>
      <c r="E46" s="74"/>
      <c r="F46" s="74"/>
      <c r="G46" s="76"/>
      <c r="H46" s="77"/>
      <c r="I46" s="77"/>
      <c r="J46" s="77"/>
      <c r="K46" s="77"/>
      <c r="L46" s="77"/>
    </row>
    <row r="47" spans="1:20" x14ac:dyDescent="0.3">
      <c r="B47" s="73"/>
      <c r="C47" s="74"/>
      <c r="D47" s="74"/>
      <c r="E47" s="74"/>
      <c r="F47" s="74"/>
      <c r="G47" s="76"/>
      <c r="H47" s="77"/>
      <c r="I47" s="77"/>
      <c r="J47" s="77"/>
      <c r="K47" s="77"/>
      <c r="L47" s="77"/>
    </row>
    <row r="48" spans="1:20" x14ac:dyDescent="0.3">
      <c r="B48" s="73"/>
      <c r="C48" s="74"/>
      <c r="D48" s="74"/>
      <c r="E48" s="74"/>
      <c r="F48" s="74"/>
      <c r="G48" s="76"/>
      <c r="H48" s="77"/>
      <c r="I48" s="77"/>
      <c r="J48" s="77"/>
      <c r="K48" s="77"/>
      <c r="L48" s="77"/>
    </row>
    <row r="49" spans="2:12" x14ac:dyDescent="0.3">
      <c r="B49" s="73"/>
      <c r="C49" s="74"/>
      <c r="D49" s="74"/>
      <c r="E49" s="74"/>
      <c r="F49" s="74"/>
      <c r="G49" s="76"/>
      <c r="H49" s="77"/>
      <c r="I49" s="77"/>
      <c r="J49" s="77"/>
      <c r="K49" s="77"/>
      <c r="L49" s="77"/>
    </row>
    <row r="50" spans="2:12" x14ac:dyDescent="0.3">
      <c r="B50" s="73"/>
      <c r="C50" s="74"/>
      <c r="D50" s="74"/>
      <c r="E50" s="74"/>
      <c r="F50" s="74"/>
      <c r="G50" s="76"/>
      <c r="H50" s="77"/>
      <c r="I50" s="77"/>
      <c r="J50" s="77"/>
      <c r="K50" s="77"/>
      <c r="L50" s="77"/>
    </row>
    <row r="51" spans="2:12" x14ac:dyDescent="0.3">
      <c r="B51" s="73"/>
      <c r="C51" s="74"/>
      <c r="D51" s="74"/>
      <c r="E51" s="74"/>
      <c r="F51" s="74"/>
      <c r="G51" s="76"/>
      <c r="H51" s="77"/>
      <c r="I51" s="77"/>
      <c r="J51" s="77"/>
      <c r="K51" s="77"/>
      <c r="L51" s="77"/>
    </row>
    <row r="52" spans="2:12" x14ac:dyDescent="0.3">
      <c r="B52" s="73"/>
      <c r="C52" s="74"/>
      <c r="D52" s="74"/>
      <c r="E52" s="74"/>
      <c r="F52" s="74"/>
      <c r="G52" s="76"/>
      <c r="H52" s="77"/>
      <c r="I52" s="77"/>
      <c r="J52" s="77"/>
      <c r="K52" s="77"/>
      <c r="L52" s="77"/>
    </row>
    <row r="53" spans="2:12" x14ac:dyDescent="0.3">
      <c r="B53" s="73"/>
      <c r="C53" s="74"/>
      <c r="D53" s="74"/>
      <c r="E53" s="74"/>
      <c r="F53" s="74"/>
      <c r="G53" s="76"/>
      <c r="H53" s="77"/>
      <c r="I53" s="77"/>
      <c r="J53" s="77"/>
      <c r="K53" s="77"/>
      <c r="L53" s="77"/>
    </row>
    <row r="54" spans="2:12" x14ac:dyDescent="0.3">
      <c r="B54" s="73"/>
      <c r="C54" s="74"/>
      <c r="D54" s="74"/>
      <c r="E54" s="74"/>
      <c r="F54" s="74"/>
      <c r="G54" s="76"/>
      <c r="H54" s="77"/>
      <c r="I54" s="77"/>
      <c r="J54" s="77"/>
      <c r="K54" s="77"/>
      <c r="L54" s="77"/>
    </row>
    <row r="55" spans="2:12" x14ac:dyDescent="0.3">
      <c r="B55" s="73"/>
      <c r="C55" s="74"/>
      <c r="D55" s="74"/>
      <c r="E55" s="74"/>
      <c r="F55" s="74"/>
      <c r="G55" s="76"/>
      <c r="H55" s="77"/>
      <c r="I55" s="77"/>
      <c r="J55" s="77"/>
      <c r="K55" s="77"/>
      <c r="L55" s="77"/>
    </row>
    <row r="56" spans="2:12" x14ac:dyDescent="0.3">
      <c r="B56" s="73"/>
      <c r="C56" s="74"/>
      <c r="D56" s="74"/>
      <c r="E56" s="74"/>
      <c r="F56" s="74"/>
      <c r="G56" s="76"/>
      <c r="H56" s="77"/>
      <c r="I56" s="77"/>
      <c r="J56" s="77"/>
      <c r="K56" s="77"/>
      <c r="L56" s="77"/>
    </row>
    <row r="57" spans="2:12" x14ac:dyDescent="0.3">
      <c r="B57" s="78"/>
      <c r="C57" s="78"/>
      <c r="D57" s="78"/>
      <c r="E57" s="78"/>
      <c r="F57" s="78"/>
      <c r="G57" s="78"/>
      <c r="H57" s="78"/>
      <c r="I57" s="78"/>
      <c r="J57" s="78"/>
      <c r="K57" s="78"/>
      <c r="L57" s="78"/>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9B32D-482F-48CA-B3CC-5882E3B05547}">
  <dimension ref="A1:T54"/>
  <sheetViews>
    <sheetView topLeftCell="A5" zoomScale="90" zoomScaleNormal="90" workbookViewId="0">
      <selection activeCell="A11" sqref="A11"/>
    </sheetView>
  </sheetViews>
  <sheetFormatPr defaultColWidth="9.1796875" defaultRowHeight="14" x14ac:dyDescent="0.3"/>
  <cols>
    <col min="1" max="1" width="41.54296875" style="1" customWidth="1"/>
    <col min="2" max="2" width="14.453125" style="1" customWidth="1"/>
    <col min="3" max="3" width="43.54296875" style="1" bestFit="1" customWidth="1"/>
    <col min="4" max="4" width="16" style="1" customWidth="1"/>
    <col min="5" max="5" width="13.1796875" style="1" customWidth="1"/>
    <col min="6" max="6" width="20.81640625" style="1" bestFit="1" customWidth="1"/>
    <col min="7" max="7" width="13.1796875" style="1" customWidth="1"/>
    <col min="8" max="17" width="20.1796875" style="1" customWidth="1"/>
    <col min="18" max="18" width="9.453125" style="1" customWidth="1"/>
    <col min="19" max="20" width="9.1796875" style="2"/>
    <col min="21" max="16384" width="9.1796875" style="1"/>
  </cols>
  <sheetData>
    <row r="1" spans="1:20" ht="51" customHeight="1" x14ac:dyDescent="0.3"/>
    <row r="2" spans="1:20" x14ac:dyDescent="0.3">
      <c r="A2" s="5" t="s">
        <v>4</v>
      </c>
    </row>
    <row r="3" spans="1:20" x14ac:dyDescent="0.3">
      <c r="A3" s="332" t="s">
        <v>381</v>
      </c>
    </row>
    <row r="4" spans="1:20" x14ac:dyDescent="0.3">
      <c r="A4" s="1" t="s">
        <v>20</v>
      </c>
    </row>
    <row r="5" spans="1:20" x14ac:dyDescent="0.3">
      <c r="A5" s="1" t="s">
        <v>24</v>
      </c>
    </row>
    <row r="6" spans="1:20" x14ac:dyDescent="0.3">
      <c r="A6" s="1" t="s">
        <v>21</v>
      </c>
    </row>
    <row r="7" spans="1:20" x14ac:dyDescent="0.3">
      <c r="A7" s="1" t="s">
        <v>0</v>
      </c>
      <c r="B7" s="1" t="s">
        <v>22</v>
      </c>
    </row>
    <row r="8" spans="1:20" x14ac:dyDescent="0.3">
      <c r="A8" s="1" t="s">
        <v>1</v>
      </c>
      <c r="B8" s="1" t="s">
        <v>23</v>
      </c>
    </row>
    <row r="9" spans="1:20" s="2" customFormat="1" x14ac:dyDescent="0.3">
      <c r="A9" s="4" t="s">
        <v>3</v>
      </c>
      <c r="B9" s="4" t="s">
        <v>10</v>
      </c>
      <c r="D9" s="3"/>
      <c r="E9" s="3"/>
      <c r="F9" s="3"/>
      <c r="G9" s="3"/>
      <c r="H9" s="3"/>
      <c r="I9" s="3"/>
      <c r="J9" s="3"/>
      <c r="K9" s="3"/>
      <c r="L9" s="3"/>
      <c r="M9" s="3"/>
      <c r="N9" s="3"/>
    </row>
    <row r="10" spans="1:20" x14ac:dyDescent="0.3">
      <c r="A10" s="1" t="s">
        <v>2</v>
      </c>
      <c r="B10" s="1" t="s">
        <v>11</v>
      </c>
    </row>
    <row r="12" spans="1:20" s="332" customFormat="1" x14ac:dyDescent="0.3">
      <c r="B12" s="333"/>
      <c r="C12" s="333"/>
      <c r="S12" s="333"/>
      <c r="T12" s="333"/>
    </row>
    <row r="13" spans="1:20" ht="14.5" thickBot="1" x14ac:dyDescent="0.35">
      <c r="B13" s="16"/>
      <c r="C13" s="16"/>
      <c r="D13" s="16"/>
      <c r="E13" s="16"/>
      <c r="F13" s="16"/>
      <c r="S13" s="1"/>
      <c r="T13" s="1"/>
    </row>
    <row r="14" spans="1:20" ht="77.25" customHeight="1" thickBot="1" x14ac:dyDescent="0.35">
      <c r="B14" s="17" t="s">
        <v>25</v>
      </c>
      <c r="C14" s="18" t="s">
        <v>26</v>
      </c>
      <c r="D14" s="18" t="s">
        <v>27</v>
      </c>
      <c r="E14" s="19" t="s">
        <v>28</v>
      </c>
      <c r="F14" s="18" t="s">
        <v>29</v>
      </c>
      <c r="G14" s="18" t="s">
        <v>30</v>
      </c>
      <c r="H14" s="18" t="s">
        <v>31</v>
      </c>
      <c r="I14" s="18" t="s">
        <v>32</v>
      </c>
      <c r="J14" s="18" t="s">
        <v>33</v>
      </c>
      <c r="K14" s="20" t="s">
        <v>34</v>
      </c>
      <c r="L14" s="18" t="s">
        <v>35</v>
      </c>
      <c r="M14" s="18" t="s">
        <v>36</v>
      </c>
      <c r="N14" s="18" t="s">
        <v>37</v>
      </c>
      <c r="O14" s="18" t="s">
        <v>38</v>
      </c>
      <c r="P14" s="18" t="s">
        <v>39</v>
      </c>
      <c r="Q14" s="18" t="s">
        <v>40</v>
      </c>
      <c r="S14" s="1"/>
      <c r="T14" s="1"/>
    </row>
    <row r="15" spans="1:20" x14ac:dyDescent="0.3">
      <c r="B15" s="21" t="s">
        <v>41</v>
      </c>
      <c r="C15" s="22" t="s">
        <v>42</v>
      </c>
      <c r="D15" s="22">
        <v>24.16</v>
      </c>
      <c r="E15" s="23">
        <v>4</v>
      </c>
      <c r="F15" s="24" t="s">
        <v>43</v>
      </c>
      <c r="G15" s="23">
        <v>1</v>
      </c>
      <c r="H15" s="23">
        <v>13</v>
      </c>
      <c r="I15" s="23">
        <v>1</v>
      </c>
      <c r="J15" s="23">
        <v>1</v>
      </c>
      <c r="K15" s="23">
        <v>1</v>
      </c>
      <c r="L15" s="25">
        <v>3382.6817030000002</v>
      </c>
      <c r="M15" s="25">
        <v>0</v>
      </c>
      <c r="N15" s="25">
        <v>1948.438615</v>
      </c>
      <c r="O15" s="25">
        <v>0</v>
      </c>
      <c r="P15" s="26">
        <v>0.5760041251507606</v>
      </c>
      <c r="Q15" s="26" t="s">
        <v>44</v>
      </c>
      <c r="S15" s="1"/>
      <c r="T15" s="1"/>
    </row>
    <row r="16" spans="1:20" ht="14.25" customHeight="1" x14ac:dyDescent="0.3">
      <c r="B16" s="27" t="s">
        <v>45</v>
      </c>
      <c r="C16" s="28" t="s">
        <v>46</v>
      </c>
      <c r="D16" s="28">
        <v>23.43</v>
      </c>
      <c r="E16" s="29">
        <v>4</v>
      </c>
      <c r="F16" s="30" t="s">
        <v>47</v>
      </c>
      <c r="G16" s="29">
        <v>1</v>
      </c>
      <c r="H16" s="29">
        <v>21</v>
      </c>
      <c r="I16" s="29">
        <v>1</v>
      </c>
      <c r="J16" s="29">
        <v>1</v>
      </c>
      <c r="K16" s="29">
        <v>1</v>
      </c>
      <c r="L16" s="31">
        <v>2069.1348200000002</v>
      </c>
      <c r="M16" s="31">
        <v>78.011178000000001</v>
      </c>
      <c r="N16" s="31">
        <v>835.533095</v>
      </c>
      <c r="O16" s="31">
        <v>30.240252999999999</v>
      </c>
      <c r="P16" s="32">
        <v>0.40380795244652057</v>
      </c>
      <c r="Q16" s="32">
        <v>0.38763999948827843</v>
      </c>
      <c r="S16" s="1"/>
      <c r="T16" s="1"/>
    </row>
    <row r="17" spans="2:20" ht="15.75" customHeight="1" x14ac:dyDescent="0.3">
      <c r="B17" s="27" t="s">
        <v>48</v>
      </c>
      <c r="C17" s="28" t="s">
        <v>49</v>
      </c>
      <c r="D17" s="28">
        <v>14.32</v>
      </c>
      <c r="E17" s="29">
        <v>3</v>
      </c>
      <c r="F17" s="30" t="s">
        <v>50</v>
      </c>
      <c r="G17" s="29">
        <v>0</v>
      </c>
      <c r="H17" s="29">
        <v>3</v>
      </c>
      <c r="I17" s="29">
        <v>0</v>
      </c>
      <c r="J17" s="29">
        <v>1</v>
      </c>
      <c r="K17" s="29">
        <v>0</v>
      </c>
      <c r="L17" s="31">
        <v>762.50936300000001</v>
      </c>
      <c r="M17" s="31">
        <v>0</v>
      </c>
      <c r="N17" s="31">
        <v>164.12224599999999</v>
      </c>
      <c r="O17" s="31">
        <v>0</v>
      </c>
      <c r="P17" s="32">
        <v>0.21523964683434318</v>
      </c>
      <c r="Q17" s="32" t="s">
        <v>44</v>
      </c>
      <c r="S17" s="1"/>
      <c r="T17" s="1"/>
    </row>
    <row r="18" spans="2:20" x14ac:dyDescent="0.3">
      <c r="B18" s="27" t="s">
        <v>51</v>
      </c>
      <c r="C18" s="28" t="s">
        <v>52</v>
      </c>
      <c r="D18" s="28">
        <v>14</v>
      </c>
      <c r="E18" s="29">
        <v>4</v>
      </c>
      <c r="F18" s="30" t="s">
        <v>47</v>
      </c>
      <c r="G18" s="29">
        <v>1</v>
      </c>
      <c r="H18" s="29">
        <v>13</v>
      </c>
      <c r="I18" s="29">
        <v>1</v>
      </c>
      <c r="J18" s="29">
        <v>1</v>
      </c>
      <c r="K18" s="29">
        <v>1</v>
      </c>
      <c r="L18" s="31">
        <v>1131.0508199999999</v>
      </c>
      <c r="M18" s="31">
        <v>0</v>
      </c>
      <c r="N18" s="31">
        <v>564.46776499999999</v>
      </c>
      <c r="O18" s="31">
        <v>0</v>
      </c>
      <c r="P18" s="32">
        <v>0.49906490054973834</v>
      </c>
      <c r="Q18" s="32" t="s">
        <v>44</v>
      </c>
      <c r="S18" s="1"/>
      <c r="T18" s="1"/>
    </row>
    <row r="19" spans="2:20" x14ac:dyDescent="0.3">
      <c r="B19" s="27" t="s">
        <v>53</v>
      </c>
      <c r="C19" s="28" t="s">
        <v>54</v>
      </c>
      <c r="D19" s="28">
        <v>11.71</v>
      </c>
      <c r="E19" s="29">
        <v>5</v>
      </c>
      <c r="F19" s="30" t="s">
        <v>50</v>
      </c>
      <c r="G19" s="29">
        <v>1</v>
      </c>
      <c r="H19" s="29">
        <v>9</v>
      </c>
      <c r="I19" s="29">
        <v>1</v>
      </c>
      <c r="J19" s="29">
        <v>1</v>
      </c>
      <c r="K19" s="29">
        <v>1</v>
      </c>
      <c r="L19" s="31">
        <v>3817.5328319999999</v>
      </c>
      <c r="M19" s="31">
        <v>0</v>
      </c>
      <c r="N19" s="31">
        <v>2224.5638789999998</v>
      </c>
      <c r="O19" s="31">
        <v>0</v>
      </c>
      <c r="P19" s="32">
        <v>0.58272291998456871</v>
      </c>
      <c r="Q19" s="32" t="s">
        <v>44</v>
      </c>
      <c r="S19" s="1"/>
      <c r="T19" s="1"/>
    </row>
    <row r="20" spans="2:20" x14ac:dyDescent="0.3">
      <c r="B20" s="27" t="s">
        <v>55</v>
      </c>
      <c r="C20" s="28" t="s">
        <v>56</v>
      </c>
      <c r="D20" s="28">
        <v>10.9</v>
      </c>
      <c r="E20" s="29">
        <v>4</v>
      </c>
      <c r="F20" s="30" t="s">
        <v>50</v>
      </c>
      <c r="G20" s="29">
        <v>1</v>
      </c>
      <c r="H20" s="29">
        <v>6</v>
      </c>
      <c r="I20" s="29">
        <v>0</v>
      </c>
      <c r="J20" s="29">
        <v>0</v>
      </c>
      <c r="K20" s="29">
        <v>1</v>
      </c>
      <c r="L20" s="31">
        <v>146.692162</v>
      </c>
      <c r="M20" s="31">
        <v>0</v>
      </c>
      <c r="N20" s="31">
        <v>32.235610000000001</v>
      </c>
      <c r="O20" s="31">
        <v>0</v>
      </c>
      <c r="P20" s="32">
        <v>0.21975005044918489</v>
      </c>
      <c r="Q20" s="32" t="s">
        <v>44</v>
      </c>
      <c r="S20" s="1"/>
      <c r="T20" s="1"/>
    </row>
    <row r="21" spans="2:20" x14ac:dyDescent="0.3">
      <c r="B21" s="27" t="s">
        <v>57</v>
      </c>
      <c r="C21" s="28" t="s">
        <v>58</v>
      </c>
      <c r="D21" s="28">
        <v>9.39</v>
      </c>
      <c r="E21" s="29">
        <v>4</v>
      </c>
      <c r="F21" s="30" t="s">
        <v>43</v>
      </c>
      <c r="G21" s="29">
        <v>1</v>
      </c>
      <c r="H21" s="29">
        <v>7</v>
      </c>
      <c r="I21" s="29">
        <v>1</v>
      </c>
      <c r="J21" s="29">
        <v>1</v>
      </c>
      <c r="K21" s="29">
        <v>1</v>
      </c>
      <c r="L21" s="31">
        <v>1080.4466130000001</v>
      </c>
      <c r="M21" s="31">
        <v>0</v>
      </c>
      <c r="N21" s="31">
        <v>622.47055699999999</v>
      </c>
      <c r="O21" s="31">
        <v>0</v>
      </c>
      <c r="P21" s="32">
        <v>0.57612338222952986</v>
      </c>
      <c r="Q21" s="32" t="s">
        <v>44</v>
      </c>
      <c r="S21" s="1"/>
      <c r="T21" s="1"/>
    </row>
    <row r="22" spans="2:20" x14ac:dyDescent="0.3">
      <c r="B22" s="27" t="s">
        <v>59</v>
      </c>
      <c r="C22" s="28" t="s">
        <v>60</v>
      </c>
      <c r="D22" s="28">
        <v>9.3000000000000007</v>
      </c>
      <c r="E22" s="29">
        <v>5</v>
      </c>
      <c r="F22" s="30" t="s">
        <v>43</v>
      </c>
      <c r="G22" s="29">
        <v>1</v>
      </c>
      <c r="H22" s="29">
        <v>21</v>
      </c>
      <c r="I22" s="29">
        <v>1</v>
      </c>
      <c r="J22" s="29">
        <v>1</v>
      </c>
      <c r="K22" s="29">
        <v>1</v>
      </c>
      <c r="L22" s="31">
        <v>1633.403129</v>
      </c>
      <c r="M22" s="31">
        <v>360.40611699999999</v>
      </c>
      <c r="N22" s="31">
        <v>868.25120400000003</v>
      </c>
      <c r="O22" s="31">
        <v>158.132237</v>
      </c>
      <c r="P22" s="32">
        <v>0.53155965516703751</v>
      </c>
      <c r="Q22" s="32">
        <v>0.4387612461083728</v>
      </c>
      <c r="S22" s="1"/>
      <c r="T22" s="1"/>
    </row>
    <row r="23" spans="2:20" x14ac:dyDescent="0.3">
      <c r="B23" s="27" t="s">
        <v>61</v>
      </c>
      <c r="C23" s="28" t="s">
        <v>62</v>
      </c>
      <c r="D23" s="28">
        <v>8.8699999999999992</v>
      </c>
      <c r="E23" s="29">
        <v>4</v>
      </c>
      <c r="F23" s="30" t="s">
        <v>50</v>
      </c>
      <c r="G23" s="29">
        <v>0</v>
      </c>
      <c r="H23" s="29">
        <v>3</v>
      </c>
      <c r="I23" s="29">
        <v>1</v>
      </c>
      <c r="J23" s="29">
        <v>1</v>
      </c>
      <c r="K23" s="29">
        <v>1</v>
      </c>
      <c r="L23" s="31">
        <v>493.62064700000002</v>
      </c>
      <c r="M23" s="31">
        <v>739.20999300000005</v>
      </c>
      <c r="N23" s="31">
        <v>62.905442999999998</v>
      </c>
      <c r="O23" s="31">
        <v>0</v>
      </c>
      <c r="P23" s="32">
        <v>0.12743681485430247</v>
      </c>
      <c r="Q23" s="32">
        <v>0</v>
      </c>
      <c r="S23" s="1"/>
      <c r="T23" s="1"/>
    </row>
    <row r="24" spans="2:20" x14ac:dyDescent="0.3">
      <c r="B24" s="27" t="s">
        <v>63</v>
      </c>
      <c r="C24" s="28" t="s">
        <v>64</v>
      </c>
      <c r="D24" s="28">
        <v>8.86</v>
      </c>
      <c r="E24" s="29">
        <v>5</v>
      </c>
      <c r="F24" s="30" t="s">
        <v>43</v>
      </c>
      <c r="G24" s="29">
        <v>1</v>
      </c>
      <c r="H24" s="29">
        <v>7</v>
      </c>
      <c r="I24" s="29">
        <v>1</v>
      </c>
      <c r="J24" s="29">
        <v>1</v>
      </c>
      <c r="K24" s="29">
        <v>1</v>
      </c>
      <c r="L24" s="31">
        <v>1250.804122</v>
      </c>
      <c r="M24" s="31">
        <v>374.91792600000002</v>
      </c>
      <c r="N24" s="31">
        <v>741.62388199999998</v>
      </c>
      <c r="O24" s="31">
        <v>39.135492999999997</v>
      </c>
      <c r="P24" s="32">
        <v>0.59291768307747872</v>
      </c>
      <c r="Q24" s="32">
        <v>0.10438416060159256</v>
      </c>
      <c r="S24" s="1"/>
      <c r="T24" s="1"/>
    </row>
    <row r="25" spans="2:20" x14ac:dyDescent="0.3">
      <c r="B25" s="27" t="s">
        <v>65</v>
      </c>
      <c r="C25" s="28" t="s">
        <v>66</v>
      </c>
      <c r="D25" s="28">
        <v>7.2</v>
      </c>
      <c r="E25" s="29">
        <v>4</v>
      </c>
      <c r="F25" s="30" t="s">
        <v>47</v>
      </c>
      <c r="G25" s="29">
        <v>1</v>
      </c>
      <c r="H25" s="29">
        <v>10</v>
      </c>
      <c r="I25" s="29">
        <v>1</v>
      </c>
      <c r="J25" s="29">
        <v>1</v>
      </c>
      <c r="K25" s="29">
        <v>1</v>
      </c>
      <c r="L25" s="31">
        <v>1900.799964</v>
      </c>
      <c r="M25" s="31">
        <v>0</v>
      </c>
      <c r="N25" s="31">
        <v>1234.4677750000001</v>
      </c>
      <c r="O25" s="31">
        <v>0</v>
      </c>
      <c r="P25" s="32">
        <v>0.64944644275045871</v>
      </c>
      <c r="Q25" s="32" t="s">
        <v>44</v>
      </c>
      <c r="S25" s="1"/>
      <c r="T25" s="1"/>
    </row>
    <row r="26" spans="2:20" x14ac:dyDescent="0.3">
      <c r="B26" s="27" t="s">
        <v>67</v>
      </c>
      <c r="C26" s="28" t="s">
        <v>68</v>
      </c>
      <c r="D26" s="28">
        <v>7</v>
      </c>
      <c r="E26" s="29">
        <v>3</v>
      </c>
      <c r="F26" s="30" t="s">
        <v>43</v>
      </c>
      <c r="G26" s="29">
        <v>0</v>
      </c>
      <c r="H26" s="29">
        <v>2</v>
      </c>
      <c r="I26" s="29">
        <v>0</v>
      </c>
      <c r="J26" s="29">
        <v>1</v>
      </c>
      <c r="K26" s="29">
        <v>1</v>
      </c>
      <c r="L26" s="31">
        <v>800.77093300000001</v>
      </c>
      <c r="M26" s="31">
        <v>0</v>
      </c>
      <c r="N26" s="31">
        <v>209.82638299999999</v>
      </c>
      <c r="O26" s="31">
        <v>0</v>
      </c>
      <c r="P26" s="32">
        <v>0.26203046883071612</v>
      </c>
      <c r="Q26" s="32" t="s">
        <v>44</v>
      </c>
      <c r="S26" s="1"/>
      <c r="T26" s="1"/>
    </row>
    <row r="27" spans="2:20" x14ac:dyDescent="0.3">
      <c r="B27" s="27" t="s">
        <v>69</v>
      </c>
      <c r="C27" s="28" t="s">
        <v>70</v>
      </c>
      <c r="D27" s="28">
        <v>6.4</v>
      </c>
      <c r="E27" s="29">
        <v>4</v>
      </c>
      <c r="F27" s="30" t="s">
        <v>47</v>
      </c>
      <c r="G27" s="29">
        <v>1</v>
      </c>
      <c r="H27" s="29">
        <v>17</v>
      </c>
      <c r="I27" s="29">
        <v>1</v>
      </c>
      <c r="J27" s="29">
        <v>1</v>
      </c>
      <c r="K27" s="29">
        <v>1</v>
      </c>
      <c r="L27" s="31">
        <v>664.64116000000001</v>
      </c>
      <c r="M27" s="31">
        <v>15.721987</v>
      </c>
      <c r="N27" s="31">
        <v>288.39794999999998</v>
      </c>
      <c r="O27" s="31">
        <v>11.479728</v>
      </c>
      <c r="P27" s="32">
        <v>0.43391527241556926</v>
      </c>
      <c r="Q27" s="32">
        <v>0.73017030226522894</v>
      </c>
      <c r="S27" s="1"/>
      <c r="T27" s="1"/>
    </row>
    <row r="28" spans="2:20" x14ac:dyDescent="0.3">
      <c r="B28" s="27" t="s">
        <v>71</v>
      </c>
      <c r="C28" s="28" t="s">
        <v>72</v>
      </c>
      <c r="D28" s="28">
        <v>5.3</v>
      </c>
      <c r="E28" s="29">
        <v>5</v>
      </c>
      <c r="F28" s="30" t="s">
        <v>47</v>
      </c>
      <c r="G28" s="29">
        <v>1</v>
      </c>
      <c r="H28" s="29">
        <v>21</v>
      </c>
      <c r="I28" s="29">
        <v>1</v>
      </c>
      <c r="J28" s="29">
        <v>1</v>
      </c>
      <c r="K28" s="29">
        <v>1</v>
      </c>
      <c r="L28" s="31">
        <v>1009.926527</v>
      </c>
      <c r="M28" s="31">
        <v>0</v>
      </c>
      <c r="N28" s="31">
        <v>830.25933499999996</v>
      </c>
      <c r="O28" s="31">
        <v>0</v>
      </c>
      <c r="P28" s="32">
        <v>0.82209874956576912</v>
      </c>
      <c r="Q28" s="32" t="s">
        <v>44</v>
      </c>
      <c r="S28" s="1"/>
      <c r="T28" s="1"/>
    </row>
    <row r="29" spans="2:20" x14ac:dyDescent="0.3">
      <c r="B29" s="27" t="s">
        <v>73</v>
      </c>
      <c r="C29" s="28" t="s">
        <v>74</v>
      </c>
      <c r="D29" s="28">
        <v>4.3</v>
      </c>
      <c r="E29" s="29">
        <v>4</v>
      </c>
      <c r="F29" s="30" t="s">
        <v>50</v>
      </c>
      <c r="G29" s="29">
        <v>1</v>
      </c>
      <c r="H29" s="29">
        <v>9</v>
      </c>
      <c r="I29" s="29">
        <v>1</v>
      </c>
      <c r="J29" s="29">
        <v>1</v>
      </c>
      <c r="K29" s="29">
        <v>0</v>
      </c>
      <c r="L29" s="31">
        <v>784.26412300000004</v>
      </c>
      <c r="M29" s="31">
        <v>293.66256600000003</v>
      </c>
      <c r="N29" s="31">
        <v>624.99596099999997</v>
      </c>
      <c r="O29" s="31">
        <v>0</v>
      </c>
      <c r="P29" s="32">
        <v>0.79692025004183431</v>
      </c>
      <c r="Q29" s="32">
        <v>0</v>
      </c>
      <c r="S29" s="1"/>
      <c r="T29" s="1"/>
    </row>
    <row r="30" spans="2:20" x14ac:dyDescent="0.3">
      <c r="B30" s="27" t="s">
        <v>75</v>
      </c>
      <c r="C30" s="28" t="s">
        <v>76</v>
      </c>
      <c r="D30" s="28">
        <v>4.3</v>
      </c>
      <c r="E30" s="29">
        <v>3</v>
      </c>
      <c r="F30" s="30" t="s">
        <v>43</v>
      </c>
      <c r="G30" s="29">
        <v>1</v>
      </c>
      <c r="H30" s="29">
        <v>17</v>
      </c>
      <c r="I30" s="29">
        <v>1</v>
      </c>
      <c r="J30" s="29">
        <v>1</v>
      </c>
      <c r="K30" s="29">
        <v>1</v>
      </c>
      <c r="L30" s="31">
        <v>474.29217999999997</v>
      </c>
      <c r="M30" s="31">
        <v>0</v>
      </c>
      <c r="N30" s="31">
        <v>229.208923</v>
      </c>
      <c r="O30" s="31">
        <v>0</v>
      </c>
      <c r="P30" s="32">
        <v>0.48326523747450362</v>
      </c>
      <c r="Q30" s="32" t="s">
        <v>44</v>
      </c>
      <c r="S30" s="1"/>
      <c r="T30" s="1"/>
    </row>
    <row r="31" spans="2:20" x14ac:dyDescent="0.3">
      <c r="B31" s="27" t="s">
        <v>77</v>
      </c>
      <c r="C31" s="28" t="s">
        <v>78</v>
      </c>
      <c r="D31" s="28">
        <v>4.0999999999999996</v>
      </c>
      <c r="E31" s="29">
        <v>4</v>
      </c>
      <c r="F31" s="30" t="s">
        <v>47</v>
      </c>
      <c r="G31" s="29">
        <v>1</v>
      </c>
      <c r="H31" s="29">
        <v>11</v>
      </c>
      <c r="I31" s="29">
        <v>0</v>
      </c>
      <c r="J31" s="29">
        <v>0</v>
      </c>
      <c r="K31" s="29">
        <v>1</v>
      </c>
      <c r="L31" s="31">
        <v>471.99303500000002</v>
      </c>
      <c r="M31" s="31">
        <v>0</v>
      </c>
      <c r="N31" s="31">
        <v>155.390399</v>
      </c>
      <c r="O31" s="31">
        <v>0</v>
      </c>
      <c r="P31" s="32">
        <v>0.32922180514803573</v>
      </c>
      <c r="Q31" s="32" t="s">
        <v>44</v>
      </c>
      <c r="S31" s="1"/>
      <c r="T31" s="1"/>
    </row>
    <row r="32" spans="2:20" x14ac:dyDescent="0.3">
      <c r="B32" s="27" t="s">
        <v>79</v>
      </c>
      <c r="C32" s="28" t="s">
        <v>80</v>
      </c>
      <c r="D32" s="28">
        <v>4.0999999999999996</v>
      </c>
      <c r="E32" s="29">
        <v>3</v>
      </c>
      <c r="F32" s="30" t="s">
        <v>50</v>
      </c>
      <c r="G32" s="29">
        <v>0</v>
      </c>
      <c r="H32" s="29">
        <v>1</v>
      </c>
      <c r="I32" s="29">
        <v>1</v>
      </c>
      <c r="J32" s="29">
        <v>0</v>
      </c>
      <c r="K32" s="29">
        <v>1</v>
      </c>
      <c r="L32" s="31">
        <v>121.76734399999999</v>
      </c>
      <c r="M32" s="31">
        <v>0</v>
      </c>
      <c r="N32" s="31">
        <v>20.562507</v>
      </c>
      <c r="O32" s="31">
        <v>0</v>
      </c>
      <c r="P32" s="32">
        <v>0.16886717180921676</v>
      </c>
      <c r="Q32" s="32" t="s">
        <v>44</v>
      </c>
      <c r="S32" s="1"/>
      <c r="T32" s="1"/>
    </row>
    <row r="33" spans="2:20" x14ac:dyDescent="0.3">
      <c r="B33" s="27" t="s">
        <v>81</v>
      </c>
      <c r="C33" s="28" t="s">
        <v>82</v>
      </c>
      <c r="D33" s="28">
        <v>3.77</v>
      </c>
      <c r="E33" s="29">
        <v>4</v>
      </c>
      <c r="F33" s="30" t="s">
        <v>43</v>
      </c>
      <c r="G33" s="29">
        <v>1</v>
      </c>
      <c r="H33" s="29">
        <v>9</v>
      </c>
      <c r="I33" s="29">
        <v>0</v>
      </c>
      <c r="J33" s="29">
        <v>1</v>
      </c>
      <c r="K33" s="29">
        <v>1</v>
      </c>
      <c r="L33" s="31">
        <v>333.10914200000002</v>
      </c>
      <c r="M33" s="31">
        <v>2353.6935790000002</v>
      </c>
      <c r="N33" s="31">
        <v>285.63465100000002</v>
      </c>
      <c r="O33" s="31">
        <v>0</v>
      </c>
      <c r="P33" s="32">
        <v>0.85748067220562807</v>
      </c>
      <c r="Q33" s="32">
        <v>0</v>
      </c>
      <c r="S33" s="1"/>
      <c r="T33" s="1"/>
    </row>
    <row r="34" spans="2:20" x14ac:dyDescent="0.3">
      <c r="B34" s="27" t="s">
        <v>83</v>
      </c>
      <c r="C34" s="28" t="s">
        <v>84</v>
      </c>
      <c r="D34" s="28">
        <v>3.7</v>
      </c>
      <c r="E34" s="29">
        <v>4</v>
      </c>
      <c r="F34" s="30" t="s">
        <v>43</v>
      </c>
      <c r="G34" s="29">
        <v>1</v>
      </c>
      <c r="H34" s="29">
        <v>16</v>
      </c>
      <c r="I34" s="29">
        <v>1</v>
      </c>
      <c r="J34" s="29">
        <v>1</v>
      </c>
      <c r="K34" s="29">
        <v>1</v>
      </c>
      <c r="L34" s="31">
        <v>516.07495700000004</v>
      </c>
      <c r="M34" s="31">
        <v>104</v>
      </c>
      <c r="N34" s="31">
        <v>384.466927</v>
      </c>
      <c r="O34" s="31">
        <v>24.829530999999999</v>
      </c>
      <c r="P34" s="32">
        <v>0.74498272350774031</v>
      </c>
      <c r="Q34" s="32">
        <v>0.23874549038461537</v>
      </c>
      <c r="S34" s="1"/>
      <c r="T34" s="1"/>
    </row>
    <row r="35" spans="2:20" x14ac:dyDescent="0.3">
      <c r="B35" s="27" t="s">
        <v>85</v>
      </c>
      <c r="C35" s="28" t="s">
        <v>86</v>
      </c>
      <c r="D35" s="28">
        <v>3.59</v>
      </c>
      <c r="E35" s="29">
        <v>3</v>
      </c>
      <c r="F35" s="30" t="s">
        <v>43</v>
      </c>
      <c r="G35" s="29">
        <v>1</v>
      </c>
      <c r="H35" s="29">
        <v>13</v>
      </c>
      <c r="I35" s="29">
        <v>1</v>
      </c>
      <c r="J35" s="29">
        <v>1</v>
      </c>
      <c r="K35" s="29">
        <v>1</v>
      </c>
      <c r="L35" s="31">
        <v>254.87068400000001</v>
      </c>
      <c r="M35" s="31">
        <v>106.04719900000001</v>
      </c>
      <c r="N35" s="31">
        <v>62.447871999999997</v>
      </c>
      <c r="O35" s="31">
        <v>30.351444000000001</v>
      </c>
      <c r="P35" s="32">
        <v>0.24501786953261362</v>
      </c>
      <c r="Q35" s="32">
        <v>0.28620693696964122</v>
      </c>
      <c r="S35" s="1"/>
      <c r="T35" s="1"/>
    </row>
    <row r="36" spans="2:20" x14ac:dyDescent="0.3">
      <c r="B36" s="27" t="s">
        <v>87</v>
      </c>
      <c r="C36" s="28" t="s">
        <v>88</v>
      </c>
      <c r="D36" s="28">
        <v>3.5</v>
      </c>
      <c r="E36" s="29">
        <v>4</v>
      </c>
      <c r="F36" s="30" t="s">
        <v>50</v>
      </c>
      <c r="G36" s="29">
        <v>1</v>
      </c>
      <c r="H36" s="29">
        <v>7</v>
      </c>
      <c r="I36" s="29">
        <v>1</v>
      </c>
      <c r="J36" s="29">
        <v>0</v>
      </c>
      <c r="K36" s="29">
        <v>0</v>
      </c>
      <c r="L36" s="31">
        <v>204.653234</v>
      </c>
      <c r="M36" s="31">
        <v>0</v>
      </c>
      <c r="N36" s="31">
        <v>128.07198099999999</v>
      </c>
      <c r="O36" s="31">
        <v>0</v>
      </c>
      <c r="P36" s="32">
        <v>0.62579993727340755</v>
      </c>
      <c r="Q36" s="32" t="s">
        <v>44</v>
      </c>
    </row>
    <row r="37" spans="2:20" x14ac:dyDescent="0.3">
      <c r="B37" s="27" t="s">
        <v>89</v>
      </c>
      <c r="C37" s="28" t="s">
        <v>90</v>
      </c>
      <c r="D37" s="28">
        <v>3.45</v>
      </c>
      <c r="E37" s="29">
        <v>4</v>
      </c>
      <c r="F37" s="30" t="s">
        <v>43</v>
      </c>
      <c r="G37" s="29">
        <v>1</v>
      </c>
      <c r="H37" s="29">
        <v>7</v>
      </c>
      <c r="I37" s="29">
        <v>1</v>
      </c>
      <c r="J37" s="29">
        <v>1</v>
      </c>
      <c r="K37" s="29">
        <v>1</v>
      </c>
      <c r="L37" s="31">
        <v>390.92012399999999</v>
      </c>
      <c r="M37" s="31">
        <v>60.971204</v>
      </c>
      <c r="N37" s="31">
        <v>195.31268299999999</v>
      </c>
      <c r="O37" s="31">
        <v>28.292794000000001</v>
      </c>
      <c r="P37" s="32">
        <v>0.4996229945941591</v>
      </c>
      <c r="Q37" s="32">
        <v>0.46403535019580722</v>
      </c>
    </row>
    <row r="38" spans="2:20" x14ac:dyDescent="0.3">
      <c r="B38" s="27" t="s">
        <v>91</v>
      </c>
      <c r="C38" s="28" t="s">
        <v>92</v>
      </c>
      <c r="D38" s="28">
        <v>3.3</v>
      </c>
      <c r="E38" s="29">
        <v>3</v>
      </c>
      <c r="F38" s="30" t="s">
        <v>50</v>
      </c>
      <c r="G38" s="29">
        <v>0</v>
      </c>
      <c r="H38" s="29">
        <v>0</v>
      </c>
      <c r="I38" s="29">
        <v>0</v>
      </c>
      <c r="J38" s="29">
        <v>1</v>
      </c>
      <c r="K38" s="29">
        <v>1</v>
      </c>
      <c r="L38" s="31">
        <v>0</v>
      </c>
      <c r="M38" s="31">
        <v>0</v>
      </c>
      <c r="N38" s="31">
        <v>0</v>
      </c>
      <c r="O38" s="31">
        <v>0</v>
      </c>
      <c r="P38" s="32" t="s">
        <v>44</v>
      </c>
      <c r="Q38" s="32" t="s">
        <v>44</v>
      </c>
    </row>
    <row r="39" spans="2:20" x14ac:dyDescent="0.3">
      <c r="B39" s="27" t="s">
        <v>93</v>
      </c>
      <c r="C39" s="28" t="s">
        <v>94</v>
      </c>
      <c r="D39" s="28">
        <v>3.04</v>
      </c>
      <c r="E39" s="29">
        <v>2</v>
      </c>
      <c r="F39" s="30" t="s">
        <v>43</v>
      </c>
      <c r="G39" s="29">
        <v>1</v>
      </c>
      <c r="H39" s="29">
        <v>5</v>
      </c>
      <c r="I39" s="29">
        <v>1</v>
      </c>
      <c r="J39" s="29">
        <v>0</v>
      </c>
      <c r="K39" s="29">
        <v>1</v>
      </c>
      <c r="L39" s="31">
        <v>145.78887800000001</v>
      </c>
      <c r="M39" s="31">
        <v>0</v>
      </c>
      <c r="N39" s="31">
        <v>89.576882999999995</v>
      </c>
      <c r="O39" s="31">
        <v>0</v>
      </c>
      <c r="P39" s="32">
        <v>0.61442878379240962</v>
      </c>
      <c r="Q39" s="32" t="s">
        <v>44</v>
      </c>
    </row>
    <row r="40" spans="2:20" x14ac:dyDescent="0.3">
      <c r="B40" s="27" t="s">
        <v>95</v>
      </c>
      <c r="C40" s="28" t="s">
        <v>96</v>
      </c>
      <c r="D40" s="28">
        <v>3</v>
      </c>
      <c r="E40" s="29">
        <v>4</v>
      </c>
      <c r="F40" s="30" t="s">
        <v>43</v>
      </c>
      <c r="G40" s="29">
        <v>1</v>
      </c>
      <c r="H40" s="29">
        <v>5</v>
      </c>
      <c r="I40" s="29">
        <v>0</v>
      </c>
      <c r="J40" s="29">
        <v>1</v>
      </c>
      <c r="K40" s="29">
        <v>1</v>
      </c>
      <c r="L40" s="31">
        <v>1264.027556</v>
      </c>
      <c r="M40" s="31">
        <v>0</v>
      </c>
      <c r="N40" s="31">
        <v>687.19657099999995</v>
      </c>
      <c r="O40" s="31">
        <v>0</v>
      </c>
      <c r="P40" s="32">
        <v>0.54365632120760499</v>
      </c>
      <c r="Q40" s="32" t="s">
        <v>44</v>
      </c>
    </row>
    <row r="41" spans="2:20" x14ac:dyDescent="0.3">
      <c r="B41" s="27" t="s">
        <v>97</v>
      </c>
      <c r="C41" s="28" t="s">
        <v>98</v>
      </c>
      <c r="D41" s="28">
        <v>2.95</v>
      </c>
      <c r="E41" s="29">
        <v>4</v>
      </c>
      <c r="F41" s="30" t="s">
        <v>50</v>
      </c>
      <c r="G41" s="29">
        <v>0</v>
      </c>
      <c r="H41" s="29">
        <v>2</v>
      </c>
      <c r="I41" s="29">
        <v>0</v>
      </c>
      <c r="J41" s="29">
        <v>1</v>
      </c>
      <c r="K41" s="29">
        <v>1</v>
      </c>
      <c r="L41" s="31">
        <v>117.28468100000001</v>
      </c>
      <c r="M41" s="31">
        <v>0</v>
      </c>
      <c r="N41" s="31">
        <v>73.968720000000005</v>
      </c>
      <c r="O41" s="31">
        <v>0</v>
      </c>
      <c r="P41" s="32">
        <v>0.63067673774037036</v>
      </c>
      <c r="Q41" s="32" t="s">
        <v>44</v>
      </c>
    </row>
    <row r="42" spans="2:20" x14ac:dyDescent="0.3">
      <c r="B42" s="27" t="s">
        <v>99</v>
      </c>
      <c r="C42" s="28" t="s">
        <v>100</v>
      </c>
      <c r="D42" s="28">
        <v>2.8</v>
      </c>
      <c r="E42" s="29">
        <v>4</v>
      </c>
      <c r="F42" s="30" t="s">
        <v>47</v>
      </c>
      <c r="G42" s="29">
        <v>1</v>
      </c>
      <c r="H42" s="29">
        <v>18</v>
      </c>
      <c r="I42" s="29">
        <v>1</v>
      </c>
      <c r="J42" s="29">
        <v>1</v>
      </c>
      <c r="K42" s="29">
        <v>1</v>
      </c>
      <c r="L42" s="31">
        <v>553.62229000000002</v>
      </c>
      <c r="M42" s="31">
        <v>0</v>
      </c>
      <c r="N42" s="31">
        <v>385.389185</v>
      </c>
      <c r="O42" s="31">
        <v>1.3616189999999999</v>
      </c>
      <c r="P42" s="32">
        <v>0.69612295595973928</v>
      </c>
      <c r="Q42" s="32" t="s">
        <v>44</v>
      </c>
    </row>
    <row r="43" spans="2:20" x14ac:dyDescent="0.3">
      <c r="B43" s="27" t="s">
        <v>101</v>
      </c>
      <c r="C43" s="28" t="s">
        <v>102</v>
      </c>
      <c r="D43" s="28">
        <v>2.66</v>
      </c>
      <c r="E43" s="29">
        <v>3</v>
      </c>
      <c r="F43" s="30" t="s">
        <v>50</v>
      </c>
      <c r="G43" s="29">
        <v>1</v>
      </c>
      <c r="H43" s="29">
        <v>9</v>
      </c>
      <c r="I43" s="29">
        <v>1</v>
      </c>
      <c r="J43" s="29">
        <v>1</v>
      </c>
      <c r="K43" s="29">
        <v>0</v>
      </c>
      <c r="L43" s="31">
        <v>0</v>
      </c>
      <c r="M43" s="31">
        <v>1302.4185600000001</v>
      </c>
      <c r="N43" s="31">
        <v>0</v>
      </c>
      <c r="O43" s="31">
        <v>0</v>
      </c>
      <c r="P43" s="32" t="s">
        <v>44</v>
      </c>
      <c r="Q43" s="32">
        <v>0</v>
      </c>
    </row>
    <row r="44" spans="2:20" x14ac:dyDescent="0.3">
      <c r="B44" s="27" t="s">
        <v>103</v>
      </c>
      <c r="C44" s="28" t="s">
        <v>104</v>
      </c>
      <c r="D44" s="28">
        <v>2.62</v>
      </c>
      <c r="E44" s="29">
        <v>3</v>
      </c>
      <c r="F44" s="30" t="s">
        <v>43</v>
      </c>
      <c r="G44" s="29">
        <v>0</v>
      </c>
      <c r="H44" s="29">
        <v>0</v>
      </c>
      <c r="I44" s="29">
        <v>0</v>
      </c>
      <c r="J44" s="29">
        <v>0</v>
      </c>
      <c r="K44" s="29">
        <v>1</v>
      </c>
      <c r="L44" s="31">
        <v>0</v>
      </c>
      <c r="M44" s="31">
        <v>0</v>
      </c>
      <c r="N44" s="31">
        <v>0</v>
      </c>
      <c r="O44" s="31">
        <v>0</v>
      </c>
      <c r="P44" s="32" t="s">
        <v>44</v>
      </c>
      <c r="Q44" s="32" t="s">
        <v>44</v>
      </c>
    </row>
    <row r="45" spans="2:20" x14ac:dyDescent="0.3">
      <c r="B45" s="27" t="s">
        <v>105</v>
      </c>
      <c r="C45" s="28" t="s">
        <v>106</v>
      </c>
      <c r="D45" s="28">
        <v>2.58</v>
      </c>
      <c r="E45" s="29">
        <v>3</v>
      </c>
      <c r="F45" s="30" t="s">
        <v>43</v>
      </c>
      <c r="G45" s="29">
        <v>0</v>
      </c>
      <c r="H45" s="29">
        <v>0</v>
      </c>
      <c r="I45" s="29">
        <v>1</v>
      </c>
      <c r="J45" s="29">
        <v>0</v>
      </c>
      <c r="K45" s="29">
        <v>0</v>
      </c>
      <c r="L45" s="31">
        <v>0</v>
      </c>
      <c r="M45" s="31">
        <v>0</v>
      </c>
      <c r="N45" s="31">
        <v>0</v>
      </c>
      <c r="O45" s="31">
        <v>0</v>
      </c>
      <c r="P45" s="32" t="s">
        <v>44</v>
      </c>
      <c r="Q45" s="32" t="s">
        <v>44</v>
      </c>
    </row>
    <row r="46" spans="2:20" x14ac:dyDescent="0.3">
      <c r="B46" s="27" t="s">
        <v>107</v>
      </c>
      <c r="C46" s="28" t="s">
        <v>108</v>
      </c>
      <c r="D46" s="28">
        <v>2.5</v>
      </c>
      <c r="E46" s="29">
        <v>4</v>
      </c>
      <c r="F46" s="30" t="s">
        <v>43</v>
      </c>
      <c r="G46" s="29">
        <v>1</v>
      </c>
      <c r="H46" s="29">
        <v>18</v>
      </c>
      <c r="I46" s="29">
        <v>1</v>
      </c>
      <c r="J46" s="29">
        <v>0</v>
      </c>
      <c r="K46" s="29">
        <v>0</v>
      </c>
      <c r="L46" s="31">
        <v>420.38168400000001</v>
      </c>
      <c r="M46" s="31">
        <v>0</v>
      </c>
      <c r="N46" s="31">
        <v>295.08632499999999</v>
      </c>
      <c r="O46" s="31">
        <v>0</v>
      </c>
      <c r="P46" s="32">
        <v>0.70194857728387605</v>
      </c>
      <c r="Q46" s="32" t="s">
        <v>44</v>
      </c>
    </row>
    <row r="47" spans="2:20" x14ac:dyDescent="0.3">
      <c r="B47" s="27" t="s">
        <v>109</v>
      </c>
      <c r="C47" s="28" t="s">
        <v>110</v>
      </c>
      <c r="D47" s="28">
        <v>2.2799999999999998</v>
      </c>
      <c r="E47" s="29">
        <v>3</v>
      </c>
      <c r="F47" s="30" t="s">
        <v>43</v>
      </c>
      <c r="G47" s="29">
        <v>0</v>
      </c>
      <c r="H47" s="29">
        <v>3</v>
      </c>
      <c r="I47" s="29">
        <v>0</v>
      </c>
      <c r="J47" s="29">
        <v>0</v>
      </c>
      <c r="K47" s="29">
        <v>1</v>
      </c>
      <c r="L47" s="31">
        <v>215.149947</v>
      </c>
      <c r="M47" s="31">
        <v>74.832609000000005</v>
      </c>
      <c r="N47" s="31">
        <v>41.165751999999998</v>
      </c>
      <c r="O47" s="31">
        <v>10.41596</v>
      </c>
      <c r="P47" s="32">
        <v>0.19133517146532228</v>
      </c>
      <c r="Q47" s="32">
        <v>0.13919012231686323</v>
      </c>
    </row>
    <row r="48" spans="2:20" x14ac:dyDescent="0.3">
      <c r="B48" s="27" t="s">
        <v>111</v>
      </c>
      <c r="C48" s="28" t="s">
        <v>112</v>
      </c>
      <c r="D48" s="28">
        <v>2.2200000000000002</v>
      </c>
      <c r="E48" s="29">
        <v>5</v>
      </c>
      <c r="F48" s="30" t="s">
        <v>43</v>
      </c>
      <c r="G48" s="29">
        <v>1</v>
      </c>
      <c r="H48" s="29">
        <v>17</v>
      </c>
      <c r="I48" s="29">
        <v>1</v>
      </c>
      <c r="J48" s="29">
        <v>0</v>
      </c>
      <c r="K48" s="29">
        <v>1</v>
      </c>
      <c r="L48" s="31">
        <v>424.35786100000001</v>
      </c>
      <c r="M48" s="31">
        <v>0</v>
      </c>
      <c r="N48" s="31">
        <v>258.21132299999999</v>
      </c>
      <c r="O48" s="31">
        <v>0</v>
      </c>
      <c r="P48" s="32">
        <v>0.60847540891907737</v>
      </c>
      <c r="Q48" s="32" t="s">
        <v>44</v>
      </c>
    </row>
    <row r="49" spans="2:17" x14ac:dyDescent="0.3">
      <c r="B49" s="27" t="s">
        <v>113</v>
      </c>
      <c r="C49" s="28" t="s">
        <v>114</v>
      </c>
      <c r="D49" s="28">
        <v>1.91</v>
      </c>
      <c r="E49" s="29">
        <v>3</v>
      </c>
      <c r="F49" s="30" t="s">
        <v>43</v>
      </c>
      <c r="G49" s="29">
        <v>0</v>
      </c>
      <c r="H49" s="29">
        <v>2</v>
      </c>
      <c r="I49" s="29">
        <v>1</v>
      </c>
      <c r="J49" s="29">
        <v>1</v>
      </c>
      <c r="K49" s="29">
        <v>1</v>
      </c>
      <c r="L49" s="31">
        <v>113.708088</v>
      </c>
      <c r="M49" s="31">
        <v>0</v>
      </c>
      <c r="N49" s="31">
        <v>107.272627</v>
      </c>
      <c r="O49" s="31">
        <v>0</v>
      </c>
      <c r="P49" s="32">
        <v>0.94340366535756015</v>
      </c>
      <c r="Q49" s="32" t="s">
        <v>44</v>
      </c>
    </row>
    <row r="50" spans="2:17" x14ac:dyDescent="0.3">
      <c r="B50" s="27" t="s">
        <v>115</v>
      </c>
      <c r="C50" s="28" t="s">
        <v>116</v>
      </c>
      <c r="D50" s="28">
        <v>1.83</v>
      </c>
      <c r="E50" s="29">
        <v>3</v>
      </c>
      <c r="F50" s="30" t="s">
        <v>50</v>
      </c>
      <c r="G50" s="29">
        <v>0</v>
      </c>
      <c r="H50" s="29">
        <v>0</v>
      </c>
      <c r="I50" s="29">
        <v>1</v>
      </c>
      <c r="J50" s="29">
        <v>0</v>
      </c>
      <c r="K50" s="29">
        <v>1</v>
      </c>
      <c r="L50" s="31">
        <v>0</v>
      </c>
      <c r="M50" s="31">
        <v>0</v>
      </c>
      <c r="N50" s="31">
        <v>0</v>
      </c>
      <c r="O50" s="31">
        <v>0</v>
      </c>
      <c r="P50" s="32" t="s">
        <v>44</v>
      </c>
      <c r="Q50" s="32" t="s">
        <v>44</v>
      </c>
    </row>
    <row r="51" spans="2:17" x14ac:dyDescent="0.3">
      <c r="B51" s="27" t="s">
        <v>117</v>
      </c>
      <c r="C51" s="28" t="s">
        <v>118</v>
      </c>
      <c r="D51" s="28">
        <v>1.7</v>
      </c>
      <c r="E51" s="29">
        <v>4</v>
      </c>
      <c r="F51" s="30" t="s">
        <v>47</v>
      </c>
      <c r="G51" s="29">
        <v>1</v>
      </c>
      <c r="H51" s="29">
        <v>5</v>
      </c>
      <c r="I51" s="29">
        <v>0</v>
      </c>
      <c r="J51" s="29">
        <v>0</v>
      </c>
      <c r="K51" s="29">
        <v>1</v>
      </c>
      <c r="L51" s="31">
        <v>197.893</v>
      </c>
      <c r="M51" s="31">
        <v>51.321440000000003</v>
      </c>
      <c r="N51" s="31">
        <v>89.424385999999998</v>
      </c>
      <c r="O51" s="31">
        <v>12.428599</v>
      </c>
      <c r="P51" s="32">
        <v>0.45188251226672999</v>
      </c>
      <c r="Q51" s="32">
        <v>0.24217167328118619</v>
      </c>
    </row>
    <row r="52" spans="2:17" x14ac:dyDescent="0.3">
      <c r="B52" s="27" t="s">
        <v>119</v>
      </c>
      <c r="C52" s="28" t="s">
        <v>120</v>
      </c>
      <c r="D52" s="28">
        <v>1.69</v>
      </c>
      <c r="E52" s="29">
        <v>3</v>
      </c>
      <c r="F52" s="30" t="s">
        <v>43</v>
      </c>
      <c r="G52" s="29">
        <v>1</v>
      </c>
      <c r="H52" s="29">
        <v>7</v>
      </c>
      <c r="I52" s="29">
        <v>0</v>
      </c>
      <c r="J52" s="29">
        <v>1</v>
      </c>
      <c r="K52" s="29">
        <v>1</v>
      </c>
      <c r="L52" s="31">
        <v>200.157127</v>
      </c>
      <c r="M52" s="31">
        <v>849.04581099999996</v>
      </c>
      <c r="N52" s="31">
        <v>29.951056000000001</v>
      </c>
      <c r="O52" s="31">
        <v>202.18534199999999</v>
      </c>
      <c r="P52" s="32">
        <v>0.14963771937034248</v>
      </c>
      <c r="Q52" s="32">
        <v>0.23813242981773572</v>
      </c>
    </row>
    <row r="53" spans="2:17" x14ac:dyDescent="0.3">
      <c r="B53" s="27" t="s">
        <v>121</v>
      </c>
      <c r="C53" s="28" t="s">
        <v>122</v>
      </c>
      <c r="D53" s="28">
        <v>1.3</v>
      </c>
      <c r="E53" s="29">
        <v>3</v>
      </c>
      <c r="F53" s="30" t="s">
        <v>50</v>
      </c>
      <c r="G53" s="29">
        <v>0</v>
      </c>
      <c r="H53" s="29">
        <v>0</v>
      </c>
      <c r="I53" s="29">
        <v>0</v>
      </c>
      <c r="J53" s="29">
        <v>0</v>
      </c>
      <c r="K53" s="29">
        <v>1</v>
      </c>
      <c r="L53" s="31">
        <v>0</v>
      </c>
      <c r="M53" s="31">
        <v>0</v>
      </c>
      <c r="N53" s="31">
        <v>0</v>
      </c>
      <c r="O53" s="31">
        <v>0</v>
      </c>
      <c r="P53" s="32" t="s">
        <v>44</v>
      </c>
      <c r="Q53" s="32" t="s">
        <v>44</v>
      </c>
    </row>
    <row r="54" spans="2:17" ht="14.5" thickBot="1" x14ac:dyDescent="0.35">
      <c r="B54" s="33" t="s">
        <v>123</v>
      </c>
      <c r="C54" s="34" t="s">
        <v>124</v>
      </c>
      <c r="D54" s="34">
        <v>1.07</v>
      </c>
      <c r="E54" s="35">
        <v>4</v>
      </c>
      <c r="F54" s="36" t="s">
        <v>50</v>
      </c>
      <c r="G54" s="35">
        <v>1</v>
      </c>
      <c r="H54" s="35">
        <v>6</v>
      </c>
      <c r="I54" s="35">
        <v>1</v>
      </c>
      <c r="J54" s="35">
        <v>1</v>
      </c>
      <c r="K54" s="35">
        <v>0</v>
      </c>
      <c r="L54" s="37">
        <v>129.84600499999999</v>
      </c>
      <c r="M54" s="37">
        <v>0</v>
      </c>
      <c r="N54" s="37">
        <v>118.841538</v>
      </c>
      <c r="O54" s="37">
        <v>0</v>
      </c>
      <c r="P54" s="38">
        <v>0.91524986078701465</v>
      </c>
      <c r="Q54" s="38" t="s">
        <v>44</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B153C-4F3A-40E4-BEC5-E936F5F0A32F}">
  <dimension ref="A1:S53"/>
  <sheetViews>
    <sheetView zoomScale="53" zoomScaleNormal="70" workbookViewId="0">
      <selection activeCell="A3" sqref="A3"/>
    </sheetView>
  </sheetViews>
  <sheetFormatPr defaultColWidth="9.1796875" defaultRowHeight="14" x14ac:dyDescent="0.3"/>
  <cols>
    <col min="1" max="1" width="41.54296875" style="1" customWidth="1"/>
    <col min="2" max="2" width="13.1796875" style="1" customWidth="1"/>
    <col min="3" max="3" width="9.1796875" style="1"/>
    <col min="4" max="4" width="16.1796875" style="1" customWidth="1"/>
    <col min="5" max="5" width="29.1796875" style="1" bestFit="1" customWidth="1"/>
    <col min="6" max="6" width="9.1796875" style="1"/>
    <col min="7" max="7" width="30.1796875" style="1" customWidth="1"/>
    <col min="8" max="8" width="34.453125" style="1" bestFit="1" customWidth="1"/>
    <col min="9" max="9" width="19.54296875" style="1" bestFit="1" customWidth="1"/>
    <col min="10" max="10" width="36.1796875" style="1" customWidth="1"/>
    <col min="11" max="11" width="32.81640625" style="1" bestFit="1" customWidth="1"/>
    <col min="12" max="15" width="9.1796875" style="1"/>
    <col min="16" max="16" width="9.1796875" style="1" customWidth="1"/>
    <col min="17" max="17" width="9.453125" style="1" customWidth="1"/>
    <col min="18" max="19" width="9.1796875" style="2"/>
    <col min="20" max="16384" width="9.1796875" style="1"/>
  </cols>
  <sheetData>
    <row r="1" spans="1:19" ht="51" customHeight="1" x14ac:dyDescent="0.3"/>
    <row r="2" spans="1:19" x14ac:dyDescent="0.3">
      <c r="A2" s="5" t="s">
        <v>4</v>
      </c>
    </row>
    <row r="3" spans="1:19" x14ac:dyDescent="0.3">
      <c r="A3" s="332" t="s">
        <v>381</v>
      </c>
    </row>
    <row r="4" spans="1:19" x14ac:dyDescent="0.3">
      <c r="A4" s="1" t="s">
        <v>125</v>
      </c>
    </row>
    <row r="5" spans="1:19" x14ac:dyDescent="0.3">
      <c r="A5" s="1" t="s">
        <v>126</v>
      </c>
    </row>
    <row r="6" spans="1:19" x14ac:dyDescent="0.3">
      <c r="A6" s="1" t="s">
        <v>127</v>
      </c>
    </row>
    <row r="7" spans="1:19" x14ac:dyDescent="0.3">
      <c r="A7" s="1" t="s">
        <v>0</v>
      </c>
      <c r="B7" s="1" t="s">
        <v>128</v>
      </c>
    </row>
    <row r="8" spans="1:19" x14ac:dyDescent="0.3">
      <c r="A8" s="1" t="s">
        <v>1</v>
      </c>
      <c r="B8" s="1" t="s">
        <v>129</v>
      </c>
    </row>
    <row r="9" spans="1:19" s="2" customFormat="1" x14ac:dyDescent="0.3">
      <c r="A9" s="4" t="s">
        <v>3</v>
      </c>
      <c r="B9" s="4" t="s">
        <v>10</v>
      </c>
      <c r="D9" s="3"/>
      <c r="E9" s="3"/>
      <c r="F9" s="3"/>
      <c r="G9" s="3"/>
      <c r="H9" s="3"/>
      <c r="I9" s="3"/>
      <c r="J9" s="3"/>
      <c r="K9" s="3"/>
      <c r="L9" s="3"/>
      <c r="M9" s="3"/>
    </row>
    <row r="10" spans="1:19" x14ac:dyDescent="0.3">
      <c r="A10" s="1" t="s">
        <v>2</v>
      </c>
      <c r="B10" s="1" t="s">
        <v>130</v>
      </c>
    </row>
    <row r="11" spans="1:19" x14ac:dyDescent="0.3">
      <c r="E11" s="380"/>
    </row>
    <row r="12" spans="1:19" ht="14.5" thickBot="1" x14ac:dyDescent="0.35">
      <c r="E12" s="380"/>
      <c r="R12" s="1"/>
      <c r="S12" s="1"/>
    </row>
    <row r="13" spans="1:19" ht="53.15" customHeight="1" thickBot="1" x14ac:dyDescent="0.35">
      <c r="B13" s="414" t="s">
        <v>131</v>
      </c>
      <c r="C13" s="67" t="s">
        <v>132</v>
      </c>
      <c r="D13" s="67" t="s">
        <v>26</v>
      </c>
      <c r="E13" s="67" t="s">
        <v>133</v>
      </c>
      <c r="F13" s="67" t="s">
        <v>12</v>
      </c>
      <c r="G13" s="68" t="s">
        <v>373</v>
      </c>
      <c r="H13" s="69" t="s">
        <v>374</v>
      </c>
      <c r="I13" s="68" t="s">
        <v>375</v>
      </c>
      <c r="J13" s="68" t="s">
        <v>376</v>
      </c>
      <c r="K13" s="70" t="s">
        <v>377</v>
      </c>
      <c r="R13" s="1"/>
      <c r="S13" s="1"/>
    </row>
    <row r="14" spans="1:19" x14ac:dyDescent="0.3">
      <c r="B14" s="48">
        <v>1</v>
      </c>
      <c r="C14" s="49" t="s">
        <v>53</v>
      </c>
      <c r="D14" s="54" t="s">
        <v>134</v>
      </c>
      <c r="E14" s="49" t="s">
        <v>50</v>
      </c>
      <c r="F14" s="57">
        <v>2020</v>
      </c>
      <c r="G14" s="62">
        <v>0.58110515375973237</v>
      </c>
      <c r="H14" s="62">
        <v>6.5679999999999996</v>
      </c>
      <c r="I14" s="62">
        <v>8.7659999999999995E-3</v>
      </c>
      <c r="J14" s="62">
        <v>0</v>
      </c>
      <c r="K14" s="39">
        <v>7.157871153759733</v>
      </c>
      <c r="R14" s="1"/>
      <c r="S14" s="1"/>
    </row>
    <row r="15" spans="1:19" x14ac:dyDescent="0.3">
      <c r="B15" s="44"/>
      <c r="C15" s="50"/>
      <c r="D15" s="55"/>
      <c r="E15" s="50"/>
      <c r="F15" s="58">
        <v>2019</v>
      </c>
      <c r="G15" s="63">
        <v>0.57852499999999996</v>
      </c>
      <c r="H15" s="63">
        <v>6.4950000000000001</v>
      </c>
      <c r="I15" s="63">
        <v>1.2106E-2</v>
      </c>
      <c r="J15" s="63">
        <v>0</v>
      </c>
      <c r="K15" s="40">
        <v>7.0856310000000002</v>
      </c>
      <c r="R15" s="1"/>
      <c r="S15" s="1"/>
    </row>
    <row r="16" spans="1:19" x14ac:dyDescent="0.3">
      <c r="B16" s="45">
        <v>2</v>
      </c>
      <c r="C16" s="51" t="s">
        <v>61</v>
      </c>
      <c r="D16" s="56" t="s">
        <v>62</v>
      </c>
      <c r="E16" s="51" t="s">
        <v>50</v>
      </c>
      <c r="F16" s="59">
        <v>2020</v>
      </c>
      <c r="G16" s="64">
        <v>6.5300000000000004E-4</v>
      </c>
      <c r="H16" s="64">
        <v>4.9219999999999997</v>
      </c>
      <c r="I16" s="64">
        <v>1.4947E-2</v>
      </c>
      <c r="J16" s="64">
        <v>1.764883</v>
      </c>
      <c r="K16" s="41">
        <v>6.702483</v>
      </c>
      <c r="R16" s="1"/>
      <c r="S16" s="1"/>
    </row>
    <row r="17" spans="2:19" x14ac:dyDescent="0.3">
      <c r="B17" s="44"/>
      <c r="C17" s="50"/>
      <c r="D17" s="55"/>
      <c r="E17" s="50"/>
      <c r="F17" s="58">
        <v>2019</v>
      </c>
      <c r="G17" s="63">
        <v>6.3400000000000001E-4</v>
      </c>
      <c r="H17" s="63">
        <v>5.5759999999999996</v>
      </c>
      <c r="I17" s="63">
        <v>9.0939999999999997E-3</v>
      </c>
      <c r="J17" s="63">
        <v>1.771237</v>
      </c>
      <c r="K17" s="40">
        <v>7.3569649999999998</v>
      </c>
      <c r="R17" s="1"/>
      <c r="S17" s="1"/>
    </row>
    <row r="18" spans="2:19" x14ac:dyDescent="0.3">
      <c r="B18" s="45">
        <v>3</v>
      </c>
      <c r="C18" s="51" t="s">
        <v>45</v>
      </c>
      <c r="D18" s="56" t="s">
        <v>135</v>
      </c>
      <c r="E18" s="51" t="s">
        <v>47</v>
      </c>
      <c r="F18" s="59">
        <v>2020</v>
      </c>
      <c r="G18" s="64">
        <v>0.525586</v>
      </c>
      <c r="H18" s="64">
        <v>5.2679999999999998</v>
      </c>
      <c r="I18" s="64">
        <v>2.7780000000000001E-3</v>
      </c>
      <c r="J18" s="64">
        <v>0</v>
      </c>
      <c r="K18" s="41">
        <v>5.7963639999999996</v>
      </c>
      <c r="R18" s="1"/>
      <c r="S18" s="1"/>
    </row>
    <row r="19" spans="2:19" x14ac:dyDescent="0.3">
      <c r="B19" s="44"/>
      <c r="C19" s="50"/>
      <c r="D19" s="55"/>
      <c r="E19" s="50"/>
      <c r="F19" s="58">
        <v>2019</v>
      </c>
      <c r="G19" s="63">
        <v>0.523733</v>
      </c>
      <c r="H19" s="63">
        <v>5.5119999999999996</v>
      </c>
      <c r="I19" s="63">
        <v>3.192E-3</v>
      </c>
      <c r="J19" s="63">
        <v>0</v>
      </c>
      <c r="K19" s="40">
        <v>6.0389249999999999</v>
      </c>
      <c r="R19" s="1"/>
      <c r="S19" s="1"/>
    </row>
    <row r="20" spans="2:19" x14ac:dyDescent="0.3">
      <c r="B20" s="45">
        <v>4</v>
      </c>
      <c r="C20" s="51" t="s">
        <v>101</v>
      </c>
      <c r="D20" s="56" t="s">
        <v>102</v>
      </c>
      <c r="E20" s="51" t="s">
        <v>50</v>
      </c>
      <c r="F20" s="59">
        <v>2020</v>
      </c>
      <c r="G20" s="64">
        <v>3.577477</v>
      </c>
      <c r="H20" s="64">
        <v>1.099</v>
      </c>
      <c r="I20" s="64">
        <v>0.32825700000000002</v>
      </c>
      <c r="J20" s="64">
        <v>0</v>
      </c>
      <c r="K20" s="41">
        <v>5.004734</v>
      </c>
      <c r="R20" s="1"/>
      <c r="S20" s="1"/>
    </row>
    <row r="21" spans="2:19" x14ac:dyDescent="0.3">
      <c r="B21" s="44"/>
      <c r="C21" s="50"/>
      <c r="D21" s="55"/>
      <c r="E21" s="50"/>
      <c r="F21" s="58">
        <v>2019</v>
      </c>
      <c r="G21" s="63">
        <v>3.5795309999999998</v>
      </c>
      <c r="H21" s="63">
        <v>1.099</v>
      </c>
      <c r="I21" s="63">
        <v>0.32825700000000002</v>
      </c>
      <c r="J21" s="63">
        <v>0</v>
      </c>
      <c r="K21" s="40">
        <v>5.0067880000000002</v>
      </c>
      <c r="R21" s="1"/>
      <c r="S21" s="1"/>
    </row>
    <row r="22" spans="2:19" x14ac:dyDescent="0.3">
      <c r="B22" s="45">
        <v>5</v>
      </c>
      <c r="C22" s="51" t="s">
        <v>41</v>
      </c>
      <c r="D22" s="51" t="s">
        <v>42</v>
      </c>
      <c r="E22" s="51" t="s">
        <v>43</v>
      </c>
      <c r="F22" s="59">
        <v>2020</v>
      </c>
      <c r="G22" s="64">
        <v>0.27210400000000001</v>
      </c>
      <c r="H22" s="64">
        <v>3.6349999999999998</v>
      </c>
      <c r="I22" s="64">
        <v>1.1364000000000001E-2</v>
      </c>
      <c r="J22" s="64">
        <v>0</v>
      </c>
      <c r="K22" s="41">
        <v>3.9184679999999998</v>
      </c>
      <c r="R22" s="1"/>
      <c r="S22" s="1"/>
    </row>
    <row r="23" spans="2:19" x14ac:dyDescent="0.3">
      <c r="B23" s="44"/>
      <c r="C23" s="50"/>
      <c r="D23" s="50"/>
      <c r="E23" s="50"/>
      <c r="F23" s="58">
        <v>2019</v>
      </c>
      <c r="G23" s="63">
        <v>0.26850299999999999</v>
      </c>
      <c r="H23" s="63">
        <v>3.6349999999999998</v>
      </c>
      <c r="I23" s="63">
        <v>1.1325E-2</v>
      </c>
      <c r="J23" s="63">
        <v>0</v>
      </c>
      <c r="K23" s="40">
        <v>3.914828</v>
      </c>
      <c r="R23" s="1"/>
      <c r="S23" s="1"/>
    </row>
    <row r="24" spans="2:19" x14ac:dyDescent="0.3">
      <c r="B24" s="45">
        <v>6</v>
      </c>
      <c r="C24" s="51" t="s">
        <v>51</v>
      </c>
      <c r="D24" s="51" t="s">
        <v>52</v>
      </c>
      <c r="E24" s="51" t="s">
        <v>47</v>
      </c>
      <c r="F24" s="59">
        <v>2020</v>
      </c>
      <c r="G24" s="64">
        <v>7.2289000000000006E-2</v>
      </c>
      <c r="H24" s="64">
        <v>3.5470000000000002</v>
      </c>
      <c r="I24" s="64">
        <v>1.73E-4</v>
      </c>
      <c r="J24" s="64">
        <v>0</v>
      </c>
      <c r="K24" s="41">
        <v>3.619462</v>
      </c>
      <c r="R24" s="1"/>
      <c r="S24" s="1"/>
    </row>
    <row r="25" spans="2:19" x14ac:dyDescent="0.3">
      <c r="B25" s="44"/>
      <c r="C25" s="50"/>
      <c r="D25" s="50"/>
      <c r="E25" s="50"/>
      <c r="F25" s="58">
        <v>2019</v>
      </c>
      <c r="G25" s="63">
        <v>7.2227E-2</v>
      </c>
      <c r="H25" s="63">
        <v>2.9929999999999999</v>
      </c>
      <c r="I25" s="63">
        <v>2.4699999999999999E-4</v>
      </c>
      <c r="J25" s="63">
        <v>0</v>
      </c>
      <c r="K25" s="40">
        <v>3.065474</v>
      </c>
      <c r="R25" s="1"/>
      <c r="S25" s="1"/>
    </row>
    <row r="26" spans="2:19" x14ac:dyDescent="0.3">
      <c r="B26" s="45">
        <v>7</v>
      </c>
      <c r="C26" s="51" t="s">
        <v>59</v>
      </c>
      <c r="D26" s="51" t="s">
        <v>136</v>
      </c>
      <c r="E26" s="51" t="s">
        <v>43</v>
      </c>
      <c r="F26" s="59">
        <v>2020</v>
      </c>
      <c r="G26" s="64">
        <v>1.0587709999999999</v>
      </c>
      <c r="H26" s="64">
        <v>2.2759999999999998</v>
      </c>
      <c r="I26" s="64">
        <v>1.5287E-2</v>
      </c>
      <c r="J26" s="64">
        <v>0</v>
      </c>
      <c r="K26" s="41">
        <v>3.3500580000000002</v>
      </c>
      <c r="R26" s="1"/>
      <c r="S26" s="1"/>
    </row>
    <row r="27" spans="2:19" x14ac:dyDescent="0.3">
      <c r="B27" s="44"/>
      <c r="C27" s="50"/>
      <c r="D27" s="50"/>
      <c r="E27" s="50"/>
      <c r="F27" s="58">
        <v>2019</v>
      </c>
      <c r="G27" s="63">
        <v>1.0554889999999999</v>
      </c>
      <c r="H27" s="63">
        <v>2.1339999999999999</v>
      </c>
      <c r="I27" s="63">
        <v>1.5748000000000002E-2</v>
      </c>
      <c r="J27" s="63">
        <v>0</v>
      </c>
      <c r="K27" s="40">
        <v>3.2052369999999999</v>
      </c>
      <c r="R27" s="1"/>
      <c r="S27" s="1"/>
    </row>
    <row r="28" spans="2:19" x14ac:dyDescent="0.3">
      <c r="B28" s="45">
        <v>8</v>
      </c>
      <c r="C28" s="51" t="s">
        <v>137</v>
      </c>
      <c r="D28" s="51" t="s">
        <v>138</v>
      </c>
      <c r="E28" s="51" t="s">
        <v>50</v>
      </c>
      <c r="F28" s="59">
        <v>2020</v>
      </c>
      <c r="G28" s="64">
        <v>2.9836857650811419</v>
      </c>
      <c r="H28" s="64">
        <v>0</v>
      </c>
      <c r="I28" s="64">
        <v>5.0061000000000001E-2</v>
      </c>
      <c r="J28" s="64">
        <v>0</v>
      </c>
      <c r="K28" s="41">
        <v>3.0337467650811423</v>
      </c>
      <c r="R28" s="1"/>
      <c r="S28" s="1"/>
    </row>
    <row r="29" spans="2:19" x14ac:dyDescent="0.3">
      <c r="B29" s="44"/>
      <c r="C29" s="50"/>
      <c r="D29" s="50"/>
      <c r="E29" s="50"/>
      <c r="F29" s="58">
        <v>2019</v>
      </c>
      <c r="G29" s="63">
        <v>2.9660790000000001</v>
      </c>
      <c r="H29" s="63">
        <v>0</v>
      </c>
      <c r="I29" s="63">
        <v>5.1431999999999999E-2</v>
      </c>
      <c r="J29" s="63">
        <v>0</v>
      </c>
      <c r="K29" s="40">
        <v>3.0175109999999998</v>
      </c>
      <c r="R29" s="1"/>
      <c r="S29" s="1"/>
    </row>
    <row r="30" spans="2:19" x14ac:dyDescent="0.3">
      <c r="B30" s="45">
        <v>9</v>
      </c>
      <c r="C30" s="51" t="s">
        <v>71</v>
      </c>
      <c r="D30" s="51" t="s">
        <v>72</v>
      </c>
      <c r="E30" s="51" t="s">
        <v>47</v>
      </c>
      <c r="F30" s="59">
        <v>2020</v>
      </c>
      <c r="G30" s="64">
        <v>1.4730999999999999E-2</v>
      </c>
      <c r="H30" s="64">
        <v>2.968</v>
      </c>
      <c r="I30" s="64">
        <v>1.5262E-2</v>
      </c>
      <c r="J30" s="64">
        <v>0</v>
      </c>
      <c r="K30" s="41">
        <v>2.9979930000000001</v>
      </c>
      <c r="R30" s="1"/>
      <c r="S30" s="1"/>
    </row>
    <row r="31" spans="2:19" x14ac:dyDescent="0.3">
      <c r="B31" s="44"/>
      <c r="C31" s="50"/>
      <c r="D31" s="50"/>
      <c r="E31" s="50"/>
      <c r="F31" s="58">
        <v>2019</v>
      </c>
      <c r="G31" s="63">
        <v>1.7881999999999999E-2</v>
      </c>
      <c r="H31" s="63">
        <v>2.6480000000000001</v>
      </c>
      <c r="I31" s="63">
        <v>1.7793E-2</v>
      </c>
      <c r="J31" s="63">
        <v>0</v>
      </c>
      <c r="K31" s="40">
        <v>2.683675</v>
      </c>
      <c r="R31" s="1"/>
      <c r="S31" s="1"/>
    </row>
    <row r="32" spans="2:19" x14ac:dyDescent="0.3">
      <c r="B32" s="45">
        <v>10</v>
      </c>
      <c r="C32" s="51" t="s">
        <v>63</v>
      </c>
      <c r="D32" s="51" t="s">
        <v>64</v>
      </c>
      <c r="E32" s="51" t="s">
        <v>43</v>
      </c>
      <c r="F32" s="59">
        <v>2020</v>
      </c>
      <c r="G32" s="64">
        <v>0.77075499999999997</v>
      </c>
      <c r="H32" s="64">
        <v>2.06</v>
      </c>
      <c r="I32" s="64">
        <v>1.8439999999999999E-3</v>
      </c>
      <c r="J32" s="64">
        <v>0</v>
      </c>
      <c r="K32" s="41">
        <v>2.8325990000000001</v>
      </c>
      <c r="R32" s="1"/>
      <c r="S32" s="1"/>
    </row>
    <row r="33" spans="2:19" x14ac:dyDescent="0.3">
      <c r="B33" s="44"/>
      <c r="C33" s="50"/>
      <c r="D33" s="50"/>
      <c r="E33" s="50"/>
      <c r="F33" s="58">
        <v>2019</v>
      </c>
      <c r="G33" s="63">
        <v>0.73312299999999997</v>
      </c>
      <c r="H33" s="63">
        <v>1.4139999999999999</v>
      </c>
      <c r="I33" s="63">
        <v>1.6770000000000001E-3</v>
      </c>
      <c r="J33" s="63">
        <v>0</v>
      </c>
      <c r="K33" s="40">
        <v>2.1488</v>
      </c>
      <c r="R33" s="1"/>
      <c r="S33" s="1"/>
    </row>
    <row r="34" spans="2:19" x14ac:dyDescent="0.3">
      <c r="B34" s="45">
        <v>11</v>
      </c>
      <c r="C34" s="51" t="s">
        <v>57</v>
      </c>
      <c r="D34" s="51" t="s">
        <v>58</v>
      </c>
      <c r="E34" s="51" t="s">
        <v>43</v>
      </c>
      <c r="F34" s="59">
        <v>2020</v>
      </c>
      <c r="G34" s="64">
        <v>6.0838000000000003E-2</v>
      </c>
      <c r="H34" s="64">
        <v>2.73</v>
      </c>
      <c r="I34" s="64">
        <v>1.1620000000000001E-3</v>
      </c>
      <c r="J34" s="64">
        <v>0</v>
      </c>
      <c r="K34" s="41">
        <v>2.7919999999999998</v>
      </c>
      <c r="R34" s="1"/>
      <c r="S34" s="1"/>
    </row>
    <row r="35" spans="2:19" x14ac:dyDescent="0.3">
      <c r="B35" s="44"/>
      <c r="C35" s="50"/>
      <c r="D35" s="50"/>
      <c r="E35" s="50"/>
      <c r="F35" s="58">
        <v>2019</v>
      </c>
      <c r="G35" s="63">
        <v>5.4156999999999997E-2</v>
      </c>
      <c r="H35" s="63">
        <v>2.5830000000000002</v>
      </c>
      <c r="I35" s="63">
        <v>1.0330000000000001E-3</v>
      </c>
      <c r="J35" s="63">
        <v>0</v>
      </c>
      <c r="K35" s="40">
        <v>2.6381899999999998</v>
      </c>
    </row>
    <row r="36" spans="2:19" x14ac:dyDescent="0.3">
      <c r="B36" s="45">
        <v>12</v>
      </c>
      <c r="C36" s="51" t="s">
        <v>107</v>
      </c>
      <c r="D36" s="51" t="s">
        <v>139</v>
      </c>
      <c r="E36" s="51" t="s">
        <v>43</v>
      </c>
      <c r="F36" s="59">
        <v>2020</v>
      </c>
      <c r="G36" s="64">
        <v>2.3334051416847652</v>
      </c>
      <c r="H36" s="64">
        <v>0.13100000000000001</v>
      </c>
      <c r="I36" s="64">
        <v>0</v>
      </c>
      <c r="J36" s="64">
        <v>0</v>
      </c>
      <c r="K36" s="41">
        <v>2.464405141684765</v>
      </c>
    </row>
    <row r="37" spans="2:19" x14ac:dyDescent="0.3">
      <c r="B37" s="44"/>
      <c r="C37" s="50"/>
      <c r="D37" s="50"/>
      <c r="E37" s="50"/>
      <c r="F37" s="58">
        <v>2019</v>
      </c>
      <c r="G37" s="63">
        <v>2.3190729999999999</v>
      </c>
      <c r="H37" s="63">
        <v>0.24299999999999999</v>
      </c>
      <c r="I37" s="63">
        <v>0</v>
      </c>
      <c r="J37" s="63">
        <v>0</v>
      </c>
      <c r="K37" s="40">
        <v>2.5620729999999998</v>
      </c>
    </row>
    <row r="38" spans="2:19" x14ac:dyDescent="0.3">
      <c r="B38" s="45">
        <v>13</v>
      </c>
      <c r="C38" s="51" t="s">
        <v>65</v>
      </c>
      <c r="D38" s="51" t="s">
        <v>66</v>
      </c>
      <c r="E38" s="51" t="s">
        <v>47</v>
      </c>
      <c r="F38" s="59">
        <v>2020</v>
      </c>
      <c r="G38" s="64">
        <v>0.30213200000000001</v>
      </c>
      <c r="H38" s="64">
        <v>1.4359999999999999</v>
      </c>
      <c r="I38" s="64">
        <v>3.7810000000000001E-3</v>
      </c>
      <c r="J38" s="64">
        <v>0</v>
      </c>
      <c r="K38" s="41">
        <v>1.741913</v>
      </c>
    </row>
    <row r="39" spans="2:19" x14ac:dyDescent="0.3">
      <c r="B39" s="44"/>
      <c r="C39" s="50"/>
      <c r="D39" s="50"/>
      <c r="E39" s="50"/>
      <c r="F39" s="58">
        <v>2019</v>
      </c>
      <c r="G39" s="63">
        <v>0.29830899999999999</v>
      </c>
      <c r="H39" s="63">
        <v>1.3520000000000001</v>
      </c>
      <c r="I39" s="63">
        <v>3.6779999999999998E-3</v>
      </c>
      <c r="J39" s="63">
        <v>0</v>
      </c>
      <c r="K39" s="40">
        <v>1.6539870000000001</v>
      </c>
    </row>
    <row r="40" spans="2:19" x14ac:dyDescent="0.3">
      <c r="B40" s="45">
        <v>14</v>
      </c>
      <c r="C40" s="51" t="s">
        <v>93</v>
      </c>
      <c r="D40" s="51" t="s">
        <v>94</v>
      </c>
      <c r="E40" s="51" t="s">
        <v>43</v>
      </c>
      <c r="F40" s="59">
        <v>2020</v>
      </c>
      <c r="G40" s="64">
        <v>1.425473</v>
      </c>
      <c r="H40" s="64">
        <v>0.104</v>
      </c>
      <c r="I40" s="64">
        <v>9.6989999999999993E-3</v>
      </c>
      <c r="J40" s="64">
        <v>0</v>
      </c>
      <c r="K40" s="41">
        <v>1.539172</v>
      </c>
    </row>
    <row r="41" spans="2:19" x14ac:dyDescent="0.3">
      <c r="B41" s="44"/>
      <c r="C41" s="50"/>
      <c r="D41" s="50"/>
      <c r="E41" s="50"/>
      <c r="F41" s="58">
        <v>2019</v>
      </c>
      <c r="G41" s="63">
        <v>1.4195960000000001</v>
      </c>
      <c r="H41" s="63">
        <v>0.106</v>
      </c>
      <c r="I41" s="63">
        <v>8.5459999999999998E-3</v>
      </c>
      <c r="J41" s="63">
        <v>0</v>
      </c>
      <c r="K41" s="40">
        <v>1.5341419999999999</v>
      </c>
    </row>
    <row r="42" spans="2:19" x14ac:dyDescent="0.3">
      <c r="B42" s="45">
        <v>15</v>
      </c>
      <c r="C42" s="51" t="s">
        <v>73</v>
      </c>
      <c r="D42" s="51" t="s">
        <v>74</v>
      </c>
      <c r="E42" s="51" t="s">
        <v>50</v>
      </c>
      <c r="F42" s="59">
        <v>2020</v>
      </c>
      <c r="G42" s="64">
        <v>0.27357500000000001</v>
      </c>
      <c r="H42" s="64">
        <v>1.224</v>
      </c>
      <c r="I42" s="64">
        <v>1.2883E-2</v>
      </c>
      <c r="J42" s="64">
        <v>0</v>
      </c>
      <c r="K42" s="41">
        <v>1.5104580000000001</v>
      </c>
    </row>
    <row r="43" spans="2:19" x14ac:dyDescent="0.3">
      <c r="B43" s="44"/>
      <c r="C43" s="50"/>
      <c r="D43" s="50"/>
      <c r="E43" s="50"/>
      <c r="F43" s="58">
        <v>2019</v>
      </c>
      <c r="G43" s="63">
        <v>0.27398600000000001</v>
      </c>
      <c r="H43" s="63">
        <v>1.5549999999999999</v>
      </c>
      <c r="I43" s="63">
        <v>1.2938E-2</v>
      </c>
      <c r="J43" s="63">
        <v>0</v>
      </c>
      <c r="K43" s="40">
        <v>1.8419239999999999</v>
      </c>
    </row>
    <row r="44" spans="2:19" x14ac:dyDescent="0.3">
      <c r="B44" s="45">
        <v>16</v>
      </c>
      <c r="C44" s="51" t="s">
        <v>89</v>
      </c>
      <c r="D44" s="51" t="s">
        <v>90</v>
      </c>
      <c r="E44" s="51" t="s">
        <v>43</v>
      </c>
      <c r="F44" s="59">
        <v>2020</v>
      </c>
      <c r="G44" s="64">
        <v>0.414856</v>
      </c>
      <c r="H44" s="64">
        <v>1.0029999999999999</v>
      </c>
      <c r="I44" s="64">
        <v>9.868E-3</v>
      </c>
      <c r="J44" s="64">
        <v>0</v>
      </c>
      <c r="K44" s="41">
        <v>1.427724</v>
      </c>
    </row>
    <row r="45" spans="2:19" x14ac:dyDescent="0.3">
      <c r="B45" s="44"/>
      <c r="C45" s="50"/>
      <c r="D45" s="50"/>
      <c r="E45" s="50"/>
      <c r="F45" s="58">
        <v>2019</v>
      </c>
      <c r="G45" s="63">
        <v>0.40625899999999998</v>
      </c>
      <c r="H45" s="63">
        <v>0.96899999999999997</v>
      </c>
      <c r="I45" s="63">
        <v>1.0064999999999999E-2</v>
      </c>
      <c r="J45" s="63">
        <v>0</v>
      </c>
      <c r="K45" s="40">
        <v>1.385324</v>
      </c>
    </row>
    <row r="46" spans="2:19" x14ac:dyDescent="0.3">
      <c r="B46" s="45">
        <v>17</v>
      </c>
      <c r="C46" s="51" t="s">
        <v>119</v>
      </c>
      <c r="D46" s="51" t="s">
        <v>120</v>
      </c>
      <c r="E46" s="51" t="s">
        <v>43</v>
      </c>
      <c r="F46" s="59">
        <v>2020</v>
      </c>
      <c r="G46" s="64">
        <v>1.396773</v>
      </c>
      <c r="H46" s="64">
        <v>1E-3</v>
      </c>
      <c r="I46" s="64">
        <v>2.8261000000000001E-2</v>
      </c>
      <c r="J46" s="64">
        <v>0</v>
      </c>
      <c r="K46" s="41">
        <v>1.426034</v>
      </c>
    </row>
    <row r="47" spans="2:19" x14ac:dyDescent="0.3">
      <c r="B47" s="44"/>
      <c r="C47" s="50"/>
      <c r="D47" s="50"/>
      <c r="E47" s="50"/>
      <c r="F47" s="58">
        <v>2019</v>
      </c>
      <c r="G47" s="63">
        <v>1.3594580000000001</v>
      </c>
      <c r="H47" s="63">
        <v>3.2000000000000001E-2</v>
      </c>
      <c r="I47" s="63">
        <v>2.1804E-2</v>
      </c>
      <c r="J47" s="63">
        <v>0</v>
      </c>
      <c r="K47" s="40">
        <v>1.413262</v>
      </c>
    </row>
    <row r="48" spans="2:19" x14ac:dyDescent="0.3">
      <c r="B48" s="45">
        <v>18</v>
      </c>
      <c r="C48" s="51" t="s">
        <v>140</v>
      </c>
      <c r="D48" s="51" t="s">
        <v>142</v>
      </c>
      <c r="E48" s="51" t="s">
        <v>141</v>
      </c>
      <c r="F48" s="59">
        <v>2020</v>
      </c>
      <c r="G48" s="64">
        <v>1.1113500000000001</v>
      </c>
      <c r="H48" s="64">
        <v>0</v>
      </c>
      <c r="I48" s="64">
        <v>0.29517700000000002</v>
      </c>
      <c r="J48" s="64">
        <v>0</v>
      </c>
      <c r="K48" s="41">
        <v>1.4065270000000001</v>
      </c>
    </row>
    <row r="49" spans="2:11" x14ac:dyDescent="0.3">
      <c r="B49" s="44"/>
      <c r="C49" s="50"/>
      <c r="D49" s="50"/>
      <c r="E49" s="50"/>
      <c r="F49" s="58">
        <v>2019</v>
      </c>
      <c r="G49" s="63">
        <v>1.146682</v>
      </c>
      <c r="H49" s="63">
        <v>0</v>
      </c>
      <c r="I49" s="63">
        <v>0.31095699999999998</v>
      </c>
      <c r="J49" s="63">
        <v>0</v>
      </c>
      <c r="K49" s="40">
        <v>1.4576389999999999</v>
      </c>
    </row>
    <row r="50" spans="2:11" x14ac:dyDescent="0.3">
      <c r="B50" s="45">
        <v>19</v>
      </c>
      <c r="C50" s="51" t="s">
        <v>81</v>
      </c>
      <c r="D50" s="51" t="s">
        <v>82</v>
      </c>
      <c r="E50" s="51" t="s">
        <v>43</v>
      </c>
      <c r="F50" s="59">
        <v>2020</v>
      </c>
      <c r="G50" s="64">
        <v>1.3686689394743605</v>
      </c>
      <c r="H50" s="64">
        <v>7.0000000000000001E-3</v>
      </c>
      <c r="I50" s="64">
        <v>1.1504E-2</v>
      </c>
      <c r="J50" s="64">
        <v>0</v>
      </c>
      <c r="K50" s="41">
        <v>1.3871729394743606</v>
      </c>
    </row>
    <row r="51" spans="2:11" x14ac:dyDescent="0.3">
      <c r="B51" s="44"/>
      <c r="C51" s="50"/>
      <c r="D51" s="50"/>
      <c r="E51" s="50"/>
      <c r="F51" s="58">
        <v>2019</v>
      </c>
      <c r="G51" s="63">
        <v>1.392174</v>
      </c>
      <c r="H51" s="63">
        <v>7.0000000000000001E-3</v>
      </c>
      <c r="I51" s="63">
        <v>1.2119E-2</v>
      </c>
      <c r="J51" s="63">
        <v>0</v>
      </c>
      <c r="K51" s="40">
        <v>1.4112929999999999</v>
      </c>
    </row>
    <row r="52" spans="2:11" x14ac:dyDescent="0.3">
      <c r="B52" s="46">
        <v>20</v>
      </c>
      <c r="C52" s="52" t="s">
        <v>95</v>
      </c>
      <c r="D52" s="52" t="s">
        <v>96</v>
      </c>
      <c r="E52" s="52" t="s">
        <v>43</v>
      </c>
      <c r="F52" s="60">
        <v>2020</v>
      </c>
      <c r="G52" s="65">
        <v>0.86043199999999997</v>
      </c>
      <c r="H52" s="65">
        <v>0.42699999999999999</v>
      </c>
      <c r="I52" s="65">
        <v>2.6999999999999999E-5</v>
      </c>
      <c r="J52" s="65">
        <v>0</v>
      </c>
      <c r="K52" s="42">
        <v>1.2874589999999999</v>
      </c>
    </row>
    <row r="53" spans="2:11" ht="14.5" thickBot="1" x14ac:dyDescent="0.35">
      <c r="B53" s="47"/>
      <c r="C53" s="53"/>
      <c r="D53" s="53"/>
      <c r="E53" s="53"/>
      <c r="F53" s="61">
        <v>2019</v>
      </c>
      <c r="G53" s="66">
        <v>0.85477899999999996</v>
      </c>
      <c r="H53" s="66">
        <v>0.42699999999999999</v>
      </c>
      <c r="I53" s="66">
        <v>3.4E-5</v>
      </c>
      <c r="J53" s="66">
        <v>0</v>
      </c>
      <c r="K53" s="43">
        <v>1.2818130000000001</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E3508-2187-41AD-8F0B-B6C9B7CFC8AC}">
  <dimension ref="A1:T54"/>
  <sheetViews>
    <sheetView zoomScale="70" zoomScaleNormal="70" workbookViewId="0">
      <selection activeCell="I25" sqref="I25"/>
    </sheetView>
  </sheetViews>
  <sheetFormatPr defaultColWidth="9.1796875" defaultRowHeight="14" x14ac:dyDescent="0.3"/>
  <cols>
    <col min="1" max="1" width="41.54296875" style="1" customWidth="1"/>
    <col min="2" max="2" width="41.81640625" style="1" customWidth="1"/>
    <col min="3" max="3" width="19.1796875" style="1" customWidth="1"/>
    <col min="4" max="4" width="19.54296875" style="1" customWidth="1"/>
    <col min="5" max="5" width="19.453125" style="1" customWidth="1"/>
    <col min="6" max="6" width="18.1796875" style="1" customWidth="1"/>
    <col min="7" max="7" width="18.81640625" style="1" customWidth="1"/>
    <col min="8" max="8" width="36.1796875" style="1" customWidth="1"/>
    <col min="9" max="9" width="34.453125" style="1" bestFit="1" customWidth="1"/>
    <col min="10" max="10" width="19.54296875" style="1" bestFit="1" customWidth="1"/>
    <col min="11" max="11" width="36.1796875" style="1" customWidth="1"/>
    <col min="12" max="12" width="32.81640625" style="1" bestFit="1" customWidth="1"/>
    <col min="13" max="16" width="9.1796875" style="1"/>
    <col min="17" max="17" width="9.1796875" style="1" customWidth="1"/>
    <col min="18" max="18" width="9.453125" style="1" customWidth="1"/>
    <col min="19" max="20" width="9.1796875" style="2"/>
    <col min="21" max="16384" width="9.1796875" style="1"/>
  </cols>
  <sheetData>
    <row r="1" spans="1:20" ht="51" customHeight="1" x14ac:dyDescent="0.3"/>
    <row r="2" spans="1:20" x14ac:dyDescent="0.3">
      <c r="A2" s="5" t="s">
        <v>4</v>
      </c>
    </row>
    <row r="3" spans="1:20" x14ac:dyDescent="0.3">
      <c r="A3" s="1" t="s">
        <v>143</v>
      </c>
    </row>
    <row r="4" spans="1:20" x14ac:dyDescent="0.3">
      <c r="A4" s="1" t="s">
        <v>144</v>
      </c>
    </row>
    <row r="5" spans="1:20" x14ac:dyDescent="0.3">
      <c r="A5" s="1" t="s">
        <v>145</v>
      </c>
    </row>
    <row r="6" spans="1:20" x14ac:dyDescent="0.3">
      <c r="A6" s="1" t="s">
        <v>146</v>
      </c>
    </row>
    <row r="7" spans="1:20" x14ac:dyDescent="0.3">
      <c r="A7" s="1" t="s">
        <v>0</v>
      </c>
      <c r="B7" s="1" t="s">
        <v>147</v>
      </c>
    </row>
    <row r="8" spans="1:20" x14ac:dyDescent="0.3">
      <c r="A8" s="1" t="s">
        <v>1</v>
      </c>
      <c r="B8" s="1" t="s">
        <v>148</v>
      </c>
    </row>
    <row r="9" spans="1:20" s="2" customFormat="1" x14ac:dyDescent="0.3">
      <c r="A9" s="4" t="s">
        <v>3</v>
      </c>
      <c r="B9" s="4" t="s">
        <v>10</v>
      </c>
      <c r="D9" s="3"/>
      <c r="E9" s="3"/>
      <c r="F9" s="3"/>
      <c r="G9" s="3"/>
      <c r="H9" s="3"/>
      <c r="I9" s="3"/>
      <c r="J9" s="3"/>
      <c r="K9" s="3"/>
      <c r="L9" s="3"/>
      <c r="M9" s="3"/>
      <c r="N9" s="3"/>
    </row>
    <row r="10" spans="1:20" x14ac:dyDescent="0.3">
      <c r="A10" s="1" t="s">
        <v>2</v>
      </c>
      <c r="B10" s="1" t="s">
        <v>130</v>
      </c>
    </row>
    <row r="12" spans="1:20" ht="15" thickBot="1" x14ac:dyDescent="0.4">
      <c r="B12" s="362"/>
      <c r="S12" s="1"/>
      <c r="T12" s="1"/>
    </row>
    <row r="13" spans="1:20" ht="15" customHeight="1" thickBot="1" x14ac:dyDescent="0.4">
      <c r="B13" s="433"/>
      <c r="C13" s="405">
        <v>2016</v>
      </c>
      <c r="D13" s="405">
        <v>2017</v>
      </c>
      <c r="E13" s="405">
        <v>2018</v>
      </c>
      <c r="F13" s="405">
        <v>2019</v>
      </c>
      <c r="G13" s="405">
        <v>2020</v>
      </c>
      <c r="H13" s="71"/>
      <c r="I13" s="72"/>
      <c r="J13" s="71"/>
      <c r="K13" s="71"/>
      <c r="L13" s="71"/>
      <c r="S13" s="1"/>
      <c r="T13" s="1"/>
    </row>
    <row r="14" spans="1:20" x14ac:dyDescent="0.3">
      <c r="B14" s="434" t="s">
        <v>349</v>
      </c>
      <c r="C14" s="482">
        <v>21.837565925241062</v>
      </c>
      <c r="D14" s="482">
        <v>22.681448447154231</v>
      </c>
      <c r="E14" s="482">
        <v>25.099906748440755</v>
      </c>
      <c r="F14" s="482">
        <v>24.065461481256413</v>
      </c>
      <c r="G14" s="483">
        <v>24.148087851330999</v>
      </c>
      <c r="H14" s="77"/>
      <c r="I14" s="77"/>
      <c r="J14" s="77"/>
      <c r="K14" s="77"/>
      <c r="L14" s="77"/>
      <c r="S14" s="1"/>
      <c r="T14" s="1"/>
    </row>
    <row r="15" spans="1:20" x14ac:dyDescent="0.3">
      <c r="B15" s="434" t="s">
        <v>350</v>
      </c>
      <c r="C15" s="482">
        <v>5.2192090425133379</v>
      </c>
      <c r="D15" s="482">
        <v>5.5969299381592039</v>
      </c>
      <c r="E15" s="482">
        <v>6.2022075656981892</v>
      </c>
      <c r="F15" s="482">
        <v>6.7732302822306263</v>
      </c>
      <c r="G15" s="483">
        <v>6.7459952624692701</v>
      </c>
      <c r="H15" s="77"/>
      <c r="I15" s="77"/>
      <c r="J15" s="77"/>
      <c r="K15" s="77"/>
      <c r="L15" s="77"/>
      <c r="S15" s="1"/>
      <c r="T15" s="1"/>
    </row>
    <row r="16" spans="1:20" ht="14.5" thickBot="1" x14ac:dyDescent="0.35">
      <c r="B16" s="435" t="s">
        <v>351</v>
      </c>
      <c r="C16" s="436">
        <v>27.0567749677544</v>
      </c>
      <c r="D16" s="436">
        <v>28.278378385313435</v>
      </c>
      <c r="E16" s="436">
        <v>31.302114314138947</v>
      </c>
      <c r="F16" s="436">
        <v>30.838691763487041</v>
      </c>
      <c r="G16" s="437">
        <v>30.894083113800267</v>
      </c>
      <c r="H16" s="77"/>
      <c r="I16" s="77"/>
      <c r="J16" s="77"/>
      <c r="K16" s="77"/>
      <c r="L16" s="77"/>
      <c r="S16" s="1"/>
      <c r="T16" s="1"/>
    </row>
    <row r="17" spans="2:20" x14ac:dyDescent="0.3">
      <c r="B17" s="73"/>
      <c r="C17" s="74"/>
      <c r="D17" s="74"/>
      <c r="E17" s="75"/>
      <c r="F17" s="74"/>
      <c r="G17" s="76"/>
      <c r="H17" s="77"/>
      <c r="I17" s="77"/>
      <c r="J17" s="77"/>
      <c r="K17" s="77"/>
      <c r="L17" s="77"/>
      <c r="S17" s="1"/>
      <c r="T17" s="1"/>
    </row>
    <row r="18" spans="2:20" x14ac:dyDescent="0.3">
      <c r="B18" s="73"/>
      <c r="C18" s="74"/>
      <c r="D18" s="74"/>
      <c r="E18" s="75"/>
      <c r="F18" s="74"/>
      <c r="G18" s="76"/>
      <c r="H18" s="77"/>
      <c r="I18" s="77"/>
      <c r="J18" s="77"/>
      <c r="K18" s="77"/>
      <c r="L18" s="77"/>
      <c r="S18" s="1"/>
      <c r="T18" s="1"/>
    </row>
    <row r="19" spans="2:20" x14ac:dyDescent="0.3">
      <c r="B19" s="73"/>
      <c r="C19" s="74"/>
      <c r="D19" s="74"/>
      <c r="E19" s="75"/>
      <c r="F19" s="74"/>
      <c r="G19" s="76"/>
      <c r="H19" s="77"/>
      <c r="I19" s="77"/>
      <c r="J19" s="77"/>
      <c r="K19" s="77"/>
      <c r="L19" s="77"/>
      <c r="S19" s="1"/>
      <c r="T19" s="1"/>
    </row>
    <row r="20" spans="2:20" x14ac:dyDescent="0.3">
      <c r="B20" s="73"/>
      <c r="C20" s="74"/>
      <c r="D20" s="74"/>
      <c r="E20" s="75"/>
      <c r="F20" s="74"/>
      <c r="G20" s="76"/>
      <c r="H20" s="77"/>
      <c r="I20" s="77"/>
      <c r="J20" s="77"/>
      <c r="K20" s="77"/>
      <c r="L20" s="77"/>
      <c r="S20" s="1"/>
      <c r="T20" s="1"/>
    </row>
    <row r="21" spans="2:20" x14ac:dyDescent="0.3">
      <c r="B21" s="73"/>
      <c r="C21" s="74"/>
      <c r="D21" s="74"/>
      <c r="E21" s="75"/>
      <c r="F21" s="74"/>
      <c r="G21" s="76"/>
      <c r="H21" s="77"/>
      <c r="I21" s="77"/>
      <c r="J21" s="77"/>
      <c r="K21" s="77"/>
      <c r="L21" s="77"/>
      <c r="S21" s="1"/>
      <c r="T21" s="1"/>
    </row>
    <row r="22" spans="2:20" x14ac:dyDescent="0.3">
      <c r="B22" s="73"/>
      <c r="C22" s="74"/>
      <c r="D22" s="74"/>
      <c r="E22" s="74"/>
      <c r="F22" s="74"/>
      <c r="G22" s="76"/>
      <c r="H22" s="77"/>
      <c r="I22" s="77"/>
      <c r="J22" s="77"/>
      <c r="K22" s="77"/>
      <c r="L22" s="77"/>
      <c r="S22" s="1"/>
      <c r="T22" s="1"/>
    </row>
    <row r="23" spans="2:20" x14ac:dyDescent="0.3">
      <c r="B23" s="73"/>
      <c r="C23" s="74"/>
      <c r="D23" s="74"/>
      <c r="E23" s="74"/>
      <c r="F23" s="74"/>
      <c r="G23" s="76"/>
      <c r="H23" s="77"/>
      <c r="I23" s="77"/>
      <c r="J23" s="77"/>
      <c r="K23" s="77"/>
      <c r="L23" s="77"/>
      <c r="S23" s="1"/>
      <c r="T23" s="1"/>
    </row>
    <row r="24" spans="2:20" x14ac:dyDescent="0.3">
      <c r="B24" s="73"/>
      <c r="C24" s="74"/>
      <c r="D24" s="74"/>
      <c r="E24" s="74"/>
      <c r="F24" s="74"/>
      <c r="G24" s="76"/>
      <c r="H24" s="77"/>
      <c r="I24" s="77"/>
      <c r="J24" s="77"/>
      <c r="K24" s="77"/>
      <c r="L24" s="77"/>
      <c r="S24" s="1"/>
      <c r="T24" s="1"/>
    </row>
    <row r="25" spans="2:20" x14ac:dyDescent="0.3">
      <c r="B25" s="73"/>
      <c r="C25" s="74"/>
      <c r="D25" s="74"/>
      <c r="E25" s="74"/>
      <c r="F25" s="74"/>
      <c r="G25" s="76"/>
      <c r="H25" s="77"/>
      <c r="I25" s="77"/>
      <c r="J25" s="77"/>
      <c r="K25" s="77"/>
      <c r="L25" s="77"/>
      <c r="S25" s="1"/>
      <c r="T25" s="1"/>
    </row>
    <row r="26" spans="2:20" x14ac:dyDescent="0.3">
      <c r="B26" s="73"/>
      <c r="C26" s="74"/>
      <c r="D26" s="74"/>
      <c r="E26" s="74"/>
      <c r="F26" s="74"/>
      <c r="G26" s="76"/>
      <c r="H26" s="77"/>
      <c r="I26" s="77"/>
      <c r="J26" s="77"/>
      <c r="K26" s="77"/>
      <c r="L26" s="77"/>
      <c r="S26" s="1"/>
      <c r="T26" s="1"/>
    </row>
    <row r="27" spans="2:20" x14ac:dyDescent="0.3">
      <c r="B27" s="73"/>
      <c r="C27" s="74"/>
      <c r="D27" s="74"/>
      <c r="E27" s="74"/>
      <c r="F27" s="74"/>
      <c r="G27" s="76"/>
      <c r="H27" s="77"/>
      <c r="I27" s="77"/>
      <c r="J27" s="77"/>
      <c r="K27" s="77"/>
      <c r="L27" s="77"/>
      <c r="S27" s="1"/>
      <c r="T27" s="1"/>
    </row>
    <row r="28" spans="2:20" x14ac:dyDescent="0.3">
      <c r="B28" s="73"/>
      <c r="C28" s="74"/>
      <c r="D28" s="74"/>
      <c r="E28" s="74"/>
      <c r="F28" s="74"/>
      <c r="G28" s="76"/>
      <c r="H28" s="77"/>
      <c r="I28" s="77"/>
      <c r="J28" s="77"/>
      <c r="K28" s="77"/>
      <c r="L28" s="77"/>
      <c r="S28" s="1"/>
      <c r="T28" s="1"/>
    </row>
    <row r="29" spans="2:20" x14ac:dyDescent="0.3">
      <c r="B29" s="73"/>
      <c r="C29" s="74"/>
      <c r="D29" s="74"/>
      <c r="E29" s="74"/>
      <c r="F29" s="74"/>
      <c r="G29" s="76"/>
      <c r="H29" s="77"/>
      <c r="I29" s="77"/>
      <c r="J29" s="77"/>
      <c r="K29" s="77"/>
      <c r="L29" s="77"/>
      <c r="S29" s="1"/>
      <c r="T29" s="1"/>
    </row>
    <row r="30" spans="2:20" x14ac:dyDescent="0.3">
      <c r="B30" s="73"/>
      <c r="C30" s="74"/>
      <c r="D30" s="74"/>
      <c r="E30" s="74"/>
      <c r="F30" s="74"/>
      <c r="G30" s="76"/>
      <c r="H30" s="77"/>
      <c r="I30" s="77"/>
      <c r="J30" s="77"/>
      <c r="K30" s="77"/>
      <c r="L30" s="77"/>
      <c r="S30" s="1"/>
      <c r="T30" s="1"/>
    </row>
    <row r="31" spans="2:20" x14ac:dyDescent="0.3">
      <c r="B31" s="73"/>
      <c r="C31" s="74"/>
      <c r="D31" s="74"/>
      <c r="E31" s="74"/>
      <c r="F31" s="74"/>
      <c r="G31" s="76"/>
      <c r="H31" s="77"/>
      <c r="I31" s="77"/>
      <c r="J31" s="77"/>
      <c r="K31" s="77"/>
      <c r="L31" s="77"/>
      <c r="S31" s="1"/>
      <c r="T31" s="1"/>
    </row>
    <row r="32" spans="2:20" x14ac:dyDescent="0.3">
      <c r="B32" s="73"/>
      <c r="C32" s="74"/>
      <c r="D32" s="74"/>
      <c r="E32" s="74"/>
      <c r="F32" s="74"/>
      <c r="G32" s="76"/>
      <c r="H32" s="77"/>
      <c r="I32" s="77"/>
      <c r="J32" s="77"/>
      <c r="K32" s="77"/>
      <c r="L32" s="77"/>
      <c r="S32" s="1"/>
      <c r="T32" s="1"/>
    </row>
    <row r="33" spans="2:12" s="1" customFormat="1" x14ac:dyDescent="0.3">
      <c r="B33" s="73"/>
      <c r="C33" s="74"/>
      <c r="D33" s="74"/>
      <c r="E33" s="74"/>
      <c r="F33" s="74"/>
      <c r="G33" s="76"/>
      <c r="H33" s="77"/>
      <c r="I33" s="77"/>
      <c r="J33" s="77"/>
      <c r="K33" s="77"/>
      <c r="L33" s="77"/>
    </row>
    <row r="34" spans="2:12" s="1" customFormat="1" x14ac:dyDescent="0.3">
      <c r="B34" s="73"/>
      <c r="C34" s="74"/>
      <c r="D34" s="74"/>
      <c r="E34" s="74"/>
      <c r="F34" s="74"/>
      <c r="G34" s="76"/>
      <c r="H34" s="77"/>
      <c r="I34" s="77"/>
      <c r="J34" s="77"/>
      <c r="K34" s="77"/>
      <c r="L34" s="77"/>
    </row>
    <row r="35" spans="2:12" x14ac:dyDescent="0.3">
      <c r="B35" s="73"/>
      <c r="C35" s="74"/>
      <c r="D35" s="74"/>
      <c r="E35" s="74"/>
      <c r="F35" s="74"/>
      <c r="G35" s="76"/>
      <c r="H35" s="77"/>
      <c r="I35" s="77"/>
      <c r="J35" s="77"/>
      <c r="K35" s="77"/>
      <c r="L35" s="77"/>
    </row>
    <row r="36" spans="2:12" x14ac:dyDescent="0.3">
      <c r="B36" s="73"/>
      <c r="C36" s="74"/>
      <c r="D36" s="74"/>
      <c r="E36" s="74"/>
      <c r="F36" s="74"/>
      <c r="G36" s="76"/>
      <c r="H36" s="77"/>
      <c r="I36" s="77"/>
      <c r="J36" s="77"/>
      <c r="K36" s="77"/>
      <c r="L36" s="77"/>
    </row>
    <row r="37" spans="2:12" x14ac:dyDescent="0.3">
      <c r="B37" s="73"/>
      <c r="C37" s="74"/>
      <c r="D37" s="74"/>
      <c r="E37" s="74"/>
      <c r="F37" s="74"/>
      <c r="G37" s="76"/>
      <c r="H37" s="77"/>
      <c r="I37" s="77"/>
      <c r="J37" s="77"/>
      <c r="K37" s="77"/>
      <c r="L37" s="77"/>
    </row>
    <row r="38" spans="2:12" x14ac:dyDescent="0.3">
      <c r="B38" s="73"/>
      <c r="C38" s="74"/>
      <c r="D38" s="74"/>
      <c r="E38" s="74"/>
      <c r="F38" s="74"/>
      <c r="G38" s="76"/>
      <c r="H38" s="77"/>
      <c r="I38" s="77"/>
      <c r="J38" s="77"/>
      <c r="K38" s="77"/>
      <c r="L38" s="77"/>
    </row>
    <row r="39" spans="2:12" x14ac:dyDescent="0.3">
      <c r="B39" s="73"/>
      <c r="C39" s="74"/>
      <c r="D39" s="74"/>
      <c r="E39" s="74"/>
      <c r="F39" s="74"/>
      <c r="G39" s="76"/>
      <c r="H39" s="77"/>
      <c r="I39" s="77"/>
      <c r="J39" s="77"/>
      <c r="K39" s="77"/>
      <c r="L39" s="77"/>
    </row>
    <row r="40" spans="2:12" x14ac:dyDescent="0.3">
      <c r="B40" s="73"/>
      <c r="C40" s="74"/>
      <c r="D40" s="74"/>
      <c r="E40" s="74"/>
      <c r="F40" s="74"/>
      <c r="G40" s="76"/>
      <c r="H40" s="77"/>
      <c r="I40" s="77"/>
      <c r="J40" s="77"/>
      <c r="K40" s="77"/>
      <c r="L40" s="77"/>
    </row>
    <row r="41" spans="2:12" x14ac:dyDescent="0.3">
      <c r="B41" s="73"/>
      <c r="C41" s="74"/>
      <c r="D41" s="74"/>
      <c r="E41" s="74"/>
      <c r="F41" s="74"/>
      <c r="G41" s="76"/>
      <c r="H41" s="77"/>
      <c r="I41" s="77"/>
      <c r="J41" s="77"/>
      <c r="K41" s="77"/>
      <c r="L41" s="77"/>
    </row>
    <row r="42" spans="2:12" x14ac:dyDescent="0.3">
      <c r="B42" s="73"/>
      <c r="C42" s="74"/>
      <c r="D42" s="74"/>
      <c r="E42" s="74"/>
      <c r="F42" s="74"/>
      <c r="G42" s="76"/>
      <c r="H42" s="77"/>
      <c r="I42" s="77"/>
      <c r="J42" s="77"/>
      <c r="K42" s="77"/>
      <c r="L42" s="77"/>
    </row>
    <row r="43" spans="2:12" x14ac:dyDescent="0.3">
      <c r="B43" s="73"/>
      <c r="C43" s="74"/>
      <c r="D43" s="74"/>
      <c r="E43" s="74"/>
      <c r="F43" s="74"/>
      <c r="G43" s="76"/>
      <c r="H43" s="77"/>
      <c r="I43" s="77"/>
      <c r="J43" s="77"/>
      <c r="K43" s="77"/>
      <c r="L43" s="77"/>
    </row>
    <row r="44" spans="2:12" x14ac:dyDescent="0.3">
      <c r="B44" s="73"/>
      <c r="C44" s="74"/>
      <c r="D44" s="74"/>
      <c r="E44" s="74"/>
      <c r="F44" s="74"/>
      <c r="G44" s="76"/>
      <c r="H44" s="77"/>
      <c r="I44" s="77"/>
      <c r="J44" s="77"/>
      <c r="K44" s="77"/>
      <c r="L44" s="77"/>
    </row>
    <row r="45" spans="2:12" x14ac:dyDescent="0.3">
      <c r="B45" s="73"/>
      <c r="C45" s="74"/>
      <c r="D45" s="74"/>
      <c r="E45" s="74"/>
      <c r="F45" s="74"/>
      <c r="G45" s="76"/>
      <c r="H45" s="77"/>
      <c r="I45" s="77"/>
      <c r="J45" s="77"/>
      <c r="K45" s="77"/>
      <c r="L45" s="77"/>
    </row>
    <row r="46" spans="2:12" x14ac:dyDescent="0.3">
      <c r="B46" s="73"/>
      <c r="C46" s="74"/>
      <c r="D46" s="74"/>
      <c r="E46" s="74"/>
      <c r="F46" s="74"/>
      <c r="G46" s="76"/>
      <c r="H46" s="77"/>
      <c r="I46" s="77"/>
      <c r="J46" s="77"/>
      <c r="K46" s="77"/>
      <c r="L46" s="77"/>
    </row>
    <row r="47" spans="2:12" x14ac:dyDescent="0.3">
      <c r="B47" s="73"/>
      <c r="C47" s="74"/>
      <c r="D47" s="74"/>
      <c r="E47" s="74"/>
      <c r="F47" s="74"/>
      <c r="G47" s="76"/>
      <c r="H47" s="77"/>
      <c r="I47" s="77"/>
      <c r="J47" s="77"/>
      <c r="K47" s="77"/>
      <c r="L47" s="77"/>
    </row>
    <row r="48" spans="2:12" x14ac:dyDescent="0.3">
      <c r="B48" s="73"/>
      <c r="C48" s="74"/>
      <c r="D48" s="74"/>
      <c r="E48" s="74"/>
      <c r="F48" s="74"/>
      <c r="G48" s="76"/>
      <c r="H48" s="77"/>
      <c r="I48" s="77"/>
      <c r="J48" s="77"/>
      <c r="K48" s="77"/>
      <c r="L48" s="77"/>
    </row>
    <row r="49" spans="2:12" x14ac:dyDescent="0.3">
      <c r="B49" s="73"/>
      <c r="C49" s="74"/>
      <c r="D49" s="74"/>
      <c r="E49" s="74"/>
      <c r="F49" s="74"/>
      <c r="G49" s="76"/>
      <c r="H49" s="77"/>
      <c r="I49" s="77"/>
      <c r="J49" s="77"/>
      <c r="K49" s="77"/>
      <c r="L49" s="77"/>
    </row>
    <row r="50" spans="2:12" x14ac:dyDescent="0.3">
      <c r="B50" s="73"/>
      <c r="C50" s="74"/>
      <c r="D50" s="74"/>
      <c r="E50" s="74"/>
      <c r="F50" s="74"/>
      <c r="G50" s="76"/>
      <c r="H50" s="77"/>
      <c r="I50" s="77"/>
      <c r="J50" s="77"/>
      <c r="K50" s="77"/>
      <c r="L50" s="77"/>
    </row>
    <row r="51" spans="2:12" x14ac:dyDescent="0.3">
      <c r="B51" s="73"/>
      <c r="C51" s="74"/>
      <c r="D51" s="74"/>
      <c r="E51" s="74"/>
      <c r="F51" s="74"/>
      <c r="G51" s="76"/>
      <c r="H51" s="77"/>
      <c r="I51" s="77"/>
      <c r="J51" s="77"/>
      <c r="K51" s="77"/>
      <c r="L51" s="77"/>
    </row>
    <row r="52" spans="2:12" x14ac:dyDescent="0.3">
      <c r="B52" s="73"/>
      <c r="C52" s="74"/>
      <c r="D52" s="74"/>
      <c r="E52" s="74"/>
      <c r="F52" s="74"/>
      <c r="G52" s="76"/>
      <c r="H52" s="77"/>
      <c r="I52" s="77"/>
      <c r="J52" s="77"/>
      <c r="K52" s="77"/>
      <c r="L52" s="77"/>
    </row>
    <row r="53" spans="2:12" x14ac:dyDescent="0.3">
      <c r="B53" s="73"/>
      <c r="C53" s="74"/>
      <c r="D53" s="74"/>
      <c r="E53" s="74"/>
      <c r="F53" s="74"/>
      <c r="G53" s="76"/>
      <c r="H53" s="77"/>
      <c r="I53" s="77"/>
      <c r="J53" s="77"/>
      <c r="K53" s="77"/>
      <c r="L53" s="77"/>
    </row>
    <row r="54" spans="2:12" x14ac:dyDescent="0.3">
      <c r="B54" s="78"/>
      <c r="C54" s="78"/>
      <c r="D54" s="78"/>
      <c r="E54" s="78"/>
      <c r="F54" s="78"/>
      <c r="G54" s="78"/>
      <c r="H54" s="78"/>
      <c r="I54" s="78"/>
      <c r="J54" s="78"/>
      <c r="K54" s="78"/>
      <c r="L54" s="78"/>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3D2BA-BB71-4E32-98A9-7AD00315A6C6}">
  <dimension ref="A1:T55"/>
  <sheetViews>
    <sheetView topLeftCell="A6" zoomScale="50" zoomScaleNormal="50" workbookViewId="0">
      <selection activeCell="A24" sqref="A24"/>
    </sheetView>
  </sheetViews>
  <sheetFormatPr defaultColWidth="9.1796875" defaultRowHeight="14" x14ac:dyDescent="0.3"/>
  <cols>
    <col min="1" max="1" width="41.54296875" style="1" customWidth="1"/>
    <col min="2" max="2" width="66.1796875" style="1" customWidth="1"/>
    <col min="3" max="3" width="22.453125" style="1" bestFit="1" customWidth="1"/>
    <col min="4" max="11" width="22.81640625" style="1" bestFit="1" customWidth="1"/>
    <col min="12" max="12" width="23.1796875" style="1" bestFit="1" customWidth="1"/>
    <col min="13" max="16" width="9.1796875" style="1"/>
    <col min="17" max="17" width="9.1796875" style="1" customWidth="1"/>
    <col min="18" max="18" width="9.453125" style="1" customWidth="1"/>
    <col min="19" max="20" width="9.1796875" style="2"/>
    <col min="21" max="16384" width="9.1796875" style="1"/>
  </cols>
  <sheetData>
    <row r="1" spans="1:20" ht="51" customHeight="1" x14ac:dyDescent="0.3"/>
    <row r="2" spans="1:20" x14ac:dyDescent="0.3">
      <c r="A2" s="5" t="s">
        <v>4</v>
      </c>
    </row>
    <row r="3" spans="1:20" x14ac:dyDescent="0.3">
      <c r="A3" s="1" t="s">
        <v>143</v>
      </c>
    </row>
    <row r="4" spans="1:20" x14ac:dyDescent="0.3">
      <c r="A4" s="1" t="s">
        <v>151</v>
      </c>
    </row>
    <row r="5" spans="1:20" x14ac:dyDescent="0.3">
      <c r="A5" s="1" t="s">
        <v>152</v>
      </c>
    </row>
    <row r="6" spans="1:20" x14ac:dyDescent="0.3">
      <c r="A6" s="1" t="s">
        <v>153</v>
      </c>
    </row>
    <row r="7" spans="1:20" x14ac:dyDescent="0.3">
      <c r="A7" s="1" t="s">
        <v>0</v>
      </c>
      <c r="B7" s="1" t="s">
        <v>154</v>
      </c>
    </row>
    <row r="8" spans="1:20" x14ac:dyDescent="0.3">
      <c r="A8" s="1" t="s">
        <v>1</v>
      </c>
      <c r="B8" s="1" t="s">
        <v>155</v>
      </c>
    </row>
    <row r="9" spans="1:20" s="2" customFormat="1" x14ac:dyDescent="0.3">
      <c r="A9" s="4" t="s">
        <v>3</v>
      </c>
      <c r="B9" s="4" t="s">
        <v>10</v>
      </c>
      <c r="D9" s="3"/>
      <c r="E9" s="3"/>
      <c r="F9" s="3"/>
      <c r="G9" s="3"/>
      <c r="H9" s="3"/>
      <c r="I9" s="3"/>
      <c r="J9" s="3"/>
      <c r="K9" s="3"/>
      <c r="L9" s="3"/>
      <c r="M9" s="3"/>
      <c r="N9" s="3"/>
    </row>
    <row r="10" spans="1:20" x14ac:dyDescent="0.3">
      <c r="A10" s="1" t="s">
        <v>2</v>
      </c>
      <c r="B10" s="333" t="s">
        <v>156</v>
      </c>
    </row>
    <row r="11" spans="1:20" s="333" customFormat="1" x14ac:dyDescent="0.3"/>
    <row r="13" spans="1:20" ht="15" thickBot="1" x14ac:dyDescent="0.35">
      <c r="B13" s="361"/>
      <c r="C13" s="83"/>
      <c r="S13" s="1"/>
      <c r="T13" s="1"/>
    </row>
    <row r="14" spans="1:20" ht="15" customHeight="1" thickBot="1" x14ac:dyDescent="0.35">
      <c r="B14" s="360"/>
      <c r="C14" s="404">
        <v>2011</v>
      </c>
      <c r="D14" s="404">
        <v>2012</v>
      </c>
      <c r="E14" s="404">
        <v>2013</v>
      </c>
      <c r="F14" s="404">
        <v>2014</v>
      </c>
      <c r="G14" s="404">
        <v>2015</v>
      </c>
      <c r="H14" s="404">
        <v>2016</v>
      </c>
      <c r="I14" s="404">
        <v>2017</v>
      </c>
      <c r="J14" s="404">
        <v>2018</v>
      </c>
      <c r="K14" s="404">
        <v>2019</v>
      </c>
      <c r="L14" s="404">
        <v>2020</v>
      </c>
      <c r="S14" s="1"/>
      <c r="T14" s="1"/>
    </row>
    <row r="15" spans="1:20" x14ac:dyDescent="0.3">
      <c r="B15" s="438" t="s">
        <v>344</v>
      </c>
      <c r="C15" s="112"/>
      <c r="D15" s="112"/>
      <c r="E15" s="112"/>
      <c r="F15" s="112"/>
      <c r="G15" s="112"/>
      <c r="H15" s="112"/>
      <c r="I15" s="112"/>
      <c r="J15" s="112"/>
      <c r="K15" s="112"/>
      <c r="L15" s="113">
        <v>3.7860697719999998</v>
      </c>
      <c r="S15" s="1"/>
      <c r="T15" s="1"/>
    </row>
    <row r="16" spans="1:20" x14ac:dyDescent="0.3">
      <c r="B16" s="438" t="s">
        <v>345</v>
      </c>
      <c r="C16" s="112">
        <v>5.9305234770000004</v>
      </c>
      <c r="D16" s="112">
        <v>6.3839217880000003</v>
      </c>
      <c r="E16" s="112">
        <v>8.5307791220000002</v>
      </c>
      <c r="F16" s="112">
        <v>12.590019075000001</v>
      </c>
      <c r="G16" s="112">
        <v>11.029017666</v>
      </c>
      <c r="H16" s="112">
        <v>13.355384701</v>
      </c>
      <c r="I16" s="112">
        <v>16.387176388</v>
      </c>
      <c r="J16" s="112">
        <v>17.425467054999999</v>
      </c>
      <c r="K16" s="112">
        <v>19.318467039000002</v>
      </c>
      <c r="L16" s="113">
        <v>16.191841904</v>
      </c>
      <c r="S16" s="1"/>
      <c r="T16" s="1"/>
    </row>
    <row r="17" spans="2:20" x14ac:dyDescent="0.3">
      <c r="B17" s="438" t="s">
        <v>346</v>
      </c>
      <c r="C17" s="112"/>
      <c r="D17" s="112"/>
      <c r="E17" s="112"/>
      <c r="F17" s="112"/>
      <c r="G17" s="112"/>
      <c r="H17" s="112"/>
      <c r="I17" s="112"/>
      <c r="J17" s="112"/>
      <c r="K17" s="112"/>
      <c r="L17" s="113">
        <v>5.7152162139999998</v>
      </c>
      <c r="S17" s="1"/>
      <c r="T17" s="1"/>
    </row>
    <row r="18" spans="2:20" x14ac:dyDescent="0.3">
      <c r="B18" s="438" t="s">
        <v>347</v>
      </c>
      <c r="C18" s="112">
        <v>3.528585439</v>
      </c>
      <c r="D18" s="112">
        <v>4.1116967879999997</v>
      </c>
      <c r="E18" s="112">
        <v>4.6475478480000003</v>
      </c>
      <c r="F18" s="112">
        <v>7.9761631360000003</v>
      </c>
      <c r="G18" s="112">
        <v>9.3282100139999997</v>
      </c>
      <c r="H18" s="112">
        <v>8.9122626080000007</v>
      </c>
      <c r="I18" s="112">
        <v>10.900369089</v>
      </c>
      <c r="J18" s="112">
        <v>11.651812613000001</v>
      </c>
      <c r="K18" s="112">
        <v>11.081411154</v>
      </c>
      <c r="L18" s="113">
        <v>13.058181061000001</v>
      </c>
      <c r="S18" s="1"/>
      <c r="T18" s="1"/>
    </row>
    <row r="19" spans="2:20" x14ac:dyDescent="0.3">
      <c r="B19" s="438" t="s">
        <v>348</v>
      </c>
      <c r="C19" s="112">
        <v>9.4591089159999999</v>
      </c>
      <c r="D19" s="112">
        <v>10.495618576</v>
      </c>
      <c r="E19" s="112">
        <v>13.178326970000001</v>
      </c>
      <c r="F19" s="112">
        <v>20.566182211000001</v>
      </c>
      <c r="G19" s="112">
        <v>20.357227680000001</v>
      </c>
      <c r="H19" s="112">
        <v>22.267647309000001</v>
      </c>
      <c r="I19" s="112">
        <v>27.287545476999998</v>
      </c>
      <c r="J19" s="112">
        <v>29.077279667999999</v>
      </c>
      <c r="K19" s="112">
        <v>30.399878192999999</v>
      </c>
      <c r="L19" s="113">
        <v>38.751308950999999</v>
      </c>
      <c r="S19" s="1"/>
      <c r="T19" s="1"/>
    </row>
    <row r="20" spans="2:20" ht="14.5" thickBot="1" x14ac:dyDescent="0.35">
      <c r="B20" s="114" t="s">
        <v>157</v>
      </c>
      <c r="C20" s="85">
        <v>0.62696428698146944</v>
      </c>
      <c r="D20" s="85">
        <v>0.60824635935207405</v>
      </c>
      <c r="E20" s="85">
        <v>0.64733400085003356</v>
      </c>
      <c r="F20" s="85">
        <v>0.61217093896338814</v>
      </c>
      <c r="G20" s="85">
        <v>0.54177404897011006</v>
      </c>
      <c r="H20" s="85">
        <v>0.59976631189061913</v>
      </c>
      <c r="I20" s="85">
        <v>0.60053684204804525</v>
      </c>
      <c r="J20" s="85">
        <v>0.59928120009716723</v>
      </c>
      <c r="K20" s="85">
        <v>0.63547843568163875</v>
      </c>
      <c r="L20" s="84">
        <v>0.515541596317728</v>
      </c>
      <c r="S20" s="1"/>
      <c r="T20" s="1"/>
    </row>
    <row r="21" spans="2:20" x14ac:dyDescent="0.3">
      <c r="B21" s="73"/>
      <c r="C21" s="74"/>
      <c r="D21" s="74"/>
      <c r="E21" s="75"/>
      <c r="F21" s="74"/>
      <c r="G21" s="76"/>
      <c r="H21" s="77"/>
      <c r="I21" s="77"/>
      <c r="J21" s="77"/>
      <c r="K21" s="77"/>
      <c r="L21" s="77"/>
      <c r="S21" s="1"/>
      <c r="T21" s="1"/>
    </row>
    <row r="22" spans="2:20" x14ac:dyDescent="0.3">
      <c r="B22" s="73"/>
      <c r="C22" s="74"/>
      <c r="D22" s="74"/>
      <c r="E22" s="75"/>
      <c r="F22" s="74"/>
      <c r="G22" s="76"/>
      <c r="H22" s="77"/>
      <c r="I22" s="77"/>
      <c r="J22" s="77"/>
      <c r="K22" s="77"/>
      <c r="L22" s="77"/>
      <c r="S22" s="1"/>
      <c r="T22" s="1"/>
    </row>
    <row r="23" spans="2:20" x14ac:dyDescent="0.3">
      <c r="B23" s="73"/>
      <c r="C23" s="74"/>
      <c r="D23" s="74"/>
      <c r="E23" s="74"/>
      <c r="F23" s="74"/>
      <c r="G23" s="76"/>
      <c r="H23" s="77"/>
      <c r="I23" s="77"/>
      <c r="J23" s="77"/>
      <c r="K23" s="77"/>
      <c r="L23" s="77"/>
      <c r="S23" s="1"/>
      <c r="T23" s="1"/>
    </row>
    <row r="24" spans="2:20" x14ac:dyDescent="0.3">
      <c r="B24" s="73"/>
      <c r="C24" s="74"/>
      <c r="D24" s="74"/>
      <c r="E24" s="74"/>
      <c r="F24" s="74"/>
      <c r="G24" s="76"/>
      <c r="H24" s="77"/>
      <c r="I24" s="77"/>
      <c r="J24" s="77"/>
      <c r="K24" s="77"/>
      <c r="L24" s="77"/>
      <c r="S24" s="1"/>
      <c r="T24" s="1"/>
    </row>
    <row r="25" spans="2:20" x14ac:dyDescent="0.3">
      <c r="B25" s="73"/>
      <c r="C25" s="74"/>
      <c r="D25" s="74"/>
      <c r="E25" s="74"/>
      <c r="F25" s="74"/>
      <c r="G25" s="76"/>
      <c r="H25" s="77"/>
      <c r="I25" s="77"/>
      <c r="J25" s="77"/>
      <c r="K25" s="77"/>
      <c r="L25" s="77"/>
      <c r="S25" s="1"/>
      <c r="T25" s="1"/>
    </row>
    <row r="26" spans="2:20" x14ac:dyDescent="0.3">
      <c r="B26" s="73"/>
      <c r="C26" s="74"/>
      <c r="D26" s="74"/>
      <c r="E26" s="74"/>
      <c r="F26" s="74"/>
      <c r="G26" s="76"/>
      <c r="H26" s="77"/>
      <c r="I26" s="77"/>
      <c r="J26" s="77"/>
      <c r="K26" s="77"/>
      <c r="L26" s="77"/>
      <c r="S26" s="1"/>
      <c r="T26" s="1"/>
    </row>
    <row r="27" spans="2:20" x14ac:dyDescent="0.3">
      <c r="B27" s="73"/>
      <c r="C27" s="74"/>
      <c r="D27" s="74"/>
      <c r="E27" s="74"/>
      <c r="F27" s="74"/>
      <c r="G27" s="76"/>
      <c r="H27" s="77"/>
      <c r="I27" s="77"/>
      <c r="J27" s="77"/>
      <c r="K27" s="77"/>
      <c r="L27" s="77"/>
      <c r="S27" s="1"/>
      <c r="T27" s="1"/>
    </row>
    <row r="28" spans="2:20" x14ac:dyDescent="0.3">
      <c r="B28" s="73"/>
      <c r="C28" s="74"/>
      <c r="D28" s="74"/>
      <c r="E28" s="74"/>
      <c r="F28" s="74"/>
      <c r="G28" s="76"/>
      <c r="H28" s="77"/>
      <c r="I28" s="77"/>
      <c r="J28" s="77"/>
      <c r="K28" s="77"/>
      <c r="L28" s="77"/>
      <c r="S28" s="1"/>
      <c r="T28" s="1"/>
    </row>
    <row r="29" spans="2:20" x14ac:dyDescent="0.3">
      <c r="B29" s="73"/>
      <c r="C29" s="74"/>
      <c r="D29" s="74"/>
      <c r="E29" s="74"/>
      <c r="F29" s="74"/>
      <c r="G29" s="76"/>
      <c r="H29" s="77"/>
      <c r="I29" s="77"/>
      <c r="J29" s="77"/>
      <c r="K29" s="77"/>
      <c r="L29" s="77"/>
      <c r="S29" s="1"/>
      <c r="T29" s="1"/>
    </row>
    <row r="30" spans="2:20" x14ac:dyDescent="0.3">
      <c r="B30" s="73"/>
      <c r="C30" s="74"/>
      <c r="D30" s="74"/>
      <c r="E30" s="74"/>
      <c r="F30" s="74"/>
      <c r="G30" s="76"/>
      <c r="H30" s="77"/>
      <c r="I30" s="77"/>
      <c r="J30" s="77"/>
      <c r="K30" s="77"/>
      <c r="L30" s="77"/>
      <c r="S30" s="1"/>
      <c r="T30" s="1"/>
    </row>
    <row r="31" spans="2:20" x14ac:dyDescent="0.3">
      <c r="B31" s="73"/>
      <c r="C31" s="74"/>
      <c r="D31" s="74"/>
      <c r="E31" s="74"/>
      <c r="F31" s="74"/>
      <c r="G31" s="76"/>
      <c r="H31" s="77"/>
      <c r="I31" s="77"/>
      <c r="J31" s="77"/>
      <c r="K31" s="77"/>
      <c r="L31" s="77"/>
      <c r="S31" s="1"/>
      <c r="T31" s="1"/>
    </row>
    <row r="32" spans="2:20" x14ac:dyDescent="0.3">
      <c r="B32" s="73"/>
      <c r="C32" s="74"/>
      <c r="D32" s="74"/>
      <c r="E32" s="74"/>
      <c r="F32" s="74"/>
      <c r="G32" s="76"/>
      <c r="H32" s="77"/>
      <c r="I32" s="77"/>
      <c r="J32" s="77"/>
      <c r="K32" s="77"/>
      <c r="L32" s="77"/>
      <c r="S32" s="1"/>
      <c r="T32" s="1"/>
    </row>
    <row r="33" spans="2:20" x14ac:dyDescent="0.3">
      <c r="B33" s="73"/>
      <c r="C33" s="74"/>
      <c r="D33" s="74"/>
      <c r="E33" s="74"/>
      <c r="F33" s="74"/>
      <c r="G33" s="76"/>
      <c r="H33" s="77"/>
      <c r="I33" s="77"/>
      <c r="J33" s="77"/>
      <c r="K33" s="77"/>
      <c r="L33" s="77"/>
      <c r="S33" s="1"/>
      <c r="T33" s="1"/>
    </row>
    <row r="34" spans="2:20" x14ac:dyDescent="0.3">
      <c r="B34" s="73"/>
      <c r="C34" s="74"/>
      <c r="D34" s="74"/>
      <c r="E34" s="74"/>
      <c r="F34" s="74"/>
      <c r="G34" s="76"/>
      <c r="H34" s="77"/>
      <c r="I34" s="77"/>
      <c r="J34" s="77"/>
      <c r="K34" s="77"/>
      <c r="L34" s="77"/>
      <c r="S34" s="1"/>
      <c r="T34" s="1"/>
    </row>
    <row r="35" spans="2:20" x14ac:dyDescent="0.3">
      <c r="B35" s="73"/>
      <c r="C35" s="74"/>
      <c r="D35" s="74"/>
      <c r="E35" s="74"/>
      <c r="F35" s="74"/>
      <c r="G35" s="76"/>
      <c r="H35" s="77"/>
      <c r="I35" s="77"/>
      <c r="J35" s="77"/>
      <c r="K35" s="77"/>
      <c r="L35" s="77"/>
      <c r="S35" s="1"/>
      <c r="T35" s="1"/>
    </row>
    <row r="36" spans="2:20" x14ac:dyDescent="0.3">
      <c r="B36" s="73"/>
      <c r="C36" s="74"/>
      <c r="D36" s="74"/>
      <c r="E36" s="74"/>
      <c r="F36" s="74"/>
      <c r="G36" s="76"/>
      <c r="H36" s="77"/>
      <c r="I36" s="77"/>
      <c r="J36" s="77"/>
      <c r="K36" s="77"/>
      <c r="L36" s="77"/>
    </row>
    <row r="37" spans="2:20" x14ac:dyDescent="0.3">
      <c r="B37" s="73"/>
      <c r="C37" s="74"/>
      <c r="D37" s="74"/>
      <c r="E37" s="74"/>
      <c r="F37" s="74"/>
      <c r="G37" s="76"/>
      <c r="H37" s="77"/>
      <c r="I37" s="77"/>
      <c r="J37" s="77"/>
      <c r="K37" s="77"/>
      <c r="L37" s="77"/>
    </row>
    <row r="38" spans="2:20" x14ac:dyDescent="0.3">
      <c r="B38" s="73"/>
      <c r="C38" s="74"/>
      <c r="D38" s="74"/>
      <c r="E38" s="74"/>
      <c r="F38" s="74"/>
      <c r="G38" s="76"/>
      <c r="H38" s="77"/>
      <c r="I38" s="77"/>
      <c r="J38" s="77"/>
      <c r="K38" s="77"/>
      <c r="L38" s="77"/>
    </row>
    <row r="39" spans="2:20" x14ac:dyDescent="0.3">
      <c r="B39" s="73"/>
      <c r="C39" s="74"/>
      <c r="D39" s="74"/>
      <c r="E39" s="74"/>
      <c r="F39" s="74"/>
      <c r="G39" s="76"/>
      <c r="H39" s="77"/>
      <c r="I39" s="77"/>
      <c r="J39" s="77"/>
      <c r="K39" s="77"/>
      <c r="L39" s="77"/>
    </row>
    <row r="40" spans="2:20" x14ac:dyDescent="0.3">
      <c r="B40" s="73"/>
      <c r="C40" s="74"/>
      <c r="D40" s="74"/>
      <c r="E40" s="74"/>
      <c r="F40" s="74"/>
      <c r="G40" s="76"/>
      <c r="H40" s="77"/>
      <c r="I40" s="77"/>
      <c r="J40" s="77"/>
      <c r="K40" s="77"/>
      <c r="L40" s="77"/>
    </row>
    <row r="41" spans="2:20" x14ac:dyDescent="0.3">
      <c r="B41" s="73"/>
      <c r="C41" s="74"/>
      <c r="D41" s="74"/>
      <c r="E41" s="74"/>
      <c r="F41" s="74"/>
      <c r="G41" s="76"/>
      <c r="H41" s="77"/>
      <c r="I41" s="77"/>
      <c r="J41" s="77"/>
      <c r="K41" s="77"/>
      <c r="L41" s="77"/>
    </row>
    <row r="42" spans="2:20" x14ac:dyDescent="0.3">
      <c r="B42" s="73"/>
      <c r="C42" s="74"/>
      <c r="D42" s="74"/>
      <c r="E42" s="74"/>
      <c r="F42" s="74"/>
      <c r="G42" s="76"/>
      <c r="H42" s="77"/>
      <c r="I42" s="77"/>
      <c r="J42" s="77"/>
      <c r="K42" s="77"/>
      <c r="L42" s="77"/>
    </row>
    <row r="43" spans="2:20" x14ac:dyDescent="0.3">
      <c r="B43" s="73"/>
      <c r="C43" s="74"/>
      <c r="D43" s="74"/>
      <c r="E43" s="74"/>
      <c r="F43" s="74"/>
      <c r="G43" s="76"/>
      <c r="H43" s="77"/>
      <c r="I43" s="77"/>
      <c r="J43" s="77"/>
      <c r="K43" s="77"/>
      <c r="L43" s="77"/>
    </row>
    <row r="44" spans="2:20" x14ac:dyDescent="0.3">
      <c r="B44" s="73"/>
      <c r="C44" s="74"/>
      <c r="D44" s="74"/>
      <c r="E44" s="74"/>
      <c r="F44" s="74"/>
      <c r="G44" s="76"/>
      <c r="H44" s="77"/>
      <c r="I44" s="77"/>
      <c r="J44" s="77"/>
      <c r="K44" s="77"/>
      <c r="L44" s="77"/>
    </row>
    <row r="45" spans="2:20" x14ac:dyDescent="0.3">
      <c r="B45" s="73"/>
      <c r="C45" s="74"/>
      <c r="D45" s="74"/>
      <c r="E45" s="74"/>
      <c r="F45" s="74"/>
      <c r="G45" s="76"/>
      <c r="H45" s="77"/>
      <c r="I45" s="77"/>
      <c r="J45" s="77"/>
      <c r="K45" s="77"/>
      <c r="L45" s="77"/>
    </row>
    <row r="46" spans="2:20" x14ac:dyDescent="0.3">
      <c r="B46" s="73"/>
      <c r="C46" s="74"/>
      <c r="D46" s="74"/>
      <c r="E46" s="74"/>
      <c r="F46" s="74"/>
      <c r="G46" s="76"/>
      <c r="H46" s="77"/>
      <c r="I46" s="77"/>
      <c r="J46" s="77"/>
      <c r="K46" s="77"/>
      <c r="L46" s="77"/>
    </row>
    <row r="47" spans="2:20" x14ac:dyDescent="0.3">
      <c r="B47" s="73"/>
      <c r="C47" s="74"/>
      <c r="D47" s="74"/>
      <c r="E47" s="74"/>
      <c r="F47" s="74"/>
      <c r="G47" s="76"/>
      <c r="H47" s="77"/>
      <c r="I47" s="77"/>
      <c r="J47" s="77"/>
      <c r="K47" s="77"/>
      <c r="L47" s="77"/>
    </row>
    <row r="48" spans="2:20" x14ac:dyDescent="0.3">
      <c r="B48" s="73"/>
      <c r="C48" s="74"/>
      <c r="D48" s="74"/>
      <c r="E48" s="74"/>
      <c r="F48" s="74"/>
      <c r="G48" s="76"/>
      <c r="H48" s="77"/>
      <c r="I48" s="77"/>
      <c r="J48" s="77"/>
      <c r="K48" s="77"/>
      <c r="L48" s="77"/>
    </row>
    <row r="49" spans="2:12" x14ac:dyDescent="0.3">
      <c r="B49" s="73"/>
      <c r="C49" s="74"/>
      <c r="D49" s="74"/>
      <c r="E49" s="74"/>
      <c r="F49" s="74"/>
      <c r="G49" s="76"/>
      <c r="H49" s="77"/>
      <c r="I49" s="77"/>
      <c r="J49" s="77"/>
      <c r="K49" s="77"/>
      <c r="L49" s="77"/>
    </row>
    <row r="50" spans="2:12" x14ac:dyDescent="0.3">
      <c r="B50" s="73"/>
      <c r="C50" s="74"/>
      <c r="D50" s="74"/>
      <c r="E50" s="74"/>
      <c r="F50" s="74"/>
      <c r="G50" s="76"/>
      <c r="H50" s="77"/>
      <c r="I50" s="77"/>
      <c r="J50" s="77"/>
      <c r="K50" s="77"/>
      <c r="L50" s="77"/>
    </row>
    <row r="51" spans="2:12" x14ac:dyDescent="0.3">
      <c r="B51" s="73"/>
      <c r="C51" s="74"/>
      <c r="D51" s="74"/>
      <c r="E51" s="74"/>
      <c r="F51" s="74"/>
      <c r="G51" s="76"/>
      <c r="H51" s="77"/>
      <c r="I51" s="77"/>
      <c r="J51" s="77"/>
      <c r="K51" s="77"/>
      <c r="L51" s="77"/>
    </row>
    <row r="52" spans="2:12" x14ac:dyDescent="0.3">
      <c r="B52" s="73"/>
      <c r="C52" s="74"/>
      <c r="D52" s="74"/>
      <c r="E52" s="74"/>
      <c r="F52" s="74"/>
      <c r="G52" s="76"/>
      <c r="H52" s="77"/>
      <c r="I52" s="77"/>
      <c r="J52" s="77"/>
      <c r="K52" s="77"/>
      <c r="L52" s="77"/>
    </row>
    <row r="53" spans="2:12" x14ac:dyDescent="0.3">
      <c r="B53" s="73"/>
      <c r="C53" s="74"/>
      <c r="D53" s="74"/>
      <c r="E53" s="74"/>
      <c r="F53" s="74"/>
      <c r="G53" s="76"/>
      <c r="H53" s="77"/>
      <c r="I53" s="77"/>
      <c r="J53" s="77"/>
      <c r="K53" s="77"/>
      <c r="L53" s="77"/>
    </row>
    <row r="54" spans="2:12" x14ac:dyDescent="0.3">
      <c r="B54" s="73"/>
      <c r="C54" s="74"/>
      <c r="D54" s="74"/>
      <c r="E54" s="74"/>
      <c r="F54" s="74"/>
      <c r="G54" s="76"/>
      <c r="H54" s="77"/>
      <c r="I54" s="77"/>
      <c r="J54" s="77"/>
      <c r="K54" s="77"/>
      <c r="L54" s="77"/>
    </row>
    <row r="55" spans="2:12" x14ac:dyDescent="0.3">
      <c r="B55" s="78"/>
      <c r="C55" s="78"/>
      <c r="D55" s="78"/>
      <c r="E55" s="78"/>
      <c r="F55" s="78"/>
      <c r="G55" s="78"/>
      <c r="H55" s="78"/>
      <c r="I55" s="78"/>
      <c r="J55" s="78"/>
      <c r="K55" s="78"/>
      <c r="L55" s="78"/>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26EE3-EB1C-4DEA-891C-0BE1E3A909C7}">
  <dimension ref="A1:T54"/>
  <sheetViews>
    <sheetView zoomScale="96" zoomScaleNormal="96" workbookViewId="0">
      <selection activeCell="B13" sqref="B13"/>
    </sheetView>
  </sheetViews>
  <sheetFormatPr defaultColWidth="9.1796875" defaultRowHeight="14" x14ac:dyDescent="0.3"/>
  <cols>
    <col min="1" max="1" width="41.54296875" style="1" customWidth="1"/>
    <col min="2" max="2" width="16.81640625" style="1" customWidth="1"/>
    <col min="3" max="3" width="22.81640625" style="1" bestFit="1" customWidth="1"/>
    <col min="4" max="4" width="25.1796875" style="1" bestFit="1" customWidth="1"/>
    <col min="5" max="5" width="18.81640625" style="1" bestFit="1" customWidth="1"/>
    <col min="6" max="7" width="16.81640625" style="1" customWidth="1"/>
    <col min="8" max="8" width="36.1796875" style="1" customWidth="1"/>
    <col min="9" max="9" width="34.453125" style="1" bestFit="1" customWidth="1"/>
    <col min="10" max="10" width="19.54296875" style="1" bestFit="1" customWidth="1"/>
    <col min="11" max="11" width="36.1796875" style="1" customWidth="1"/>
    <col min="12" max="12" width="32.81640625" style="1" bestFit="1" customWidth="1"/>
    <col min="13" max="16" width="9.1796875" style="1"/>
    <col min="17" max="17" width="9.1796875" style="1" customWidth="1"/>
    <col min="18" max="18" width="9.453125" style="1" customWidth="1"/>
    <col min="19" max="20" width="9.1796875" style="2"/>
    <col min="21" max="16384" width="9.1796875" style="1"/>
  </cols>
  <sheetData>
    <row r="1" spans="1:20" ht="51" customHeight="1" x14ac:dyDescent="0.3"/>
    <row r="2" spans="1:20" x14ac:dyDescent="0.3">
      <c r="A2" s="5" t="s">
        <v>4</v>
      </c>
    </row>
    <row r="3" spans="1:20" x14ac:dyDescent="0.3">
      <c r="A3" s="1" t="s">
        <v>143</v>
      </c>
    </row>
    <row r="4" spans="1:20" x14ac:dyDescent="0.3">
      <c r="A4" s="1" t="s">
        <v>158</v>
      </c>
    </row>
    <row r="5" spans="1:20" x14ac:dyDescent="0.3">
      <c r="A5" s="1" t="s">
        <v>159</v>
      </c>
    </row>
    <row r="6" spans="1:20" x14ac:dyDescent="0.3">
      <c r="A6" s="1" t="s">
        <v>160</v>
      </c>
    </row>
    <row r="7" spans="1:20" x14ac:dyDescent="0.3">
      <c r="A7" s="1" t="s">
        <v>0</v>
      </c>
      <c r="B7" s="1" t="s">
        <v>161</v>
      </c>
    </row>
    <row r="8" spans="1:20" x14ac:dyDescent="0.3">
      <c r="A8" s="1" t="s">
        <v>1</v>
      </c>
      <c r="B8" s="1" t="s">
        <v>162</v>
      </c>
    </row>
    <row r="9" spans="1:20" s="2" customFormat="1" x14ac:dyDescent="0.3">
      <c r="A9" s="4" t="s">
        <v>3</v>
      </c>
      <c r="B9" s="4" t="s">
        <v>10</v>
      </c>
      <c r="D9" s="3"/>
      <c r="E9" s="3"/>
      <c r="F9" s="3"/>
      <c r="G9" s="3"/>
      <c r="H9" s="3"/>
      <c r="I9" s="3"/>
      <c r="J9" s="3"/>
      <c r="K9" s="3"/>
      <c r="L9" s="3"/>
      <c r="M9" s="3"/>
      <c r="N9" s="3"/>
    </row>
    <row r="10" spans="1:20" x14ac:dyDescent="0.3">
      <c r="A10" s="1" t="s">
        <v>2</v>
      </c>
      <c r="B10" s="1" t="s">
        <v>11</v>
      </c>
    </row>
    <row r="12" spans="1:20" ht="15" thickBot="1" x14ac:dyDescent="0.4">
      <c r="B12" s="99"/>
      <c r="C12" s="16"/>
      <c r="D12" s="16"/>
      <c r="E12" s="16"/>
      <c r="F12" s="16"/>
      <c r="G12" s="16"/>
      <c r="H12" s="16"/>
      <c r="S12" s="1"/>
      <c r="T12" s="1"/>
    </row>
    <row r="13" spans="1:20" ht="15" customHeight="1" thickBot="1" x14ac:dyDescent="0.35">
      <c r="B13" s="447" t="s">
        <v>12</v>
      </c>
      <c r="C13" s="439" t="s">
        <v>316</v>
      </c>
      <c r="D13" s="440" t="s">
        <v>317</v>
      </c>
      <c r="E13" s="441" t="s">
        <v>318</v>
      </c>
      <c r="F13" s="80"/>
      <c r="G13" s="80"/>
      <c r="H13" s="71"/>
      <c r="I13" s="72"/>
      <c r="J13" s="71"/>
      <c r="K13" s="71"/>
      <c r="L13" s="71"/>
      <c r="S13" s="1"/>
      <c r="T13" s="1"/>
    </row>
    <row r="14" spans="1:20" x14ac:dyDescent="0.3">
      <c r="B14" s="90">
        <v>2010</v>
      </c>
      <c r="C14" s="96">
        <v>3.38585656523398</v>
      </c>
      <c r="D14" s="93">
        <v>2.2793307326906</v>
      </c>
      <c r="E14" s="86">
        <f>C14+D14</f>
        <v>5.6651872979245805</v>
      </c>
      <c r="F14" s="79"/>
      <c r="G14" s="79"/>
      <c r="H14" s="77"/>
      <c r="I14" s="77"/>
      <c r="J14" s="77"/>
      <c r="K14" s="77"/>
      <c r="L14" s="77"/>
      <c r="S14" s="1"/>
      <c r="T14" s="1"/>
    </row>
    <row r="15" spans="1:20" x14ac:dyDescent="0.3">
      <c r="B15" s="90">
        <v>2011</v>
      </c>
      <c r="C15" s="96">
        <v>2.7164328490397001</v>
      </c>
      <c r="D15" s="93">
        <v>1.6580747891979999</v>
      </c>
      <c r="E15" s="86">
        <f t="shared" ref="E15:E23" si="0">C15+D15</f>
        <v>4.3745076382377004</v>
      </c>
      <c r="F15" s="79"/>
      <c r="G15" s="81"/>
      <c r="H15" s="77"/>
      <c r="I15" s="77"/>
      <c r="J15" s="77"/>
      <c r="K15" s="77"/>
      <c r="L15" s="77"/>
      <c r="S15" s="1"/>
      <c r="T15" s="1"/>
    </row>
    <row r="16" spans="1:20" x14ac:dyDescent="0.3">
      <c r="B16" s="91">
        <v>2012</v>
      </c>
      <c r="C16" s="97">
        <v>2.11548065771</v>
      </c>
      <c r="D16" s="94">
        <v>1.4214097210459999</v>
      </c>
      <c r="E16" s="88">
        <f t="shared" si="0"/>
        <v>3.536890378756</v>
      </c>
      <c r="F16" s="82"/>
      <c r="G16" s="82"/>
      <c r="H16" s="77"/>
      <c r="I16" s="77"/>
      <c r="J16" s="77"/>
      <c r="K16" s="77"/>
      <c r="L16" s="77"/>
      <c r="S16" s="1"/>
      <c r="T16" s="1"/>
    </row>
    <row r="17" spans="2:20" x14ac:dyDescent="0.3">
      <c r="B17" s="91">
        <v>2013</v>
      </c>
      <c r="C17" s="97">
        <v>3.7653814084519999</v>
      </c>
      <c r="D17" s="94">
        <v>1.7151675031360001</v>
      </c>
      <c r="E17" s="88">
        <f t="shared" si="0"/>
        <v>5.4805489115880004</v>
      </c>
      <c r="F17" s="74"/>
      <c r="G17" s="76"/>
      <c r="H17" s="77"/>
      <c r="I17" s="77"/>
      <c r="J17" s="77"/>
      <c r="K17" s="77"/>
      <c r="L17" s="77"/>
      <c r="S17" s="1"/>
      <c r="T17" s="1"/>
    </row>
    <row r="18" spans="2:20" x14ac:dyDescent="0.3">
      <c r="B18" s="91">
        <v>2014</v>
      </c>
      <c r="C18" s="97">
        <v>4.0958136275308998</v>
      </c>
      <c r="D18" s="94">
        <v>1.3241227501213</v>
      </c>
      <c r="E18" s="88">
        <f t="shared" si="0"/>
        <v>5.4199363776522</v>
      </c>
      <c r="F18" s="74"/>
      <c r="G18" s="76"/>
      <c r="H18" s="77"/>
      <c r="I18" s="77"/>
      <c r="J18" s="77"/>
      <c r="K18" s="77"/>
      <c r="L18" s="77"/>
      <c r="S18" s="1"/>
      <c r="T18" s="1"/>
    </row>
    <row r="19" spans="2:20" x14ac:dyDescent="0.3">
      <c r="B19" s="91">
        <v>2015</v>
      </c>
      <c r="C19" s="97">
        <v>4.6300457541300002</v>
      </c>
      <c r="D19" s="94">
        <v>1.1211816169650002</v>
      </c>
      <c r="E19" s="88">
        <f t="shared" si="0"/>
        <v>5.7512273710950002</v>
      </c>
      <c r="F19" s="74"/>
      <c r="G19" s="76"/>
      <c r="H19" s="77"/>
      <c r="I19" s="77"/>
      <c r="J19" s="77"/>
      <c r="K19" s="77"/>
      <c r="L19" s="77"/>
      <c r="S19" s="1"/>
      <c r="T19" s="1"/>
    </row>
    <row r="20" spans="2:20" x14ac:dyDescent="0.3">
      <c r="B20" s="91">
        <v>2016</v>
      </c>
      <c r="C20" s="97">
        <v>4.9356603564970003</v>
      </c>
      <c r="D20" s="94">
        <v>1.0623847132732001</v>
      </c>
      <c r="E20" s="88">
        <f>C20+D20</f>
        <v>5.9980450697702006</v>
      </c>
      <c r="F20" s="74"/>
      <c r="G20" s="76"/>
      <c r="H20" s="77"/>
      <c r="I20" s="77"/>
      <c r="J20" s="77"/>
      <c r="K20" s="77"/>
      <c r="L20" s="77"/>
      <c r="S20" s="1"/>
      <c r="T20" s="1"/>
    </row>
    <row r="21" spans="2:20" x14ac:dyDescent="0.3">
      <c r="B21" s="91">
        <v>2017</v>
      </c>
      <c r="C21" s="97">
        <v>7.79415255594337</v>
      </c>
      <c r="D21" s="94">
        <v>0.84846707882042993</v>
      </c>
      <c r="E21" s="88">
        <f t="shared" si="0"/>
        <v>8.6426196347638005</v>
      </c>
      <c r="F21" s="74"/>
      <c r="G21" s="76"/>
      <c r="H21" s="77"/>
      <c r="I21" s="77"/>
      <c r="J21" s="77"/>
      <c r="K21" s="77"/>
      <c r="L21" s="77"/>
      <c r="S21" s="1"/>
      <c r="T21" s="1"/>
    </row>
    <row r="22" spans="2:20" x14ac:dyDescent="0.3">
      <c r="B22" s="91">
        <v>2018</v>
      </c>
      <c r="C22" s="97">
        <v>8.0371199739520005</v>
      </c>
      <c r="D22" s="94">
        <v>0.76697608780999993</v>
      </c>
      <c r="E22" s="88">
        <f t="shared" si="0"/>
        <v>8.8040960617620012</v>
      </c>
      <c r="F22" s="74"/>
      <c r="G22" s="76"/>
      <c r="H22" s="77"/>
      <c r="I22" s="77"/>
      <c r="J22" s="77"/>
      <c r="K22" s="77"/>
      <c r="L22" s="77"/>
      <c r="S22" s="1"/>
      <c r="T22" s="1"/>
    </row>
    <row r="23" spans="2:20" ht="14.5" thickBot="1" x14ac:dyDescent="0.35">
      <c r="B23" s="92">
        <v>2019</v>
      </c>
      <c r="C23" s="98">
        <v>9.3184799265696796</v>
      </c>
      <c r="D23" s="95">
        <v>1.430231752286</v>
      </c>
      <c r="E23" s="89">
        <f t="shared" si="0"/>
        <v>10.748711678855679</v>
      </c>
      <c r="F23" s="74"/>
      <c r="G23" s="76"/>
      <c r="H23" s="77"/>
      <c r="I23" s="77"/>
      <c r="J23" s="77"/>
      <c r="K23" s="77"/>
      <c r="L23" s="77"/>
      <c r="S23" s="1"/>
      <c r="T23" s="1"/>
    </row>
    <row r="24" spans="2:20" x14ac:dyDescent="0.3">
      <c r="B24" s="73"/>
      <c r="C24" s="74"/>
      <c r="D24" s="74"/>
      <c r="E24" s="74"/>
      <c r="F24" s="74"/>
      <c r="G24" s="76"/>
      <c r="H24" s="77"/>
      <c r="I24" s="77"/>
      <c r="J24" s="77"/>
      <c r="K24" s="77"/>
      <c r="L24" s="77"/>
      <c r="S24" s="1"/>
      <c r="T24" s="1"/>
    </row>
    <row r="25" spans="2:20" x14ac:dyDescent="0.3">
      <c r="B25" s="73"/>
      <c r="C25" s="74"/>
      <c r="D25" s="74"/>
      <c r="E25" s="74"/>
      <c r="F25" s="74"/>
      <c r="G25" s="76"/>
      <c r="H25" s="77"/>
      <c r="I25" s="77"/>
      <c r="J25" s="77"/>
      <c r="K25" s="77"/>
      <c r="L25" s="77"/>
      <c r="S25" s="1"/>
      <c r="T25" s="1"/>
    </row>
    <row r="26" spans="2:20" x14ac:dyDescent="0.3">
      <c r="B26" s="73"/>
      <c r="C26" s="74"/>
      <c r="D26" s="74"/>
      <c r="E26" s="74"/>
      <c r="F26" s="74"/>
      <c r="G26" s="76"/>
      <c r="H26" s="77"/>
      <c r="I26" s="77"/>
      <c r="J26" s="77"/>
      <c r="K26" s="77"/>
      <c r="L26" s="77"/>
      <c r="S26" s="1"/>
      <c r="T26" s="1"/>
    </row>
    <row r="27" spans="2:20" x14ac:dyDescent="0.3">
      <c r="B27" s="73"/>
      <c r="C27" s="74"/>
      <c r="D27" s="74"/>
      <c r="E27" s="74"/>
      <c r="F27" s="74"/>
      <c r="G27" s="76"/>
      <c r="H27" s="77"/>
      <c r="I27" s="77"/>
      <c r="J27" s="77"/>
      <c r="K27" s="77"/>
      <c r="L27" s="77"/>
      <c r="S27" s="1"/>
      <c r="T27" s="1"/>
    </row>
    <row r="28" spans="2:20" x14ac:dyDescent="0.3">
      <c r="B28" s="73"/>
      <c r="C28" s="74"/>
      <c r="D28" s="74"/>
      <c r="E28" s="74"/>
      <c r="F28" s="74"/>
      <c r="G28" s="76"/>
      <c r="H28" s="77"/>
      <c r="I28" s="77"/>
      <c r="J28" s="77"/>
      <c r="K28" s="77"/>
      <c r="L28" s="77"/>
      <c r="S28" s="1"/>
      <c r="T28" s="1"/>
    </row>
    <row r="29" spans="2:20" x14ac:dyDescent="0.3">
      <c r="B29" s="73"/>
      <c r="C29" s="74"/>
      <c r="D29" s="74"/>
      <c r="E29" s="74"/>
      <c r="F29" s="74"/>
      <c r="G29" s="76"/>
      <c r="H29" s="77"/>
      <c r="I29" s="77"/>
      <c r="J29" s="77"/>
      <c r="K29" s="77"/>
      <c r="L29" s="77"/>
      <c r="S29" s="1"/>
      <c r="T29" s="1"/>
    </row>
    <row r="30" spans="2:20" x14ac:dyDescent="0.3">
      <c r="B30" s="73"/>
      <c r="C30" s="74"/>
      <c r="D30" s="74"/>
      <c r="E30" s="74"/>
      <c r="F30" s="74"/>
      <c r="G30" s="76"/>
      <c r="H30" s="77"/>
      <c r="I30" s="77"/>
      <c r="J30" s="77"/>
      <c r="K30" s="77"/>
      <c r="L30" s="77"/>
      <c r="S30" s="1"/>
      <c r="T30" s="1"/>
    </row>
    <row r="31" spans="2:20" x14ac:dyDescent="0.3">
      <c r="B31" s="73"/>
      <c r="C31" s="74"/>
      <c r="D31" s="74"/>
      <c r="E31" s="74"/>
      <c r="F31" s="74"/>
      <c r="G31" s="76"/>
      <c r="H31" s="77"/>
      <c r="I31" s="77"/>
      <c r="J31" s="77"/>
      <c r="K31" s="77"/>
      <c r="L31" s="77"/>
      <c r="S31" s="1"/>
      <c r="T31" s="1"/>
    </row>
    <row r="32" spans="2:20" x14ac:dyDescent="0.3">
      <c r="B32" s="73"/>
      <c r="C32" s="74"/>
      <c r="D32" s="74"/>
      <c r="E32" s="74"/>
      <c r="F32" s="74"/>
      <c r="G32" s="76"/>
      <c r="H32" s="77"/>
      <c r="I32" s="77"/>
      <c r="J32" s="77"/>
      <c r="K32" s="77"/>
      <c r="L32" s="77"/>
      <c r="S32" s="1"/>
      <c r="T32" s="1"/>
    </row>
    <row r="33" spans="2:12" s="1" customFormat="1" x14ac:dyDescent="0.3">
      <c r="B33" s="73"/>
      <c r="C33" s="74"/>
      <c r="D33" s="74"/>
      <c r="E33" s="74"/>
      <c r="F33" s="74"/>
      <c r="G33" s="76"/>
      <c r="H33" s="77"/>
      <c r="I33" s="77"/>
      <c r="J33" s="77"/>
      <c r="K33" s="77"/>
      <c r="L33" s="77"/>
    </row>
    <row r="34" spans="2:12" s="1" customFormat="1" x14ac:dyDescent="0.3">
      <c r="B34" s="73"/>
      <c r="C34" s="74"/>
      <c r="D34" s="74"/>
      <c r="E34" s="74"/>
      <c r="F34" s="74"/>
      <c r="G34" s="76"/>
      <c r="H34" s="77"/>
      <c r="I34" s="77"/>
      <c r="J34" s="77"/>
      <c r="K34" s="77"/>
      <c r="L34" s="77"/>
    </row>
    <row r="35" spans="2:12" x14ac:dyDescent="0.3">
      <c r="B35" s="73"/>
      <c r="C35" s="74"/>
      <c r="D35" s="74"/>
      <c r="E35" s="74"/>
      <c r="F35" s="74"/>
      <c r="G35" s="76"/>
      <c r="H35" s="77"/>
      <c r="I35" s="77"/>
      <c r="J35" s="77"/>
      <c r="K35" s="77"/>
      <c r="L35" s="77"/>
    </row>
    <row r="36" spans="2:12" x14ac:dyDescent="0.3">
      <c r="B36" s="73"/>
      <c r="C36" s="74"/>
      <c r="D36" s="74"/>
      <c r="E36" s="74"/>
      <c r="F36" s="74"/>
      <c r="G36" s="76"/>
      <c r="H36" s="77"/>
      <c r="I36" s="77"/>
      <c r="J36" s="77"/>
      <c r="K36" s="77"/>
      <c r="L36" s="77"/>
    </row>
    <row r="37" spans="2:12" x14ac:dyDescent="0.3">
      <c r="B37" s="73"/>
      <c r="C37" s="74"/>
      <c r="D37" s="74"/>
      <c r="E37" s="74"/>
      <c r="F37" s="74"/>
      <c r="G37" s="76"/>
      <c r="H37" s="77"/>
      <c r="I37" s="77"/>
      <c r="J37" s="77"/>
      <c r="K37" s="77"/>
      <c r="L37" s="77"/>
    </row>
    <row r="38" spans="2:12" x14ac:dyDescent="0.3">
      <c r="B38" s="73"/>
      <c r="C38" s="74"/>
      <c r="D38" s="74"/>
      <c r="E38" s="74"/>
      <c r="F38" s="74"/>
      <c r="G38" s="76"/>
      <c r="H38" s="77"/>
      <c r="I38" s="77"/>
      <c r="J38" s="77"/>
      <c r="K38" s="77"/>
      <c r="L38" s="77"/>
    </row>
    <row r="39" spans="2:12" x14ac:dyDescent="0.3">
      <c r="B39" s="73"/>
      <c r="C39" s="74"/>
      <c r="D39" s="74"/>
      <c r="E39" s="74"/>
      <c r="F39" s="74"/>
      <c r="G39" s="76"/>
      <c r="H39" s="77"/>
      <c r="I39" s="77"/>
      <c r="J39" s="77"/>
      <c r="K39" s="77"/>
      <c r="L39" s="77"/>
    </row>
    <row r="40" spans="2:12" x14ac:dyDescent="0.3">
      <c r="B40" s="73"/>
      <c r="C40" s="74"/>
      <c r="D40" s="74"/>
      <c r="E40" s="74"/>
      <c r="F40" s="74"/>
      <c r="G40" s="76"/>
      <c r="H40" s="77"/>
      <c r="I40" s="77"/>
      <c r="J40" s="77"/>
      <c r="K40" s="77"/>
      <c r="L40" s="77"/>
    </row>
    <row r="41" spans="2:12" x14ac:dyDescent="0.3">
      <c r="B41" s="73"/>
      <c r="C41" s="74"/>
      <c r="D41" s="74"/>
      <c r="E41" s="74"/>
      <c r="F41" s="74"/>
      <c r="G41" s="76"/>
      <c r="H41" s="77"/>
      <c r="I41" s="77"/>
      <c r="J41" s="77"/>
      <c r="K41" s="77"/>
      <c r="L41" s="77"/>
    </row>
    <row r="42" spans="2:12" x14ac:dyDescent="0.3">
      <c r="B42" s="73"/>
      <c r="C42" s="74"/>
      <c r="D42" s="74"/>
      <c r="E42" s="74"/>
      <c r="F42" s="74"/>
      <c r="G42" s="76"/>
      <c r="H42" s="77"/>
      <c r="I42" s="77"/>
      <c r="J42" s="77"/>
      <c r="K42" s="77"/>
      <c r="L42" s="77"/>
    </row>
    <row r="43" spans="2:12" x14ac:dyDescent="0.3">
      <c r="B43" s="73"/>
      <c r="C43" s="74"/>
      <c r="D43" s="74"/>
      <c r="E43" s="74"/>
      <c r="F43" s="74"/>
      <c r="G43" s="76"/>
      <c r="H43" s="77"/>
      <c r="I43" s="77"/>
      <c r="J43" s="77"/>
      <c r="K43" s="77"/>
      <c r="L43" s="77"/>
    </row>
    <row r="44" spans="2:12" x14ac:dyDescent="0.3">
      <c r="B44" s="73"/>
      <c r="C44" s="74"/>
      <c r="D44" s="74"/>
      <c r="E44" s="74"/>
      <c r="F44" s="74"/>
      <c r="G44" s="76"/>
      <c r="H44" s="77"/>
      <c r="I44" s="77"/>
      <c r="J44" s="77"/>
      <c r="K44" s="77"/>
      <c r="L44" s="77"/>
    </row>
    <row r="45" spans="2:12" x14ac:dyDescent="0.3">
      <c r="B45" s="73"/>
      <c r="C45" s="74"/>
      <c r="D45" s="74"/>
      <c r="E45" s="74"/>
      <c r="F45" s="74"/>
      <c r="G45" s="76"/>
      <c r="H45" s="77"/>
      <c r="I45" s="77"/>
      <c r="J45" s="77"/>
      <c r="K45" s="77"/>
      <c r="L45" s="77"/>
    </row>
    <row r="46" spans="2:12" x14ac:dyDescent="0.3">
      <c r="B46" s="73"/>
      <c r="C46" s="74"/>
      <c r="D46" s="74"/>
      <c r="E46" s="74"/>
      <c r="F46" s="74"/>
      <c r="G46" s="76"/>
      <c r="H46" s="77"/>
      <c r="I46" s="77"/>
      <c r="J46" s="77"/>
      <c r="K46" s="77"/>
      <c r="L46" s="77"/>
    </row>
    <row r="47" spans="2:12" x14ac:dyDescent="0.3">
      <c r="B47" s="73"/>
      <c r="C47" s="74"/>
      <c r="D47" s="74"/>
      <c r="E47" s="74"/>
      <c r="F47" s="74"/>
      <c r="G47" s="76"/>
      <c r="H47" s="77"/>
      <c r="I47" s="77"/>
      <c r="J47" s="77"/>
      <c r="K47" s="77"/>
      <c r="L47" s="77"/>
    </row>
    <row r="48" spans="2:12" x14ac:dyDescent="0.3">
      <c r="B48" s="73"/>
      <c r="C48" s="74"/>
      <c r="D48" s="74"/>
      <c r="E48" s="74"/>
      <c r="F48" s="74"/>
      <c r="G48" s="76"/>
      <c r="H48" s="77"/>
      <c r="I48" s="77"/>
      <c r="J48" s="77"/>
      <c r="K48" s="77"/>
      <c r="L48" s="77"/>
    </row>
    <row r="49" spans="2:12" x14ac:dyDescent="0.3">
      <c r="B49" s="73"/>
      <c r="C49" s="74"/>
      <c r="D49" s="74"/>
      <c r="E49" s="74"/>
      <c r="F49" s="74"/>
      <c r="G49" s="76"/>
      <c r="H49" s="77"/>
      <c r="I49" s="77"/>
      <c r="J49" s="77"/>
      <c r="K49" s="77"/>
      <c r="L49" s="77"/>
    </row>
    <row r="50" spans="2:12" x14ac:dyDescent="0.3">
      <c r="B50" s="73"/>
      <c r="C50" s="74"/>
      <c r="D50" s="74"/>
      <c r="E50" s="74"/>
      <c r="F50" s="74"/>
      <c r="G50" s="76"/>
      <c r="H50" s="77"/>
      <c r="I50" s="77"/>
      <c r="J50" s="77"/>
      <c r="K50" s="77"/>
      <c r="L50" s="77"/>
    </row>
    <row r="51" spans="2:12" x14ac:dyDescent="0.3">
      <c r="B51" s="73"/>
      <c r="C51" s="74"/>
      <c r="D51" s="74"/>
      <c r="E51" s="74"/>
      <c r="F51" s="74"/>
      <c r="G51" s="76"/>
      <c r="H51" s="77"/>
      <c r="I51" s="77"/>
      <c r="J51" s="77"/>
      <c r="K51" s="77"/>
      <c r="L51" s="77"/>
    </row>
    <row r="52" spans="2:12" x14ac:dyDescent="0.3">
      <c r="B52" s="73"/>
      <c r="C52" s="74"/>
      <c r="D52" s="74"/>
      <c r="E52" s="74"/>
      <c r="F52" s="74"/>
      <c r="G52" s="76"/>
      <c r="H52" s="77"/>
      <c r="I52" s="77"/>
      <c r="J52" s="77"/>
      <c r="K52" s="77"/>
      <c r="L52" s="77"/>
    </row>
    <row r="53" spans="2:12" x14ac:dyDescent="0.3">
      <c r="B53" s="73"/>
      <c r="C53" s="74"/>
      <c r="D53" s="74"/>
      <c r="E53" s="74"/>
      <c r="F53" s="74"/>
      <c r="G53" s="76"/>
      <c r="H53" s="77"/>
      <c r="I53" s="77"/>
      <c r="J53" s="77"/>
      <c r="K53" s="77"/>
      <c r="L53" s="77"/>
    </row>
    <row r="54" spans="2:12" x14ac:dyDescent="0.3">
      <c r="B54" s="78"/>
      <c r="C54" s="78"/>
      <c r="D54" s="78"/>
      <c r="E54" s="78"/>
      <c r="F54" s="78"/>
      <c r="G54" s="78"/>
      <c r="H54" s="78"/>
      <c r="I54" s="78"/>
      <c r="J54" s="78"/>
      <c r="K54" s="78"/>
      <c r="L54" s="78"/>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35179-2F9F-4769-8E48-4B1E3C66E2C3}">
  <dimension ref="A1:T55"/>
  <sheetViews>
    <sheetView zoomScale="92" zoomScaleNormal="70" workbookViewId="0">
      <selection activeCell="D43" sqref="D43"/>
    </sheetView>
  </sheetViews>
  <sheetFormatPr defaultColWidth="9.1796875" defaultRowHeight="14" x14ac:dyDescent="0.3"/>
  <cols>
    <col min="1" max="1" width="41.54296875" style="1" customWidth="1"/>
    <col min="2" max="2" width="24.81640625" style="1" customWidth="1"/>
    <col min="3" max="3" width="27.1796875" style="1" bestFit="1" customWidth="1"/>
    <col min="4" max="4" width="28.1796875" style="1" customWidth="1"/>
    <col min="5" max="7" width="16.81640625" style="1" customWidth="1"/>
    <col min="8" max="8" width="36.1796875" style="1" customWidth="1"/>
    <col min="9" max="9" width="34.453125" style="1" bestFit="1" customWidth="1"/>
    <col min="10" max="10" width="19.54296875" style="1" bestFit="1" customWidth="1"/>
    <col min="11" max="11" width="36.1796875" style="1" customWidth="1"/>
    <col min="12" max="12" width="32.81640625" style="1" bestFit="1" customWidth="1"/>
    <col min="13" max="16" width="9.1796875" style="1"/>
    <col min="17" max="17" width="9.1796875" style="1" customWidth="1"/>
    <col min="18" max="18" width="9.453125" style="1" customWidth="1"/>
    <col min="19" max="20" width="9.1796875" style="2"/>
    <col min="21" max="16384" width="9.1796875" style="1"/>
  </cols>
  <sheetData>
    <row r="1" spans="1:20" ht="51" customHeight="1" x14ac:dyDescent="0.3"/>
    <row r="2" spans="1:20" x14ac:dyDescent="0.3">
      <c r="A2" s="5" t="s">
        <v>4</v>
      </c>
    </row>
    <row r="3" spans="1:20" x14ac:dyDescent="0.3">
      <c r="A3" s="1" t="s">
        <v>143</v>
      </c>
    </row>
    <row r="4" spans="1:20" x14ac:dyDescent="0.3">
      <c r="A4" s="1" t="s">
        <v>163</v>
      </c>
    </row>
    <row r="5" spans="1:20" x14ac:dyDescent="0.3">
      <c r="A5" s="1" t="s">
        <v>164</v>
      </c>
    </row>
    <row r="6" spans="1:20" x14ac:dyDescent="0.3">
      <c r="A6" s="1" t="s">
        <v>165</v>
      </c>
    </row>
    <row r="7" spans="1:20" x14ac:dyDescent="0.3">
      <c r="A7" s="1" t="s">
        <v>0</v>
      </c>
      <c r="B7" s="1" t="s">
        <v>166</v>
      </c>
    </row>
    <row r="8" spans="1:20" x14ac:dyDescent="0.3">
      <c r="A8" s="1" t="s">
        <v>1</v>
      </c>
      <c r="B8" s="1" t="s">
        <v>167</v>
      </c>
    </row>
    <row r="9" spans="1:20" s="2" customFormat="1" x14ac:dyDescent="0.3">
      <c r="A9" s="4" t="s">
        <v>3</v>
      </c>
      <c r="B9" s="4" t="s">
        <v>10</v>
      </c>
      <c r="D9" s="3"/>
      <c r="E9" s="3"/>
      <c r="F9" s="3"/>
      <c r="G9" s="3"/>
      <c r="H9" s="3"/>
      <c r="I9" s="3"/>
      <c r="J9" s="3"/>
      <c r="K9" s="3"/>
      <c r="L9" s="3"/>
      <c r="M9" s="3"/>
      <c r="N9" s="3"/>
    </row>
    <row r="10" spans="1:20" x14ac:dyDescent="0.3">
      <c r="A10" s="1" t="s">
        <v>2</v>
      </c>
      <c r="B10" s="1" t="s">
        <v>11</v>
      </c>
    </row>
    <row r="11" spans="1:20" x14ac:dyDescent="0.3">
      <c r="A11" s="16"/>
      <c r="B11" s="16"/>
      <c r="C11" s="16"/>
      <c r="D11" s="16"/>
      <c r="E11" s="16"/>
    </row>
    <row r="12" spans="1:20" x14ac:dyDescent="0.3">
      <c r="A12" s="16"/>
      <c r="B12" s="16"/>
      <c r="C12" s="16"/>
      <c r="D12" s="16"/>
      <c r="E12" s="16"/>
    </row>
    <row r="13" spans="1:20" ht="15" thickBot="1" x14ac:dyDescent="0.4">
      <c r="A13" s="16"/>
      <c r="B13" s="99"/>
      <c r="C13" s="99"/>
      <c r="D13" s="16"/>
      <c r="E13" s="16"/>
      <c r="F13" s="16"/>
      <c r="G13" s="16"/>
      <c r="H13" s="16"/>
      <c r="S13" s="1"/>
      <c r="T13" s="1"/>
    </row>
    <row r="14" spans="1:20" ht="46.5" customHeight="1" thickBot="1" x14ac:dyDescent="0.35">
      <c r="A14" s="382"/>
      <c r="B14" s="103" t="s">
        <v>169</v>
      </c>
      <c r="C14" s="415" t="s">
        <v>319</v>
      </c>
      <c r="D14" s="383" t="s">
        <v>168</v>
      </c>
      <c r="E14" s="80"/>
      <c r="F14" s="80"/>
      <c r="G14" s="71"/>
      <c r="H14" s="72"/>
      <c r="I14" s="71"/>
      <c r="J14" s="71"/>
      <c r="K14" s="71"/>
      <c r="S14" s="1"/>
      <c r="T14" s="1"/>
    </row>
    <row r="15" spans="1:20" x14ac:dyDescent="0.3">
      <c r="A15" s="16"/>
      <c r="B15" s="104" t="s">
        <v>47</v>
      </c>
      <c r="C15" s="105">
        <v>756.20751835989961</v>
      </c>
      <c r="D15" s="106">
        <v>2.5391621738926985E-2</v>
      </c>
      <c r="E15" s="79"/>
      <c r="F15" s="79"/>
      <c r="G15" s="77"/>
      <c r="H15" s="77"/>
      <c r="I15" s="77"/>
      <c r="J15" s="77"/>
      <c r="K15" s="77"/>
      <c r="S15" s="1"/>
      <c r="T15" s="1"/>
    </row>
    <row r="16" spans="1:20" x14ac:dyDescent="0.3">
      <c r="A16" s="16"/>
      <c r="B16" s="107" t="s">
        <v>43</v>
      </c>
      <c r="C16" s="105">
        <v>584.70542988222724</v>
      </c>
      <c r="D16" s="108">
        <v>1.0518277337261387E-2</v>
      </c>
      <c r="E16" s="79"/>
      <c r="F16" s="81"/>
      <c r="G16" s="77"/>
      <c r="H16" s="77"/>
      <c r="I16" s="77"/>
      <c r="J16" s="77"/>
      <c r="K16" s="77"/>
      <c r="S16" s="1"/>
      <c r="T16" s="1"/>
    </row>
    <row r="17" spans="1:20" x14ac:dyDescent="0.3">
      <c r="A17" s="16"/>
      <c r="B17" s="107" t="s">
        <v>50</v>
      </c>
      <c r="C17" s="105">
        <v>510.97486342740012</v>
      </c>
      <c r="D17" s="108">
        <v>8.538282491060388E-3</v>
      </c>
      <c r="E17" s="82"/>
      <c r="F17" s="82"/>
      <c r="G17" s="77"/>
      <c r="H17" s="77"/>
      <c r="I17" s="77"/>
      <c r="J17" s="77"/>
      <c r="K17" s="77"/>
      <c r="S17" s="1"/>
      <c r="T17" s="1"/>
    </row>
    <row r="18" spans="1:20" ht="14.5" thickBot="1" x14ac:dyDescent="0.35">
      <c r="A18" s="16"/>
      <c r="B18" s="109" t="s">
        <v>141</v>
      </c>
      <c r="C18" s="110">
        <v>13.173933533999939</v>
      </c>
      <c r="D18" s="111">
        <v>8.2122680534082171E-3</v>
      </c>
      <c r="E18" s="74"/>
      <c r="F18" s="76"/>
      <c r="G18" s="77"/>
      <c r="H18" s="77"/>
      <c r="I18" s="77"/>
      <c r="J18" s="77"/>
      <c r="K18" s="77"/>
      <c r="S18" s="1"/>
      <c r="T18" s="1"/>
    </row>
    <row r="19" spans="1:20" x14ac:dyDescent="0.3">
      <c r="A19" s="16"/>
      <c r="B19" s="100"/>
      <c r="C19" s="87"/>
      <c r="D19" s="87"/>
      <c r="E19" s="87"/>
      <c r="F19" s="74"/>
      <c r="G19" s="76"/>
      <c r="H19" s="77"/>
      <c r="I19" s="77"/>
      <c r="J19" s="77"/>
      <c r="K19" s="77"/>
      <c r="L19" s="77"/>
      <c r="S19" s="1"/>
      <c r="T19" s="1"/>
    </row>
    <row r="20" spans="1:20" x14ac:dyDescent="0.3">
      <c r="A20" s="16"/>
      <c r="B20" s="100"/>
      <c r="C20" s="87"/>
      <c r="D20" s="87"/>
      <c r="E20" s="87"/>
      <c r="F20" s="74"/>
      <c r="G20" s="76"/>
      <c r="H20" s="77"/>
      <c r="I20" s="77"/>
      <c r="J20" s="77"/>
      <c r="K20" s="77"/>
      <c r="L20" s="77"/>
      <c r="S20" s="1"/>
      <c r="T20" s="1"/>
    </row>
    <row r="21" spans="1:20" x14ac:dyDescent="0.3">
      <c r="A21" s="16"/>
      <c r="B21" s="100"/>
      <c r="C21" s="87"/>
      <c r="D21" s="87"/>
      <c r="E21" s="87"/>
      <c r="F21" s="74"/>
      <c r="G21" s="76"/>
      <c r="H21" s="77"/>
      <c r="I21" s="77"/>
      <c r="J21" s="77"/>
      <c r="K21" s="77"/>
      <c r="L21" s="77"/>
      <c r="S21" s="1"/>
      <c r="T21" s="1"/>
    </row>
    <row r="22" spans="1:20" x14ac:dyDescent="0.3">
      <c r="A22" s="16"/>
      <c r="B22" s="100"/>
      <c r="C22" s="87"/>
      <c r="D22" s="87"/>
      <c r="E22" s="87"/>
      <c r="F22" s="74"/>
      <c r="G22" s="76"/>
      <c r="H22" s="77"/>
      <c r="I22" s="77"/>
      <c r="J22" s="77"/>
      <c r="K22" s="77"/>
      <c r="L22" s="77"/>
      <c r="S22" s="1"/>
      <c r="T22" s="1"/>
    </row>
    <row r="23" spans="1:20" x14ac:dyDescent="0.3">
      <c r="A23" s="16"/>
      <c r="B23" s="100"/>
      <c r="C23" s="87"/>
      <c r="D23" s="87"/>
      <c r="E23" s="87"/>
      <c r="F23" s="74"/>
      <c r="G23" s="76"/>
      <c r="H23" s="77"/>
      <c r="I23" s="77"/>
      <c r="J23" s="77"/>
      <c r="K23" s="77"/>
      <c r="L23" s="77"/>
      <c r="S23" s="1"/>
      <c r="T23" s="1"/>
    </row>
    <row r="24" spans="1:20" x14ac:dyDescent="0.3">
      <c r="A24" s="16"/>
      <c r="B24" s="100"/>
      <c r="C24" s="87"/>
      <c r="D24" s="87"/>
      <c r="E24" s="87"/>
      <c r="F24" s="74"/>
      <c r="G24" s="76"/>
      <c r="H24" s="77"/>
      <c r="I24" s="77"/>
      <c r="J24" s="77"/>
      <c r="K24" s="77"/>
      <c r="L24" s="77"/>
      <c r="S24" s="1"/>
      <c r="T24" s="1"/>
    </row>
    <row r="25" spans="1:20" x14ac:dyDescent="0.3">
      <c r="A25" s="16"/>
      <c r="B25" s="73"/>
      <c r="C25" s="74"/>
      <c r="D25" s="74"/>
      <c r="E25" s="74"/>
      <c r="F25" s="74"/>
      <c r="G25" s="76"/>
      <c r="H25" s="77"/>
      <c r="I25" s="77"/>
      <c r="J25" s="77"/>
      <c r="K25" s="77"/>
      <c r="L25" s="77"/>
      <c r="S25" s="1"/>
      <c r="T25" s="1"/>
    </row>
    <row r="26" spans="1:20" x14ac:dyDescent="0.3">
      <c r="A26" s="16"/>
      <c r="B26" s="73"/>
      <c r="C26" s="74"/>
      <c r="D26" s="74"/>
      <c r="E26" s="74"/>
      <c r="F26" s="74"/>
      <c r="G26" s="76"/>
      <c r="H26" s="77"/>
      <c r="I26" s="77"/>
      <c r="J26" s="77"/>
      <c r="K26" s="77"/>
      <c r="L26" s="77"/>
      <c r="S26" s="1"/>
      <c r="T26" s="1"/>
    </row>
    <row r="27" spans="1:20" x14ac:dyDescent="0.3">
      <c r="B27" s="73"/>
      <c r="C27" s="74"/>
      <c r="D27" s="74"/>
      <c r="E27" s="74"/>
      <c r="F27" s="74"/>
      <c r="G27" s="76"/>
      <c r="H27" s="77"/>
      <c r="I27" s="77"/>
      <c r="J27" s="77"/>
      <c r="K27" s="77"/>
      <c r="L27" s="77"/>
      <c r="S27" s="1"/>
      <c r="T27" s="1"/>
    </row>
    <row r="28" spans="1:20" x14ac:dyDescent="0.3">
      <c r="B28" s="73"/>
      <c r="C28" s="74"/>
      <c r="D28" s="74"/>
      <c r="E28" s="74"/>
      <c r="F28" s="74"/>
      <c r="G28" s="76"/>
      <c r="H28" s="77"/>
      <c r="I28" s="77"/>
      <c r="J28" s="77"/>
      <c r="K28" s="77"/>
      <c r="L28" s="77"/>
      <c r="S28" s="1"/>
      <c r="T28" s="1"/>
    </row>
    <row r="29" spans="1:20" x14ac:dyDescent="0.3">
      <c r="B29" s="73"/>
      <c r="C29" s="74"/>
      <c r="D29" s="74"/>
      <c r="E29" s="74"/>
      <c r="F29" s="74"/>
      <c r="G29" s="76"/>
      <c r="H29" s="77"/>
      <c r="I29" s="77"/>
      <c r="J29" s="77"/>
      <c r="K29" s="77"/>
      <c r="L29" s="77"/>
      <c r="S29" s="1"/>
      <c r="T29" s="1"/>
    </row>
    <row r="30" spans="1:20" x14ac:dyDescent="0.3">
      <c r="B30" s="73"/>
      <c r="C30" s="74"/>
      <c r="D30" s="74"/>
      <c r="E30" s="74"/>
      <c r="F30" s="74"/>
      <c r="G30" s="76"/>
      <c r="H30" s="77"/>
      <c r="I30" s="77"/>
      <c r="J30" s="77"/>
      <c r="K30" s="77"/>
      <c r="L30" s="77"/>
      <c r="S30" s="1"/>
      <c r="T30" s="1"/>
    </row>
    <row r="31" spans="1:20" x14ac:dyDescent="0.3">
      <c r="B31" s="73"/>
      <c r="C31" s="74"/>
      <c r="D31" s="74"/>
      <c r="E31" s="74"/>
      <c r="F31" s="74"/>
      <c r="G31" s="76"/>
      <c r="H31" s="77"/>
      <c r="I31" s="77"/>
      <c r="J31" s="77"/>
      <c r="K31" s="77"/>
      <c r="L31" s="77"/>
      <c r="S31" s="1"/>
      <c r="T31" s="1"/>
    </row>
    <row r="32" spans="1:20" x14ac:dyDescent="0.3">
      <c r="B32" s="73"/>
      <c r="C32" s="74"/>
      <c r="D32" s="74"/>
      <c r="E32" s="74"/>
      <c r="F32" s="74"/>
      <c r="G32" s="76"/>
      <c r="H32" s="77"/>
      <c r="I32" s="77"/>
      <c r="J32" s="77"/>
      <c r="K32" s="77"/>
      <c r="L32" s="77"/>
      <c r="S32" s="1"/>
      <c r="T32" s="1"/>
    </row>
    <row r="33" spans="2:20" x14ac:dyDescent="0.3">
      <c r="B33" s="73"/>
      <c r="C33" s="74"/>
      <c r="D33" s="74"/>
      <c r="E33" s="74"/>
      <c r="F33" s="74"/>
      <c r="G33" s="76"/>
      <c r="H33" s="77"/>
      <c r="I33" s="77"/>
      <c r="J33" s="77"/>
      <c r="K33" s="77"/>
      <c r="L33" s="77"/>
      <c r="S33" s="1"/>
      <c r="T33" s="1"/>
    </row>
    <row r="34" spans="2:20" x14ac:dyDescent="0.3">
      <c r="B34" s="73"/>
      <c r="C34" s="74"/>
      <c r="D34" s="74"/>
      <c r="E34" s="74"/>
      <c r="F34" s="74"/>
      <c r="G34" s="76"/>
      <c r="H34" s="77"/>
      <c r="I34" s="77"/>
      <c r="J34" s="77"/>
      <c r="K34" s="77"/>
      <c r="L34" s="77"/>
      <c r="S34" s="1"/>
      <c r="T34" s="1"/>
    </row>
    <row r="35" spans="2:20" x14ac:dyDescent="0.3">
      <c r="B35" s="73"/>
      <c r="C35" s="74"/>
      <c r="D35" s="74"/>
      <c r="E35" s="74"/>
      <c r="F35" s="74"/>
      <c r="G35" s="76"/>
      <c r="H35" s="77"/>
      <c r="I35" s="77"/>
      <c r="J35" s="77"/>
      <c r="K35" s="77"/>
      <c r="L35" s="77"/>
      <c r="S35" s="1"/>
      <c r="T35" s="1"/>
    </row>
    <row r="36" spans="2:20" x14ac:dyDescent="0.3">
      <c r="B36" s="73"/>
      <c r="C36" s="74"/>
      <c r="D36" s="74"/>
      <c r="E36" s="74"/>
      <c r="F36" s="74"/>
      <c r="G36" s="76"/>
      <c r="H36" s="77"/>
      <c r="I36" s="77"/>
      <c r="J36" s="77"/>
      <c r="K36" s="77"/>
      <c r="L36" s="77"/>
    </row>
    <row r="37" spans="2:20" x14ac:dyDescent="0.3">
      <c r="B37" s="73"/>
      <c r="C37" s="74"/>
      <c r="D37" s="74"/>
      <c r="E37" s="74"/>
      <c r="F37" s="74"/>
      <c r="G37" s="76"/>
      <c r="H37" s="77"/>
      <c r="I37" s="77"/>
      <c r="J37" s="77"/>
      <c r="K37" s="77"/>
      <c r="L37" s="77"/>
    </row>
    <row r="38" spans="2:20" x14ac:dyDescent="0.3">
      <c r="B38" s="73"/>
      <c r="C38" s="74"/>
      <c r="D38" s="74"/>
      <c r="E38" s="74"/>
      <c r="F38" s="74"/>
      <c r="G38" s="76"/>
      <c r="H38" s="77"/>
      <c r="I38" s="77"/>
      <c r="J38" s="77"/>
      <c r="K38" s="77"/>
      <c r="L38" s="77"/>
    </row>
    <row r="39" spans="2:20" x14ac:dyDescent="0.3">
      <c r="B39" s="73"/>
      <c r="C39" s="74"/>
      <c r="D39" s="74"/>
      <c r="E39" s="74"/>
      <c r="F39" s="74"/>
      <c r="G39" s="76"/>
      <c r="H39" s="77"/>
      <c r="I39" s="77"/>
      <c r="J39" s="77"/>
      <c r="K39" s="77"/>
      <c r="L39" s="77"/>
    </row>
    <row r="40" spans="2:20" x14ac:dyDescent="0.3">
      <c r="B40" s="73"/>
      <c r="C40" s="74"/>
      <c r="D40" s="74"/>
      <c r="E40" s="74"/>
      <c r="F40" s="74"/>
      <c r="G40" s="76"/>
      <c r="H40" s="77"/>
      <c r="I40" s="77"/>
      <c r="J40" s="77"/>
      <c r="K40" s="77"/>
      <c r="L40" s="77"/>
    </row>
    <row r="41" spans="2:20" x14ac:dyDescent="0.3">
      <c r="B41" s="73"/>
      <c r="C41" s="74"/>
      <c r="D41" s="74"/>
      <c r="E41" s="74"/>
      <c r="F41" s="74"/>
      <c r="G41" s="76"/>
      <c r="H41" s="77"/>
      <c r="I41" s="77"/>
      <c r="J41" s="77"/>
      <c r="K41" s="77"/>
      <c r="L41" s="77"/>
    </row>
    <row r="42" spans="2:20" x14ac:dyDescent="0.3">
      <c r="B42" s="73"/>
      <c r="C42" s="74"/>
      <c r="D42" s="74"/>
      <c r="E42" s="74"/>
      <c r="F42" s="74"/>
      <c r="G42" s="76"/>
      <c r="H42" s="77"/>
      <c r="I42" s="77"/>
      <c r="J42" s="77"/>
      <c r="K42" s="77"/>
      <c r="L42" s="77"/>
    </row>
    <row r="43" spans="2:20" x14ac:dyDescent="0.3">
      <c r="B43" s="73"/>
      <c r="C43" s="74"/>
      <c r="D43" s="74"/>
      <c r="E43" s="74"/>
      <c r="F43" s="74"/>
      <c r="G43" s="76"/>
      <c r="H43" s="77"/>
      <c r="I43" s="77"/>
      <c r="J43" s="77"/>
      <c r="K43" s="77"/>
      <c r="L43" s="77"/>
    </row>
    <row r="44" spans="2:20" x14ac:dyDescent="0.3">
      <c r="B44" s="73"/>
      <c r="C44" s="74"/>
      <c r="D44" s="74"/>
      <c r="E44" s="74"/>
      <c r="F44" s="74"/>
      <c r="G44" s="76"/>
      <c r="H44" s="77"/>
      <c r="I44" s="77"/>
      <c r="J44" s="77"/>
      <c r="K44" s="77"/>
      <c r="L44" s="77"/>
    </row>
    <row r="45" spans="2:20" x14ac:dyDescent="0.3">
      <c r="B45" s="73"/>
      <c r="C45" s="74"/>
      <c r="D45" s="74"/>
      <c r="E45" s="74"/>
      <c r="F45" s="74"/>
      <c r="G45" s="76"/>
      <c r="H45" s="77"/>
      <c r="I45" s="77"/>
      <c r="J45" s="77"/>
      <c r="K45" s="77"/>
      <c r="L45" s="77"/>
    </row>
    <row r="46" spans="2:20" x14ac:dyDescent="0.3">
      <c r="B46" s="73"/>
      <c r="C46" s="74"/>
      <c r="D46" s="74"/>
      <c r="E46" s="74"/>
      <c r="F46" s="74"/>
      <c r="G46" s="76"/>
      <c r="H46" s="77"/>
      <c r="I46" s="77"/>
      <c r="J46" s="77"/>
      <c r="K46" s="77"/>
      <c r="L46" s="77"/>
    </row>
    <row r="47" spans="2:20" x14ac:dyDescent="0.3">
      <c r="B47" s="73"/>
      <c r="C47" s="74"/>
      <c r="D47" s="74"/>
      <c r="E47" s="74"/>
      <c r="F47" s="74"/>
      <c r="G47" s="76"/>
      <c r="H47" s="77"/>
      <c r="I47" s="77"/>
      <c r="J47" s="77"/>
      <c r="K47" s="77"/>
      <c r="L47" s="77"/>
    </row>
    <row r="48" spans="2:20" x14ac:dyDescent="0.3">
      <c r="B48" s="73"/>
      <c r="C48" s="74"/>
      <c r="D48" s="74"/>
      <c r="E48" s="74"/>
      <c r="F48" s="74"/>
      <c r="G48" s="76"/>
      <c r="H48" s="77"/>
      <c r="I48" s="77"/>
      <c r="J48" s="77"/>
      <c r="K48" s="77"/>
      <c r="L48" s="77"/>
    </row>
    <row r="49" spans="2:12" x14ac:dyDescent="0.3">
      <c r="B49" s="73"/>
      <c r="C49" s="74"/>
      <c r="D49" s="74"/>
      <c r="E49" s="74"/>
      <c r="F49" s="74"/>
      <c r="G49" s="76"/>
      <c r="H49" s="77"/>
      <c r="I49" s="77"/>
      <c r="J49" s="77"/>
      <c r="K49" s="77"/>
      <c r="L49" s="77"/>
    </row>
    <row r="50" spans="2:12" x14ac:dyDescent="0.3">
      <c r="B50" s="73"/>
      <c r="C50" s="74"/>
      <c r="D50" s="74"/>
      <c r="E50" s="74"/>
      <c r="F50" s="74"/>
      <c r="G50" s="76"/>
      <c r="H50" s="77"/>
      <c r="I50" s="77"/>
      <c r="J50" s="77"/>
      <c r="K50" s="77"/>
      <c r="L50" s="77"/>
    </row>
    <row r="51" spans="2:12" x14ac:dyDescent="0.3">
      <c r="B51" s="73"/>
      <c r="C51" s="74"/>
      <c r="D51" s="74"/>
      <c r="E51" s="74"/>
      <c r="F51" s="74"/>
      <c r="G51" s="76"/>
      <c r="H51" s="77"/>
      <c r="I51" s="77"/>
      <c r="J51" s="77"/>
      <c r="K51" s="77"/>
      <c r="L51" s="77"/>
    </row>
    <row r="52" spans="2:12" x14ac:dyDescent="0.3">
      <c r="B52" s="73"/>
      <c r="C52" s="74"/>
      <c r="D52" s="74"/>
      <c r="E52" s="74"/>
      <c r="F52" s="74"/>
      <c r="G52" s="76"/>
      <c r="H52" s="77"/>
      <c r="I52" s="77"/>
      <c r="J52" s="77"/>
      <c r="K52" s="77"/>
      <c r="L52" s="77"/>
    </row>
    <row r="53" spans="2:12" x14ac:dyDescent="0.3">
      <c r="B53" s="73"/>
      <c r="C53" s="74"/>
      <c r="D53" s="74"/>
      <c r="E53" s="74"/>
      <c r="F53" s="74"/>
      <c r="G53" s="76"/>
      <c r="H53" s="77"/>
      <c r="I53" s="77"/>
      <c r="J53" s="77"/>
      <c r="K53" s="77"/>
      <c r="L53" s="77"/>
    </row>
    <row r="54" spans="2:12" x14ac:dyDescent="0.3">
      <c r="B54" s="73"/>
      <c r="C54" s="74"/>
      <c r="D54" s="74"/>
      <c r="E54" s="74"/>
      <c r="F54" s="74"/>
      <c r="G54" s="76"/>
      <c r="H54" s="77"/>
      <c r="I54" s="77"/>
      <c r="J54" s="77"/>
      <c r="K54" s="77"/>
      <c r="L54" s="77"/>
    </row>
    <row r="55" spans="2:12" x14ac:dyDescent="0.3">
      <c r="B55" s="78"/>
      <c r="C55" s="78"/>
      <c r="D55" s="78"/>
      <c r="E55" s="78"/>
      <c r="F55" s="78"/>
      <c r="G55" s="78"/>
      <c r="H55" s="78"/>
      <c r="I55" s="78"/>
      <c r="J55" s="78"/>
      <c r="K55" s="78"/>
      <c r="L55" s="78"/>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34101-63F7-4FEB-BBA8-AC8837463322}">
  <dimension ref="A1:T54"/>
  <sheetViews>
    <sheetView zoomScale="60" zoomScaleNormal="60" workbookViewId="0">
      <selection activeCell="B13" sqref="B13:E35"/>
    </sheetView>
  </sheetViews>
  <sheetFormatPr defaultColWidth="9.1796875" defaultRowHeight="14" x14ac:dyDescent="0.3"/>
  <cols>
    <col min="1" max="1" width="41.54296875" style="1" customWidth="1"/>
    <col min="2" max="2" width="29.81640625" style="1" customWidth="1"/>
    <col min="3" max="3" width="22.453125" style="1" customWidth="1"/>
    <col min="4" max="4" width="21" style="1" customWidth="1"/>
    <col min="5" max="5" width="23.1796875" style="1" customWidth="1"/>
    <col min="6" max="7" width="16.81640625" style="1" customWidth="1"/>
    <col min="8" max="8" width="36.1796875" style="1" customWidth="1"/>
    <col min="9" max="9" width="34.453125" style="1" bestFit="1" customWidth="1"/>
    <col min="10" max="10" width="19.54296875" style="1" bestFit="1" customWidth="1"/>
    <col min="11" max="11" width="36.1796875" style="1" customWidth="1"/>
    <col min="12" max="12" width="32.81640625" style="1" bestFit="1" customWidth="1"/>
    <col min="13" max="16" width="9.1796875" style="1"/>
    <col min="17" max="17" width="9.1796875" style="1" customWidth="1"/>
    <col min="18" max="18" width="9.453125" style="1" customWidth="1"/>
    <col min="19" max="20" width="9.1796875" style="2"/>
    <col min="21" max="16384" width="9.1796875" style="1"/>
  </cols>
  <sheetData>
    <row r="1" spans="1:20" ht="51" customHeight="1" x14ac:dyDescent="0.3"/>
    <row r="2" spans="1:20" x14ac:dyDescent="0.3">
      <c r="A2" s="5" t="s">
        <v>4</v>
      </c>
    </row>
    <row r="3" spans="1:20" x14ac:dyDescent="0.3">
      <c r="A3" s="1" t="s">
        <v>170</v>
      </c>
    </row>
    <row r="4" spans="1:20" x14ac:dyDescent="0.3">
      <c r="A4" s="1" t="s">
        <v>171</v>
      </c>
    </row>
    <row r="5" spans="1:20" x14ac:dyDescent="0.3">
      <c r="A5" s="1" t="s">
        <v>172</v>
      </c>
    </row>
    <row r="6" spans="1:20" x14ac:dyDescent="0.3">
      <c r="A6" s="1" t="s">
        <v>173</v>
      </c>
    </row>
    <row r="7" spans="1:20" x14ac:dyDescent="0.3">
      <c r="A7" s="1" t="s">
        <v>0</v>
      </c>
      <c r="B7" s="1" t="s">
        <v>174</v>
      </c>
    </row>
    <row r="8" spans="1:20" x14ac:dyDescent="0.3">
      <c r="A8" s="1" t="s">
        <v>1</v>
      </c>
      <c r="B8" s="1" t="s">
        <v>378</v>
      </c>
    </row>
    <row r="9" spans="1:20" s="2" customFormat="1" x14ac:dyDescent="0.3">
      <c r="A9" s="4" t="s">
        <v>3</v>
      </c>
      <c r="B9" s="4" t="s">
        <v>10</v>
      </c>
      <c r="D9" s="3"/>
      <c r="E9" s="3"/>
      <c r="F9" s="3"/>
      <c r="G9" s="3"/>
      <c r="H9" s="3"/>
      <c r="I9" s="3"/>
      <c r="J9" s="3"/>
      <c r="K9" s="3"/>
      <c r="L9" s="3"/>
      <c r="M9" s="3"/>
      <c r="N9" s="3"/>
    </row>
    <row r="10" spans="1:20" x14ac:dyDescent="0.3">
      <c r="A10" s="1" t="s">
        <v>2</v>
      </c>
      <c r="B10" s="1" t="s">
        <v>156</v>
      </c>
    </row>
    <row r="12" spans="1:20" ht="15" thickBot="1" x14ac:dyDescent="0.4">
      <c r="B12" s="99"/>
      <c r="C12" s="16"/>
      <c r="D12" s="16"/>
      <c r="E12" s="16"/>
      <c r="F12" s="16"/>
      <c r="G12" s="78"/>
      <c r="H12" s="78"/>
      <c r="S12" s="1"/>
      <c r="T12" s="1"/>
    </row>
    <row r="13" spans="1:20" ht="15" customHeight="1" thickBot="1" x14ac:dyDescent="0.4">
      <c r="B13" s="122" t="s">
        <v>26</v>
      </c>
      <c r="C13" s="171" t="s">
        <v>321</v>
      </c>
      <c r="D13" s="171" t="s">
        <v>320</v>
      </c>
      <c r="E13" s="123" t="s">
        <v>193</v>
      </c>
      <c r="F13" s="80"/>
      <c r="G13" s="80"/>
      <c r="H13" s="71"/>
      <c r="I13" s="72"/>
      <c r="J13" s="71"/>
      <c r="K13" s="71"/>
      <c r="L13" s="71"/>
      <c r="S13" s="1"/>
      <c r="T13" s="1"/>
    </row>
    <row r="14" spans="1:20" x14ac:dyDescent="0.3">
      <c r="B14" s="124" t="s">
        <v>175</v>
      </c>
      <c r="C14" s="101">
        <v>8326.0781871444615</v>
      </c>
      <c r="D14" s="101">
        <v>8903.272241794064</v>
      </c>
      <c r="E14" s="125">
        <v>6.9323640935872399E-2</v>
      </c>
      <c r="F14" s="79"/>
      <c r="G14" s="79"/>
      <c r="H14" s="77"/>
      <c r="I14" s="77"/>
      <c r="J14" s="77"/>
      <c r="K14" s="77"/>
      <c r="L14" s="77"/>
      <c r="S14" s="1"/>
      <c r="T14" s="1"/>
    </row>
    <row r="15" spans="1:20" x14ac:dyDescent="0.3">
      <c r="B15" s="145" t="s">
        <v>205</v>
      </c>
      <c r="C15" s="146">
        <v>7587.0305428484035</v>
      </c>
      <c r="D15" s="146">
        <v>8036.2311642983868</v>
      </c>
      <c r="E15" s="147">
        <v>5.9206381062140823E-2</v>
      </c>
      <c r="F15" s="79"/>
      <c r="G15" s="81"/>
      <c r="H15" s="77"/>
      <c r="I15" s="77"/>
      <c r="J15" s="77"/>
      <c r="K15" s="77"/>
      <c r="L15" s="77"/>
      <c r="S15" s="1"/>
      <c r="T15" s="1"/>
    </row>
    <row r="16" spans="1:20" x14ac:dyDescent="0.3">
      <c r="B16" s="124" t="s">
        <v>142</v>
      </c>
      <c r="C16" s="101">
        <v>2891.0805373579542</v>
      </c>
      <c r="D16" s="101">
        <v>3715.7229249775796</v>
      </c>
      <c r="E16" s="102">
        <v>0.28523674002289612</v>
      </c>
      <c r="F16" s="82"/>
      <c r="G16" s="82"/>
      <c r="H16" s="77"/>
      <c r="I16" s="77"/>
      <c r="J16" s="77"/>
      <c r="K16" s="77"/>
      <c r="L16" s="77"/>
      <c r="S16" s="1"/>
      <c r="T16" s="1"/>
    </row>
    <row r="17" spans="1:20" x14ac:dyDescent="0.3">
      <c r="B17" s="148" t="s">
        <v>206</v>
      </c>
      <c r="C17" s="149">
        <v>2247.4673444156324</v>
      </c>
      <c r="D17" s="149">
        <v>2605.3057847700848</v>
      </c>
      <c r="E17" s="150">
        <v>0.15921852713170104</v>
      </c>
      <c r="F17" s="74"/>
      <c r="G17" s="76"/>
      <c r="H17" s="77"/>
      <c r="I17" s="77"/>
      <c r="J17" s="77"/>
      <c r="K17" s="77"/>
      <c r="L17" s="77"/>
      <c r="S17" s="1"/>
      <c r="T17" s="1"/>
    </row>
    <row r="18" spans="1:20" x14ac:dyDescent="0.3">
      <c r="B18" s="124" t="s">
        <v>176</v>
      </c>
      <c r="C18" s="101">
        <v>2950.3456824890877</v>
      </c>
      <c r="D18" s="101">
        <v>2098.2333318172077</v>
      </c>
      <c r="E18" s="478">
        <v>-0.28881780047990413</v>
      </c>
      <c r="F18" s="74"/>
      <c r="G18" s="76"/>
      <c r="H18" s="77"/>
      <c r="I18" s="77"/>
      <c r="J18" s="77"/>
      <c r="K18" s="77"/>
      <c r="L18" s="77"/>
      <c r="S18" s="1"/>
      <c r="T18" s="1"/>
    </row>
    <row r="19" spans="1:20" x14ac:dyDescent="0.3">
      <c r="A19" s="471"/>
      <c r="B19" s="124" t="s">
        <v>178</v>
      </c>
      <c r="C19" s="469">
        <v>885.75026993864356</v>
      </c>
      <c r="D19" s="469">
        <v>919.44547724700703</v>
      </c>
      <c r="E19" s="125">
        <v>3.804143047080033E-2</v>
      </c>
      <c r="F19" s="74"/>
      <c r="G19" s="76"/>
      <c r="H19" s="77"/>
      <c r="I19" s="77"/>
      <c r="J19" s="77"/>
      <c r="K19" s="77"/>
      <c r="L19" s="77"/>
      <c r="S19" s="1"/>
      <c r="T19" s="1"/>
    </row>
    <row r="20" spans="1:20" x14ac:dyDescent="0.3">
      <c r="A20" s="471"/>
      <c r="B20" s="124" t="s">
        <v>177</v>
      </c>
      <c r="C20" s="469">
        <v>613.37905758323222</v>
      </c>
      <c r="D20" s="469">
        <v>771.6368692088605</v>
      </c>
      <c r="E20" s="478">
        <v>0.25800980595780043</v>
      </c>
      <c r="F20" s="74"/>
      <c r="G20" s="76"/>
      <c r="H20" s="77"/>
      <c r="I20" s="77"/>
      <c r="J20" s="77"/>
      <c r="K20" s="77"/>
      <c r="L20" s="77"/>
      <c r="S20" s="1"/>
      <c r="T20" s="1"/>
    </row>
    <row r="21" spans="1:20" x14ac:dyDescent="0.3">
      <c r="B21" s="124" t="s">
        <v>179</v>
      </c>
      <c r="C21" s="470">
        <v>706.86175407333315</v>
      </c>
      <c r="D21" s="470">
        <v>716.01957873091897</v>
      </c>
      <c r="E21" s="125">
        <v>1.2955609218936015E-2</v>
      </c>
      <c r="F21" s="74"/>
      <c r="G21" s="76"/>
      <c r="H21" s="77"/>
      <c r="I21" s="77"/>
      <c r="J21" s="77"/>
      <c r="K21" s="77"/>
      <c r="L21" s="77"/>
      <c r="S21" s="1"/>
      <c r="T21" s="1"/>
    </row>
    <row r="22" spans="1:20" x14ac:dyDescent="0.3">
      <c r="B22" s="124" t="s">
        <v>181</v>
      </c>
      <c r="C22" s="101">
        <v>656.97868901575339</v>
      </c>
      <c r="D22" s="101">
        <v>683.47257775513663</v>
      </c>
      <c r="E22" s="125">
        <v>4.032686171156441E-2</v>
      </c>
      <c r="F22" s="74"/>
      <c r="G22" s="76"/>
      <c r="H22" s="77"/>
      <c r="I22" s="77"/>
      <c r="J22" s="77"/>
      <c r="K22" s="77"/>
      <c r="L22" s="77"/>
      <c r="S22" s="1"/>
      <c r="T22" s="1"/>
    </row>
    <row r="23" spans="1:20" x14ac:dyDescent="0.3">
      <c r="B23" s="124" t="s">
        <v>180</v>
      </c>
      <c r="C23" s="101">
        <v>1444.2841522861604</v>
      </c>
      <c r="D23" s="101">
        <v>679.23507880039767</v>
      </c>
      <c r="E23" s="478">
        <v>-0.5297081410709692</v>
      </c>
      <c r="F23" s="74"/>
      <c r="G23" s="76"/>
      <c r="H23" s="77"/>
      <c r="I23" s="77"/>
      <c r="J23" s="77"/>
      <c r="K23" s="77"/>
      <c r="L23" s="77"/>
      <c r="S23" s="1"/>
      <c r="T23" s="1"/>
    </row>
    <row r="24" spans="1:20" x14ac:dyDescent="0.3">
      <c r="B24" s="124" t="s">
        <v>182</v>
      </c>
      <c r="C24" s="101">
        <v>410.42725386640552</v>
      </c>
      <c r="D24" s="101">
        <v>656.68118355345371</v>
      </c>
      <c r="E24" s="478">
        <v>0.5999940972906348</v>
      </c>
      <c r="F24" s="74"/>
      <c r="G24" s="76"/>
      <c r="H24" s="77"/>
      <c r="I24" s="77"/>
      <c r="J24" s="77"/>
      <c r="K24" s="77"/>
      <c r="L24" s="77"/>
      <c r="S24" s="1"/>
      <c r="T24" s="1"/>
    </row>
    <row r="25" spans="1:20" x14ac:dyDescent="0.3">
      <c r="B25" s="124" t="s">
        <v>183</v>
      </c>
      <c r="C25" s="101">
        <v>619.82800460786405</v>
      </c>
      <c r="D25" s="101">
        <v>624.88447391049056</v>
      </c>
      <c r="E25" s="125">
        <v>8.1578587366757382E-3</v>
      </c>
      <c r="F25" s="74"/>
      <c r="G25" s="76"/>
      <c r="H25" s="77"/>
      <c r="I25" s="77"/>
      <c r="J25" s="77"/>
      <c r="K25" s="77"/>
      <c r="L25" s="77"/>
      <c r="S25" s="1"/>
      <c r="T25" s="1"/>
    </row>
    <row r="26" spans="1:20" x14ac:dyDescent="0.3">
      <c r="B26" s="124" t="s">
        <v>184</v>
      </c>
      <c r="C26" s="101">
        <v>559.8683848113875</v>
      </c>
      <c r="D26" s="101">
        <v>537.63417600161335</v>
      </c>
      <c r="E26" s="125">
        <v>-3.9713278000622521E-2</v>
      </c>
      <c r="F26" s="74"/>
      <c r="G26" s="76"/>
      <c r="H26" s="77"/>
      <c r="I26" s="77"/>
      <c r="J26" s="77"/>
      <c r="K26" s="77"/>
      <c r="L26" s="77"/>
      <c r="S26" s="1"/>
      <c r="T26" s="1"/>
    </row>
    <row r="27" spans="1:20" x14ac:dyDescent="0.3">
      <c r="B27" s="124" t="s">
        <v>185</v>
      </c>
      <c r="C27" s="101">
        <v>438.20489697706034</v>
      </c>
      <c r="D27" s="101">
        <v>511.23584010673636</v>
      </c>
      <c r="E27" s="102">
        <v>0.16665934961812878</v>
      </c>
      <c r="F27" s="74"/>
      <c r="G27" s="76"/>
      <c r="H27" s="77"/>
      <c r="I27" s="77"/>
      <c r="J27" s="77"/>
      <c r="K27" s="77"/>
      <c r="L27" s="77"/>
      <c r="S27" s="1"/>
      <c r="T27" s="1"/>
    </row>
    <row r="28" spans="1:20" x14ac:dyDescent="0.3">
      <c r="B28" s="124" t="s">
        <v>186</v>
      </c>
      <c r="C28" s="101">
        <v>686.53013004455806</v>
      </c>
      <c r="D28" s="101">
        <v>509.82130076566574</v>
      </c>
      <c r="E28" s="102">
        <v>-0.25739413544373257</v>
      </c>
      <c r="F28" s="74"/>
      <c r="G28" s="76"/>
      <c r="H28" s="77"/>
      <c r="I28" s="77"/>
      <c r="J28" s="77"/>
      <c r="K28" s="77"/>
      <c r="L28" s="77"/>
      <c r="S28" s="1"/>
      <c r="T28" s="1"/>
    </row>
    <row r="29" spans="1:20" x14ac:dyDescent="0.3">
      <c r="B29" s="124" t="s">
        <v>187</v>
      </c>
      <c r="C29" s="101">
        <v>304.85618301235911</v>
      </c>
      <c r="D29" s="101">
        <v>422.20682057711474</v>
      </c>
      <c r="E29" s="102">
        <v>0.38493769883616946</v>
      </c>
      <c r="F29" s="74"/>
      <c r="G29" s="76"/>
      <c r="H29" s="77"/>
      <c r="I29" s="77"/>
      <c r="J29" s="77"/>
      <c r="K29" s="77"/>
      <c r="L29" s="77"/>
      <c r="S29" s="1"/>
      <c r="T29" s="1"/>
    </row>
    <row r="30" spans="1:20" x14ac:dyDescent="0.3">
      <c r="B30" s="124" t="s">
        <v>188</v>
      </c>
      <c r="C30" s="101">
        <v>624.65874887347616</v>
      </c>
      <c r="D30" s="101">
        <v>382.5367646296059</v>
      </c>
      <c r="E30" s="102">
        <v>-0.38760680880643805</v>
      </c>
      <c r="F30" s="74"/>
      <c r="G30" s="76"/>
      <c r="H30" s="77"/>
      <c r="I30" s="77"/>
      <c r="J30" s="77"/>
      <c r="K30" s="77"/>
      <c r="L30" s="77"/>
      <c r="S30" s="1"/>
      <c r="T30" s="1"/>
    </row>
    <row r="31" spans="1:20" x14ac:dyDescent="0.3">
      <c r="B31" s="124" t="s">
        <v>189</v>
      </c>
      <c r="C31" s="101">
        <v>263.45647822945523</v>
      </c>
      <c r="D31" s="101">
        <v>331.52973459392206</v>
      </c>
      <c r="E31" s="102">
        <v>0.25838520586758551</v>
      </c>
      <c r="F31" s="74"/>
      <c r="G31" s="76"/>
      <c r="H31" s="77"/>
      <c r="I31" s="77"/>
      <c r="J31" s="77"/>
      <c r="K31" s="77"/>
      <c r="L31" s="77"/>
      <c r="S31" s="1"/>
      <c r="T31" s="1"/>
    </row>
    <row r="32" spans="1:20" x14ac:dyDescent="0.3">
      <c r="B32" s="124" t="s">
        <v>190</v>
      </c>
      <c r="C32" s="101">
        <v>210.44025759317375</v>
      </c>
      <c r="D32" s="101">
        <v>215.07267636249156</v>
      </c>
      <c r="E32" s="125">
        <v>2.2012987544775209E-2</v>
      </c>
      <c r="F32" s="74"/>
      <c r="G32" s="76"/>
      <c r="H32" s="77"/>
      <c r="I32" s="77"/>
      <c r="J32" s="77"/>
      <c r="K32" s="77"/>
      <c r="L32" s="77"/>
      <c r="S32" s="1"/>
      <c r="T32" s="1"/>
    </row>
    <row r="33" spans="2:12" s="1" customFormat="1" x14ac:dyDescent="0.3">
      <c r="B33" s="124" t="s">
        <v>191</v>
      </c>
      <c r="C33" s="101">
        <v>131.39337818739432</v>
      </c>
      <c r="D33" s="101">
        <v>175.77275527512867</v>
      </c>
      <c r="E33" s="102">
        <v>0.33775961696060608</v>
      </c>
      <c r="F33" s="74"/>
      <c r="G33" s="76"/>
      <c r="H33" s="77"/>
      <c r="I33" s="77"/>
      <c r="J33" s="77"/>
      <c r="K33" s="77"/>
      <c r="L33" s="77"/>
    </row>
    <row r="34" spans="2:12" s="1" customFormat="1" x14ac:dyDescent="0.3">
      <c r="B34" s="466" t="s">
        <v>192</v>
      </c>
      <c r="C34" s="101">
        <v>143.88347462207497</v>
      </c>
      <c r="D34" s="101">
        <v>160.64824847637894</v>
      </c>
      <c r="E34" s="102">
        <v>0.11651632613361884</v>
      </c>
      <c r="F34" s="74"/>
      <c r="G34" s="76"/>
      <c r="H34" s="77"/>
      <c r="I34" s="77"/>
      <c r="J34" s="77"/>
      <c r="K34" s="77"/>
      <c r="L34" s="77"/>
    </row>
    <row r="35" spans="2:12" ht="14.5" thickBot="1" x14ac:dyDescent="0.35">
      <c r="B35" s="481" t="s">
        <v>382</v>
      </c>
      <c r="C35" s="126">
        <v>262.39077887925771</v>
      </c>
      <c r="D35" s="126">
        <v>147.71588733025598</v>
      </c>
      <c r="E35" s="127">
        <v>-0.43703857292092863</v>
      </c>
      <c r="F35" s="74"/>
      <c r="G35" s="76"/>
      <c r="H35" s="77"/>
      <c r="I35" s="77"/>
      <c r="J35" s="77"/>
      <c r="K35" s="77"/>
      <c r="L35" s="77"/>
    </row>
    <row r="36" spans="2:12" x14ac:dyDescent="0.3">
      <c r="B36" s="73"/>
      <c r="C36" s="74"/>
      <c r="D36" s="74"/>
      <c r="E36" s="74"/>
      <c r="F36" s="74"/>
      <c r="G36" s="76"/>
      <c r="H36" s="77"/>
      <c r="I36" s="77"/>
      <c r="J36" s="77"/>
      <c r="K36" s="77"/>
      <c r="L36" s="77"/>
    </row>
    <row r="37" spans="2:12" x14ac:dyDescent="0.3">
      <c r="B37" s="73"/>
      <c r="C37" s="74"/>
      <c r="D37" s="74"/>
      <c r="E37" s="74"/>
      <c r="F37" s="74"/>
      <c r="G37" s="76"/>
      <c r="H37" s="77"/>
      <c r="I37" s="77"/>
      <c r="J37" s="77"/>
      <c r="K37" s="77"/>
      <c r="L37" s="77"/>
    </row>
    <row r="38" spans="2:12" x14ac:dyDescent="0.3">
      <c r="B38" s="73"/>
      <c r="C38" s="74"/>
      <c r="D38" s="74"/>
      <c r="E38" s="74"/>
      <c r="F38" s="74"/>
      <c r="G38" s="76"/>
      <c r="H38" s="77"/>
      <c r="I38" s="77"/>
      <c r="J38" s="77"/>
      <c r="K38" s="77"/>
      <c r="L38" s="77"/>
    </row>
    <row r="39" spans="2:12" x14ac:dyDescent="0.3">
      <c r="B39" s="73"/>
      <c r="C39" s="74"/>
      <c r="D39" s="74"/>
      <c r="E39" s="74"/>
      <c r="F39" s="74"/>
      <c r="G39" s="76"/>
      <c r="H39" s="77"/>
      <c r="I39" s="77"/>
      <c r="J39" s="77"/>
      <c r="K39" s="77"/>
      <c r="L39" s="77"/>
    </row>
    <row r="40" spans="2:12" x14ac:dyDescent="0.3">
      <c r="B40" s="73"/>
      <c r="C40" s="74"/>
      <c r="D40" s="74"/>
      <c r="E40" s="74"/>
      <c r="F40" s="74"/>
      <c r="G40" s="76"/>
      <c r="H40" s="77"/>
      <c r="I40" s="77"/>
      <c r="J40" s="77"/>
      <c r="K40" s="77"/>
      <c r="L40" s="77"/>
    </row>
    <row r="41" spans="2:12" x14ac:dyDescent="0.3">
      <c r="B41" s="73"/>
      <c r="C41" s="74"/>
      <c r="D41" s="74"/>
      <c r="E41" s="74"/>
      <c r="F41" s="74"/>
      <c r="G41" s="76"/>
      <c r="H41" s="77"/>
      <c r="I41" s="77"/>
      <c r="J41" s="77"/>
      <c r="K41" s="77"/>
      <c r="L41" s="77"/>
    </row>
    <row r="42" spans="2:12" x14ac:dyDescent="0.3">
      <c r="B42" s="73"/>
      <c r="C42" s="74"/>
      <c r="D42" s="74"/>
      <c r="E42" s="74"/>
      <c r="F42" s="74"/>
      <c r="G42" s="76"/>
      <c r="H42" s="77"/>
      <c r="I42" s="77"/>
      <c r="J42" s="77"/>
      <c r="K42" s="77"/>
      <c r="L42" s="77"/>
    </row>
    <row r="43" spans="2:12" x14ac:dyDescent="0.3">
      <c r="B43" s="73"/>
      <c r="C43" s="74"/>
      <c r="D43" s="74"/>
      <c r="E43" s="74"/>
      <c r="F43" s="74"/>
      <c r="G43" s="76"/>
      <c r="H43" s="77"/>
      <c r="I43" s="77"/>
      <c r="J43" s="77"/>
      <c r="K43" s="77"/>
      <c r="L43" s="77"/>
    </row>
    <row r="44" spans="2:12" x14ac:dyDescent="0.3">
      <c r="B44" s="73"/>
      <c r="C44" s="74"/>
      <c r="D44" s="74"/>
      <c r="E44" s="74"/>
      <c r="F44" s="74"/>
      <c r="G44" s="76"/>
      <c r="H44" s="77"/>
      <c r="I44" s="77"/>
      <c r="J44" s="77"/>
      <c r="K44" s="77"/>
      <c r="L44" s="77"/>
    </row>
    <row r="45" spans="2:12" x14ac:dyDescent="0.3">
      <c r="B45" s="73"/>
      <c r="C45" s="74"/>
      <c r="D45" s="74"/>
      <c r="E45" s="74"/>
      <c r="F45" s="74"/>
      <c r="G45" s="76"/>
      <c r="H45" s="77"/>
      <c r="I45" s="77"/>
      <c r="J45" s="77"/>
      <c r="K45" s="77"/>
      <c r="L45" s="77"/>
    </row>
    <row r="46" spans="2:12" x14ac:dyDescent="0.3">
      <c r="B46" s="73"/>
      <c r="C46" s="74"/>
      <c r="D46" s="74"/>
      <c r="E46" s="74"/>
      <c r="F46" s="74"/>
      <c r="G46" s="76"/>
      <c r="H46" s="77"/>
      <c r="I46" s="77"/>
      <c r="J46" s="77"/>
      <c r="K46" s="77"/>
      <c r="L46" s="77"/>
    </row>
    <row r="47" spans="2:12" x14ac:dyDescent="0.3">
      <c r="B47" s="73"/>
      <c r="C47" s="74"/>
      <c r="D47" s="74"/>
      <c r="E47" s="74"/>
      <c r="F47" s="74"/>
      <c r="G47" s="76"/>
      <c r="H47" s="77"/>
      <c r="I47" s="77"/>
      <c r="J47" s="77"/>
      <c r="K47" s="77"/>
      <c r="L47" s="77"/>
    </row>
    <row r="48" spans="2:12" x14ac:dyDescent="0.3">
      <c r="B48" s="73"/>
      <c r="C48" s="74"/>
      <c r="D48" s="74"/>
      <c r="E48" s="74"/>
      <c r="F48" s="74"/>
      <c r="G48" s="76"/>
      <c r="H48" s="77"/>
      <c r="I48" s="77"/>
      <c r="J48" s="77"/>
      <c r="K48" s="77"/>
      <c r="L48" s="77"/>
    </row>
    <row r="49" spans="2:12" x14ac:dyDescent="0.3">
      <c r="B49" s="73"/>
      <c r="C49" s="74"/>
      <c r="D49" s="74"/>
      <c r="E49" s="74"/>
      <c r="F49" s="74"/>
      <c r="G49" s="76"/>
      <c r="H49" s="77"/>
      <c r="I49" s="77"/>
      <c r="J49" s="77"/>
      <c r="K49" s="77"/>
      <c r="L49" s="77"/>
    </row>
    <row r="50" spans="2:12" x14ac:dyDescent="0.3">
      <c r="B50" s="73"/>
      <c r="C50" s="74"/>
      <c r="D50" s="74"/>
      <c r="E50" s="74"/>
      <c r="F50" s="74"/>
      <c r="G50" s="76"/>
      <c r="H50" s="77"/>
      <c r="I50" s="77"/>
      <c r="J50" s="77"/>
      <c r="K50" s="77"/>
      <c r="L50" s="77"/>
    </row>
    <row r="51" spans="2:12" x14ac:dyDescent="0.3">
      <c r="B51" s="73"/>
      <c r="C51" s="74"/>
      <c r="D51" s="74"/>
      <c r="E51" s="74"/>
      <c r="F51" s="74"/>
      <c r="G51" s="76"/>
      <c r="H51" s="77"/>
      <c r="I51" s="77"/>
      <c r="J51" s="77"/>
      <c r="K51" s="77"/>
      <c r="L51" s="77"/>
    </row>
    <row r="52" spans="2:12" x14ac:dyDescent="0.3">
      <c r="B52" s="73"/>
      <c r="C52" s="74"/>
      <c r="D52" s="74"/>
      <c r="E52" s="74"/>
      <c r="F52" s="74"/>
      <c r="G52" s="76"/>
      <c r="H52" s="77"/>
      <c r="I52" s="77"/>
      <c r="J52" s="77"/>
      <c r="K52" s="77"/>
      <c r="L52" s="77"/>
    </row>
    <row r="53" spans="2:12" x14ac:dyDescent="0.3">
      <c r="B53" s="73"/>
      <c r="C53" s="74"/>
      <c r="D53" s="74"/>
      <c r="E53" s="74"/>
      <c r="F53" s="74"/>
      <c r="G53" s="76"/>
      <c r="H53" s="77"/>
      <c r="I53" s="77"/>
      <c r="J53" s="77"/>
      <c r="K53" s="77"/>
      <c r="L53" s="77"/>
    </row>
    <row r="54" spans="2:12" x14ac:dyDescent="0.3">
      <c r="B54" s="78"/>
      <c r="C54" s="78"/>
      <c r="D54" s="78"/>
      <c r="E54" s="78"/>
      <c r="F54" s="78"/>
      <c r="G54" s="78"/>
      <c r="H54" s="78"/>
      <c r="I54" s="78"/>
      <c r="J54" s="78"/>
      <c r="K54" s="78"/>
      <c r="L54" s="78"/>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21</vt:i4>
      </vt:variant>
      <vt:variant>
        <vt:lpstr>Named Ranges</vt:lpstr>
      </vt:variant>
      <vt:variant>
        <vt:i4>15</vt:i4>
      </vt:variant>
    </vt:vector>
  </HeadingPairs>
  <TitlesOfParts>
    <vt:vector size="36" baseType="lpstr">
      <vt:lpstr>Figure 1.1</vt:lpstr>
      <vt:lpstr>Figure 1.2</vt:lpstr>
      <vt:lpstr>Figure 1.3</vt:lpstr>
      <vt:lpstr>Figure 1.4</vt:lpstr>
      <vt:lpstr>Figure 2.1</vt:lpstr>
      <vt:lpstr>Figure 2.2</vt:lpstr>
      <vt:lpstr>Figure 2.3</vt:lpstr>
      <vt:lpstr>Figure 2.4</vt:lpstr>
      <vt:lpstr>Figure 3.1</vt:lpstr>
      <vt:lpstr>Figure 3.2</vt:lpstr>
      <vt:lpstr>Figure 3.3</vt:lpstr>
      <vt:lpstr>Figure 3.4</vt:lpstr>
      <vt:lpstr>Figure 3.6</vt:lpstr>
      <vt:lpstr>Figure 3.7</vt:lpstr>
      <vt:lpstr>Figure 4.1</vt:lpstr>
      <vt:lpstr>Figure 4.2</vt:lpstr>
      <vt:lpstr>Figure 4.3</vt:lpstr>
      <vt:lpstr>Figure 4.4</vt:lpstr>
      <vt:lpstr>Figure 4.5</vt:lpstr>
      <vt:lpstr>Figure 4.6</vt:lpstr>
      <vt:lpstr>Figure 4.7</vt:lpstr>
      <vt:lpstr>'Figure 2.3'!_Hlk73039561</vt:lpstr>
      <vt:lpstr>'Figure 2.4'!_Hlk73039561</vt:lpstr>
      <vt:lpstr>'Figure 3.1'!_Hlk73039561</vt:lpstr>
      <vt:lpstr>'Figure 3.2'!_Hlk73039561</vt:lpstr>
      <vt:lpstr>'Figure 3.3'!_Hlk73039561</vt:lpstr>
      <vt:lpstr>'Figure 3.4'!_Hlk73039561</vt:lpstr>
      <vt:lpstr>'Figure 3.6'!_Hlk73039561</vt:lpstr>
      <vt:lpstr>'Figure 3.7'!_Hlk73039561</vt:lpstr>
      <vt:lpstr>'Figure 4.1'!_Hlk73039561</vt:lpstr>
      <vt:lpstr>'Figure 4.2'!_Hlk73039561</vt:lpstr>
      <vt:lpstr>'Figure 4.3'!_Hlk73039561</vt:lpstr>
      <vt:lpstr>'Figure 4.4'!_Hlk73039561</vt:lpstr>
      <vt:lpstr>'Figure 4.5'!_Hlk73039561</vt:lpstr>
      <vt:lpstr>'Figure 4.6'!_Hlk73039561</vt:lpstr>
      <vt:lpstr>'Figure 4.7'!_Hlk73039561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Murphy</dc:creator>
  <cp:lastModifiedBy>Alice McAndrew</cp:lastModifiedBy>
  <dcterms:created xsi:type="dcterms:W3CDTF">2018-08-25T15:45:43Z</dcterms:created>
  <dcterms:modified xsi:type="dcterms:W3CDTF">2021-08-02T12:13:33Z</dcterms:modified>
</cp:coreProperties>
</file>