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9.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0.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1.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2.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3.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4.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6.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7.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S:\Projects\DIPR\Active\P0397 ITEP 2020-22\Project content\4. External publications\LDCs paper - March 2021\Production\1. Dataset\"/>
    </mc:Choice>
  </mc:AlternateContent>
  <xr:revisionPtr revIDLastSave="0" documentId="13_ncr:1_{A89A4938-7D68-4A02-89AA-4BEE94BB9B99}" xr6:coauthVersionLast="45" xr6:coauthVersionMax="47" xr10:uidLastSave="{00000000-0000-0000-0000-000000000000}"/>
  <bookViews>
    <workbookView xWindow="-120" yWindow="-120" windowWidth="20730" windowHeight="11160" firstSheet="9" activeTab="16" xr2:uid="{65C04655-B61C-43B3-A27C-C11B890C5D7E}"/>
  </bookViews>
  <sheets>
    <sheet name="Figure 1" sheetId="17" r:id="rId1"/>
    <sheet name="Figure 2" sheetId="18" r:id="rId2"/>
    <sheet name="Figure 3" sheetId="2" r:id="rId3"/>
    <sheet name="Figure 4" sheetId="3" r:id="rId4"/>
    <sheet name="Figure 5" sheetId="4" r:id="rId5"/>
    <sheet name="Figure 6" sheetId="5" r:id="rId6"/>
    <sheet name="Figure 7" sheetId="6" r:id="rId7"/>
    <sheet name="Figure 8" sheetId="7" r:id="rId8"/>
    <sheet name="Figure 9" sheetId="8" r:id="rId9"/>
    <sheet name="Figure 10" sheetId="9" r:id="rId10"/>
    <sheet name="Figure 11" sheetId="10" r:id="rId11"/>
    <sheet name="Figure 12" sheetId="11" r:id="rId12"/>
    <sheet name="Figure 13" sheetId="1" r:id="rId13"/>
    <sheet name="Figure 14" sheetId="12" r:id="rId14"/>
    <sheet name="Figure 15" sheetId="13" r:id="rId15"/>
    <sheet name="Figure 16" sheetId="15" r:id="rId16"/>
    <sheet name="Figure 17" sheetId="16" r:id="rId17"/>
  </sheets>
  <externalReferences>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s>
  <definedNames>
    <definedName name="\A" localSheetId="10">#REF!</definedName>
    <definedName name="\A" localSheetId="13">#REF!</definedName>
    <definedName name="\A" localSheetId="14">#REF!</definedName>
    <definedName name="\A" localSheetId="15">#REF!</definedName>
    <definedName name="\A" localSheetId="16">#REF!</definedName>
    <definedName name="\A" localSheetId="3">#REF!</definedName>
    <definedName name="\A" localSheetId="4">#REF!</definedName>
    <definedName name="\A" localSheetId="5">#REF!</definedName>
    <definedName name="\A" localSheetId="6">#REF!</definedName>
    <definedName name="\A">#REF!</definedName>
    <definedName name="\B" localSheetId="13">#REF!</definedName>
    <definedName name="\B" localSheetId="14">#REF!</definedName>
    <definedName name="\B" localSheetId="3">#REF!</definedName>
    <definedName name="\B" localSheetId="4">#REF!</definedName>
    <definedName name="\B" localSheetId="5">#REF!</definedName>
    <definedName name="\B" localSheetId="6">#REF!</definedName>
    <definedName name="\B">#REF!</definedName>
    <definedName name="\C" localSheetId="14">#REF!</definedName>
    <definedName name="\C" localSheetId="3">#REF!</definedName>
    <definedName name="\C" localSheetId="4">#REF!</definedName>
    <definedName name="\C" localSheetId="5">#REF!</definedName>
    <definedName name="\C" localSheetId="6">#REF!</definedName>
    <definedName name="\C">#REF!</definedName>
    <definedName name="\D" localSheetId="3">#REF!</definedName>
    <definedName name="\D" localSheetId="4">#REF!</definedName>
    <definedName name="\D" localSheetId="5">#REF!</definedName>
    <definedName name="\D" localSheetId="6">#REF!</definedName>
    <definedName name="\D">#REF!</definedName>
    <definedName name="\E" localSheetId="3">#REF!</definedName>
    <definedName name="\E" localSheetId="4">#REF!</definedName>
    <definedName name="\E" localSheetId="5">#REF!</definedName>
    <definedName name="\E" localSheetId="6">#REF!</definedName>
    <definedName name="\E">#REF!</definedName>
    <definedName name="\F" localSheetId="3">#REF!</definedName>
    <definedName name="\F" localSheetId="4">#REF!</definedName>
    <definedName name="\F" localSheetId="5">#REF!</definedName>
    <definedName name="\F" localSheetId="6">#REF!</definedName>
    <definedName name="\F">#REF!</definedName>
    <definedName name="\G" localSheetId="3">#REF!</definedName>
    <definedName name="\G" localSheetId="4">#REF!</definedName>
    <definedName name="\G" localSheetId="5">#REF!</definedName>
    <definedName name="\G" localSheetId="6">#REF!</definedName>
    <definedName name="\G">#REF!</definedName>
    <definedName name="\M" localSheetId="3">#REF!</definedName>
    <definedName name="\M" localSheetId="4">#REF!</definedName>
    <definedName name="\M" localSheetId="5">#REF!</definedName>
    <definedName name="\M" localSheetId="6">#REF!</definedName>
    <definedName name="\M">#REF!</definedName>
    <definedName name="\Y" localSheetId="3">#REF!</definedName>
    <definedName name="\Y" localSheetId="4">#REF!</definedName>
    <definedName name="\Y" localSheetId="5">#REF!</definedName>
    <definedName name="\Y" localSheetId="6">#REF!</definedName>
    <definedName name="\Y">#REF!</definedName>
    <definedName name="\Z" localSheetId="3">#REF!</definedName>
    <definedName name="\Z" localSheetId="4">#REF!</definedName>
    <definedName name="\Z" localSheetId="5">#REF!</definedName>
    <definedName name="\Z" localSheetId="6">#REF!</definedName>
    <definedName name="\Z">#REF!</definedName>
    <definedName name="_EX9596" localSheetId="3">#REF!</definedName>
    <definedName name="_EX9596" localSheetId="4">#REF!</definedName>
    <definedName name="_EX9596" localSheetId="5">#REF!</definedName>
    <definedName name="_EX9596" localSheetId="6">#REF!</definedName>
    <definedName name="_EX9596">#REF!</definedName>
    <definedName name="_xlnm._FilterDatabase" localSheetId="13" hidden="1">'Figure 14'!$A$13:$K$116</definedName>
    <definedName name="_xlnm._FilterDatabase" localSheetId="15" hidden="1">'Figure 16'!$A$14:$E$117</definedName>
    <definedName name="_xlnm._FilterDatabase" localSheetId="16" hidden="1">'Figure 17'!$A$14:$E$117</definedName>
    <definedName name="_xlnm._FilterDatabase" localSheetId="4" hidden="1">'Figure 5'!$A$14:$WUQ$62</definedName>
    <definedName name="_Key1" localSheetId="10" hidden="1">#REF!</definedName>
    <definedName name="_Key1" localSheetId="13" hidden="1">#REF!</definedName>
    <definedName name="_Key1" localSheetId="15" hidden="1">#REF!</definedName>
    <definedName name="_Key1" localSheetId="16" hidden="1">#REF!</definedName>
    <definedName name="_Key1" localSheetId="3" hidden="1">#REF!</definedName>
    <definedName name="_Key1" localSheetId="4" hidden="1">#REF!</definedName>
    <definedName name="_Key1" localSheetId="5" hidden="1">#REF!</definedName>
    <definedName name="_Key1" localSheetId="6" hidden="1">#REF!</definedName>
    <definedName name="_Key1" hidden="1">#REF!</definedName>
    <definedName name="_Order1" hidden="1">255</definedName>
    <definedName name="_Sort" localSheetId="10" hidden="1">#REF!</definedName>
    <definedName name="_Sort" localSheetId="13" hidden="1">#REF!</definedName>
    <definedName name="_Sort" localSheetId="14" hidden="1">#REF!</definedName>
    <definedName name="_Sort" localSheetId="15" hidden="1">#REF!</definedName>
    <definedName name="_Sort" localSheetId="16" hidden="1">#REF!</definedName>
    <definedName name="_Sort" localSheetId="3" hidden="1">#REF!</definedName>
    <definedName name="_Sort" localSheetId="4" hidden="1">#REF!</definedName>
    <definedName name="_Sort" localSheetId="5" hidden="1">#REF!</definedName>
    <definedName name="_Sort" localSheetId="6" hidden="1">#REF!</definedName>
    <definedName name="_Sort" hidden="1">#REF!</definedName>
    <definedName name="a" localSheetId="14">#REF!</definedName>
    <definedName name="a" localSheetId="3">#REF!</definedName>
    <definedName name="a" localSheetId="4">#REF!</definedName>
    <definedName name="a" localSheetId="5">#REF!</definedName>
    <definedName name="a" localSheetId="6">#REF!</definedName>
    <definedName name="a">#REF!</definedName>
    <definedName name="adrra" localSheetId="14">#REF!</definedName>
    <definedName name="adrra" localSheetId="3">#REF!</definedName>
    <definedName name="adrra" localSheetId="4">#REF!</definedName>
    <definedName name="adrra" localSheetId="5">#REF!</definedName>
    <definedName name="adrra" localSheetId="6">#REF!</definedName>
    <definedName name="adrra">#REF!</definedName>
    <definedName name="adsadrr" localSheetId="3" hidden="1">#REF!</definedName>
    <definedName name="adsadrr" localSheetId="4" hidden="1">#REF!</definedName>
    <definedName name="adsadrr" localSheetId="5" hidden="1">#REF!</definedName>
    <definedName name="adsadrr" localSheetId="6" hidden="1">#REF!</definedName>
    <definedName name="adsadrr" hidden="1">#REF!</definedName>
    <definedName name="ALLBIRR" localSheetId="3">#REF!</definedName>
    <definedName name="ALLBIRR" localSheetId="4">#REF!</definedName>
    <definedName name="ALLBIRR" localSheetId="5">#REF!</definedName>
    <definedName name="ALLBIRR" localSheetId="6">#REF!</definedName>
    <definedName name="ALLBIRR">#REF!</definedName>
    <definedName name="AllData" localSheetId="3">#REF!</definedName>
    <definedName name="AllData" localSheetId="4">#REF!</definedName>
    <definedName name="AllData" localSheetId="5">#REF!</definedName>
    <definedName name="AllData" localSheetId="6">#REF!</definedName>
    <definedName name="AllData">#REF!</definedName>
    <definedName name="ALLSDR" localSheetId="3">#REF!</definedName>
    <definedName name="ALLSDR" localSheetId="4">#REF!</definedName>
    <definedName name="ALLSDR" localSheetId="5">#REF!</definedName>
    <definedName name="ALLSDR" localSheetId="6">#REF!</definedName>
    <definedName name="ALLSDR">#REF!</definedName>
    <definedName name="asdrae" localSheetId="3" hidden="1">#REF!</definedName>
    <definedName name="asdrae" localSheetId="4" hidden="1">#REF!</definedName>
    <definedName name="asdrae" localSheetId="5" hidden="1">#REF!</definedName>
    <definedName name="asdrae" localSheetId="6" hidden="1">#REF!</definedName>
    <definedName name="asdrae" hidden="1">#REF!</definedName>
    <definedName name="asdrra" localSheetId="3">#REF!</definedName>
    <definedName name="asdrra" localSheetId="4">#REF!</definedName>
    <definedName name="asdrra" localSheetId="5">#REF!</definedName>
    <definedName name="asdrra" localSheetId="6">#REF!</definedName>
    <definedName name="asdrra">#REF!</definedName>
    <definedName name="ase" localSheetId="3">#REF!</definedName>
    <definedName name="ase" localSheetId="4">#REF!</definedName>
    <definedName name="ase" localSheetId="5">#REF!</definedName>
    <definedName name="ase" localSheetId="6">#REF!</definedName>
    <definedName name="ase">#REF!</definedName>
    <definedName name="aser" localSheetId="3">#REF!</definedName>
    <definedName name="aser" localSheetId="4">#REF!</definedName>
    <definedName name="aser" localSheetId="5">#REF!</definedName>
    <definedName name="aser" localSheetId="6">#REF!</definedName>
    <definedName name="aser">#REF!</definedName>
    <definedName name="asraa" localSheetId="3">#REF!</definedName>
    <definedName name="asraa" localSheetId="4">#REF!</definedName>
    <definedName name="asraa" localSheetId="5">#REF!</definedName>
    <definedName name="asraa" localSheetId="6">#REF!</definedName>
    <definedName name="asraa">#REF!</definedName>
    <definedName name="asrraa44" localSheetId="3">#REF!</definedName>
    <definedName name="asrraa44" localSheetId="4">#REF!</definedName>
    <definedName name="asrraa44" localSheetId="5">#REF!</definedName>
    <definedName name="asrraa44" localSheetId="6">#REF!</definedName>
    <definedName name="asrraa44">#REF!</definedName>
    <definedName name="ASSUM" localSheetId="3">#REF!</definedName>
    <definedName name="ASSUM" localSheetId="4">#REF!</definedName>
    <definedName name="ASSUM" localSheetId="5">#REF!</definedName>
    <definedName name="ASSUM" localSheetId="6">#REF!</definedName>
    <definedName name="ASSUM">#REF!</definedName>
    <definedName name="Average_Daily_Depreciation">'[1]Inter-Bank'!$G$5</definedName>
    <definedName name="Average_Weekly_Depreciation">'[1]Inter-Bank'!$K$5</definedName>
    <definedName name="Average_Weekly_Inter_Bank_Exchange_Rate">'[1]Inter-Bank'!$H$5</definedName>
    <definedName name="b" localSheetId="10">#REF!</definedName>
    <definedName name="b" localSheetId="13">#REF!</definedName>
    <definedName name="b" localSheetId="14">#REF!</definedName>
    <definedName name="b" localSheetId="15">#REF!</definedName>
    <definedName name="b" localSheetId="16">#REF!</definedName>
    <definedName name="b" localSheetId="3">#REF!</definedName>
    <definedName name="b" localSheetId="4">#REF!</definedName>
    <definedName name="b" localSheetId="5">#REF!</definedName>
    <definedName name="b" localSheetId="6">#REF!</definedName>
    <definedName name="b">#REF!</definedName>
    <definedName name="cc" localSheetId="13">#REF!</definedName>
    <definedName name="cc" localSheetId="14">#REF!</definedName>
    <definedName name="cc" localSheetId="3">#REF!</definedName>
    <definedName name="cc" localSheetId="4">#REF!</definedName>
    <definedName name="cc" localSheetId="5">#REF!</definedName>
    <definedName name="cc" localSheetId="6">#REF!</definedName>
    <definedName name="cc">#REF!</definedName>
    <definedName name="countries">[2]lists!$A$2:$A$190</definedName>
    <definedName name="Crt" localSheetId="10">#REF!</definedName>
    <definedName name="Crt" localSheetId="13">#REF!</definedName>
    <definedName name="Crt" localSheetId="14">#REF!</definedName>
    <definedName name="Crt" localSheetId="15">#REF!</definedName>
    <definedName name="Crt" localSheetId="16">#REF!</definedName>
    <definedName name="Crt" localSheetId="3">#REF!</definedName>
    <definedName name="Crt" localSheetId="4">#REF!</definedName>
    <definedName name="Crt" localSheetId="5">#REF!</definedName>
    <definedName name="Crt" localSheetId="6">#REF!</definedName>
    <definedName name="Crt">#REF!</definedName>
    <definedName name="DACcountries" localSheetId="9">'[3]2011 DAC deflators'!$A$5:$A$28</definedName>
    <definedName name="DACcountries" localSheetId="11">'[4]2011 DAC deflators'!$A$5:$A$28</definedName>
    <definedName name="DACcountries" localSheetId="13">'[3]2011 DAC deflators'!$A$5:$A$28</definedName>
    <definedName name="DACcountries" localSheetId="15">'[3]2011 DAC deflators'!$A$5:$A$28</definedName>
    <definedName name="DACcountries" localSheetId="16">'[3]2011 DAC deflators'!$A$5:$A$28</definedName>
    <definedName name="DACcountries">'[5]2011 DAC deflators'!$A$5:$A$28</definedName>
    <definedName name="Daily_Depreciation">'[1]Inter-Bank'!$E$5</definedName>
    <definedName name="Data">[6]sheet0!$C$2</definedName>
    <definedName name="Dataset" localSheetId="10">#REF!</definedName>
    <definedName name="Dataset" localSheetId="13">#REF!</definedName>
    <definedName name="Dataset" localSheetId="14">#REF!</definedName>
    <definedName name="Dataset" localSheetId="15">#REF!</definedName>
    <definedName name="Dataset" localSheetId="16">#REF!</definedName>
    <definedName name="Dataset" localSheetId="3">#REF!</definedName>
    <definedName name="Dataset" localSheetId="4">#REF!</definedName>
    <definedName name="Dataset" localSheetId="5">#REF!</definedName>
    <definedName name="Dataset" localSheetId="6">#REF!</definedName>
    <definedName name="Dataset">#REF!</definedName>
    <definedName name="dd" localSheetId="13">#REF!</definedName>
    <definedName name="dd" localSheetId="14">#REF!</definedName>
    <definedName name="dd" localSheetId="3">#REF!</definedName>
    <definedName name="dd" localSheetId="4">#REF!</definedName>
    <definedName name="dd" localSheetId="5">#REF!</definedName>
    <definedName name="dd" localSheetId="6">#REF!</definedName>
    <definedName name="dd">#REF!</definedName>
    <definedName name="Deal_Date">'[1]Inter-Bank'!$B$5</definedName>
    <definedName name="DEBT" localSheetId="10">#REF!</definedName>
    <definedName name="DEBT" localSheetId="13">#REF!</definedName>
    <definedName name="DEBT" localSheetId="14">#REF!</definedName>
    <definedName name="DEBT" localSheetId="15">#REF!</definedName>
    <definedName name="DEBT" localSheetId="16">#REF!</definedName>
    <definedName name="DEBT" localSheetId="3">#REF!</definedName>
    <definedName name="DEBT" localSheetId="4">#REF!</definedName>
    <definedName name="DEBT" localSheetId="5">#REF!</definedName>
    <definedName name="DEBT" localSheetId="6">#REF!</definedName>
    <definedName name="DEBT">#REF!</definedName>
    <definedName name="developing_countries">'[7]country selector'!$AB$8:$AB$181</definedName>
    <definedName name="developingcountries" localSheetId="10">#REF!</definedName>
    <definedName name="developingcountries" localSheetId="13">#REF!</definedName>
    <definedName name="developingcountries" localSheetId="14">#REF!</definedName>
    <definedName name="developingcountries" localSheetId="15">#REF!</definedName>
    <definedName name="developingcountries" localSheetId="16">#REF!</definedName>
    <definedName name="developingcountries" localSheetId="3">#REF!</definedName>
    <definedName name="developingcountries" localSheetId="4">#REF!</definedName>
    <definedName name="developingcountries" localSheetId="5">#REF!</definedName>
    <definedName name="developingcountries" localSheetId="6">#REF!</definedName>
    <definedName name="developingcountries">#REF!</definedName>
    <definedName name="Donors" localSheetId="13">#REF!</definedName>
    <definedName name="Donors" localSheetId="14">#REF!</definedName>
    <definedName name="Donors" localSheetId="3">#REF!</definedName>
    <definedName name="Donors" localSheetId="4">#REF!</definedName>
    <definedName name="Donors" localSheetId="5">#REF!</definedName>
    <definedName name="Donors" localSheetId="6">#REF!</definedName>
    <definedName name="Donors">#REF!</definedName>
    <definedName name="ee" localSheetId="14">#REF!</definedName>
    <definedName name="ee" localSheetId="3">#REF!</definedName>
    <definedName name="ee" localSheetId="4">#REF!</definedName>
    <definedName name="ee" localSheetId="5">#REF!</definedName>
    <definedName name="ee" localSheetId="6">#REF!</definedName>
    <definedName name="ee">#REF!</definedName>
    <definedName name="govtexpgroups">[8]Groups!$G$4:$G$9</definedName>
    <definedName name="hello">'[9]List of recipients'!$A$1:$A$25</definedName>
    <definedName name="Highest_Inter_Bank_Rate">'[1]Inter-Bank'!$L$5</definedName>
    <definedName name="INTEREST" localSheetId="10">#REF!</definedName>
    <definedName name="INTEREST" localSheetId="13">#REF!</definedName>
    <definedName name="INTEREST" localSheetId="14">#REF!</definedName>
    <definedName name="INTEREST" localSheetId="15">#REF!</definedName>
    <definedName name="INTEREST" localSheetId="16">#REF!</definedName>
    <definedName name="INTEREST" localSheetId="3">#REF!</definedName>
    <definedName name="INTEREST" localSheetId="4">#REF!</definedName>
    <definedName name="INTEREST" localSheetId="5">#REF!</definedName>
    <definedName name="INTEREST" localSheetId="6">#REF!</definedName>
    <definedName name="INTEREST">#REF!</definedName>
    <definedName name="Lowest_Inter_Bank_Rate">'[1]Inter-Bank'!$M$5</definedName>
    <definedName name="MEDTERM" localSheetId="10">#REF!</definedName>
    <definedName name="MEDTERM" localSheetId="13">#REF!</definedName>
    <definedName name="MEDTERM" localSheetId="14">#REF!</definedName>
    <definedName name="MEDTERM" localSheetId="15">#REF!</definedName>
    <definedName name="MEDTERM" localSheetId="16">#REF!</definedName>
    <definedName name="MEDTERM" localSheetId="3">#REF!</definedName>
    <definedName name="MEDTERM" localSheetId="4">#REF!</definedName>
    <definedName name="MEDTERM" localSheetId="5">#REF!</definedName>
    <definedName name="MEDTERM" localSheetId="6">#REF!</definedName>
    <definedName name="MEDTERM">#REF!</definedName>
    <definedName name="name" localSheetId="10">#REF!</definedName>
    <definedName name="name" localSheetId="8">#REF!</definedName>
    <definedName name="name">#REF!</definedName>
    <definedName name="nmBlankCell" localSheetId="13">#REF!</definedName>
    <definedName name="nmBlankCell" localSheetId="14">#REF!</definedName>
    <definedName name="nmBlankCell" localSheetId="3">#REF!</definedName>
    <definedName name="nmBlankCell" localSheetId="4">#REF!</definedName>
    <definedName name="nmBlankCell" localSheetId="5">#REF!</definedName>
    <definedName name="nmBlankCell" localSheetId="6">#REF!</definedName>
    <definedName name="nmBlankCell">#REF!</definedName>
    <definedName name="nmBlankRow" localSheetId="14">#REF!</definedName>
    <definedName name="nmBlankRow" localSheetId="3">#REF!</definedName>
    <definedName name="nmBlankRow" localSheetId="4">#REF!</definedName>
    <definedName name="nmBlankRow" localSheetId="5">#REF!</definedName>
    <definedName name="nmBlankRow" localSheetId="6">#REF!</definedName>
    <definedName name="nmBlankRow">#REF!</definedName>
    <definedName name="nmColumnHeader" localSheetId="3">#REF!</definedName>
    <definedName name="nmColumnHeader" localSheetId="4">#REF!</definedName>
    <definedName name="nmColumnHeader" localSheetId="5">#REF!</definedName>
    <definedName name="nmColumnHeader" localSheetId="6">#REF!</definedName>
    <definedName name="nmColumnHeader">#REF!</definedName>
    <definedName name="nmData" localSheetId="3">#REF!</definedName>
    <definedName name="nmData" localSheetId="4">#REF!</definedName>
    <definedName name="nmData" localSheetId="5">#REF!</definedName>
    <definedName name="nmData" localSheetId="6">#REF!</definedName>
    <definedName name="nmData">#REF!</definedName>
    <definedName name="nmIndexTable" localSheetId="3">#REF!</definedName>
    <definedName name="nmIndexTable" localSheetId="4">#REF!</definedName>
    <definedName name="nmIndexTable" localSheetId="5">#REF!</definedName>
    <definedName name="nmIndexTable" localSheetId="6">#REF!</definedName>
    <definedName name="nmIndexTable">#REF!</definedName>
    <definedName name="nmReportFooter" localSheetId="3">#REF!</definedName>
    <definedName name="nmReportFooter" localSheetId="4">#REF!</definedName>
    <definedName name="nmReportFooter" localSheetId="5">#REF!</definedName>
    <definedName name="nmReportFooter" localSheetId="6">#REF!</definedName>
    <definedName name="nmReportFooter">#REF!</definedName>
    <definedName name="nmReportHeader" localSheetId="0">#REF!:R0</definedName>
    <definedName name="nmReportHeader" localSheetId="9">#REF!:R0</definedName>
    <definedName name="nmReportHeader" localSheetId="10">#REF!:R0</definedName>
    <definedName name="nmReportHeader" localSheetId="11">#REF!:R0</definedName>
    <definedName name="nmReportHeader" localSheetId="13">#REF!:R0</definedName>
    <definedName name="nmReportHeader" localSheetId="14">#REF!:R0</definedName>
    <definedName name="nmReportHeader" localSheetId="15">#REF!:R0</definedName>
    <definedName name="nmReportHeader" localSheetId="16">#REF!:R0</definedName>
    <definedName name="nmReportHeader" localSheetId="1">#REF!:R0</definedName>
    <definedName name="nmReportHeader" localSheetId="2">#REF!:R0</definedName>
    <definedName name="nmReportHeader" localSheetId="3">#REF!:R0</definedName>
    <definedName name="nmReportHeader" localSheetId="4">#REF!:R0</definedName>
    <definedName name="nmReportHeader" localSheetId="5">#REF!:R0</definedName>
    <definedName name="nmReportHeader" localSheetId="6">#REF!:R0</definedName>
    <definedName name="nmReportHeader" localSheetId="7">#REF!:R0</definedName>
    <definedName name="nmReportHeader" localSheetId="8">#REF!:R0</definedName>
    <definedName name="nmReportHeader">#REF!:R0</definedName>
    <definedName name="nmReportNotes" localSheetId="10">#REF!</definedName>
    <definedName name="nmReportNotes" localSheetId="13">#REF!</definedName>
    <definedName name="nmReportNotes" localSheetId="14">#REF!</definedName>
    <definedName name="nmReportNotes" localSheetId="15">#REF!</definedName>
    <definedName name="nmReportNotes" localSheetId="16">#REF!</definedName>
    <definedName name="nmReportNotes" localSheetId="3">#REF!</definedName>
    <definedName name="nmReportNotes" localSheetId="4">#REF!</definedName>
    <definedName name="nmReportNotes" localSheetId="5">#REF!</definedName>
    <definedName name="nmReportNotes" localSheetId="6">#REF!</definedName>
    <definedName name="nmReportNotes">#REF!</definedName>
    <definedName name="nmRowHeader" localSheetId="13">#REF!</definedName>
    <definedName name="nmRowHeader" localSheetId="14">#REF!</definedName>
    <definedName name="nmRowHeader" localSheetId="3">#REF!</definedName>
    <definedName name="nmRowHeader" localSheetId="4">#REF!</definedName>
    <definedName name="nmRowHeader" localSheetId="5">#REF!</definedName>
    <definedName name="nmRowHeader" localSheetId="6">#REF!</definedName>
    <definedName name="nmRowHeader">#REF!</definedName>
    <definedName name="_xlnm.Print_Area">[10]MONTHLY!$A$2:$U$25,[10]MONTHLY!$A$29:$U$66,[10]MONTHLY!$A$71:$U$124,[10]MONTHLY!$A$127:$U$180,[10]MONTHLY!$A$183:$U$238,[10]MONTHLY!$A$244:$U$287,[10]MONTHLY!$A$291:$U$330</definedName>
    <definedName name="Print_Area_MI" localSheetId="10">#REF!</definedName>
    <definedName name="Print_Area_MI" localSheetId="13">#REF!</definedName>
    <definedName name="Print_Area_MI" localSheetId="14">#REF!</definedName>
    <definedName name="Print_Area_MI" localSheetId="3">#REF!</definedName>
    <definedName name="Print_Area_MI" localSheetId="4">#REF!</definedName>
    <definedName name="Print_Area_MI" localSheetId="5">#REF!</definedName>
    <definedName name="Print_Area_MI" localSheetId="6">#REF!</definedName>
    <definedName name="Print_Area_MI">#REF!</definedName>
    <definedName name="_xlnm.Print_Titles" localSheetId="14">#REF!</definedName>
    <definedName name="_xlnm.Print_Titles" localSheetId="3">#REF!</definedName>
    <definedName name="_xlnm.Print_Titles" localSheetId="4">#REF!</definedName>
    <definedName name="_xlnm.Print_Titles" localSheetId="5">#REF!</definedName>
    <definedName name="_xlnm.Print_Titles" localSheetId="6">#REF!</definedName>
    <definedName name="_xlnm.Print_Titles">#REF!</definedName>
    <definedName name="qrtdata2" localSheetId="14">'[11]Authnot Prelim'!#REF!</definedName>
    <definedName name="qrtdata2">'[11]Authnot Prelim'!#REF!</definedName>
    <definedName name="QtrData" localSheetId="14">'[11]Authnot Prelim'!#REF!</definedName>
    <definedName name="QtrData">'[11]Authnot Prelim'!#REF!</definedName>
    <definedName name="raaesrr" localSheetId="10">#REF!</definedName>
    <definedName name="raaesrr" localSheetId="13">#REF!</definedName>
    <definedName name="raaesrr" localSheetId="14">#REF!</definedName>
    <definedName name="raaesrr" localSheetId="15">#REF!</definedName>
    <definedName name="raaesrr" localSheetId="16">#REF!</definedName>
    <definedName name="raaesrr" localSheetId="3">#REF!</definedName>
    <definedName name="raaesrr" localSheetId="4">#REF!</definedName>
    <definedName name="raaesrr" localSheetId="5">#REF!</definedName>
    <definedName name="raaesrr" localSheetId="6">#REF!</definedName>
    <definedName name="raaesrr">#REF!</definedName>
    <definedName name="raas" localSheetId="13">#REF!</definedName>
    <definedName name="raas" localSheetId="14">#REF!</definedName>
    <definedName name="raas" localSheetId="3">#REF!</definedName>
    <definedName name="raas" localSheetId="4">#REF!</definedName>
    <definedName name="raas" localSheetId="5">#REF!</definedName>
    <definedName name="raas" localSheetId="6">#REF!</definedName>
    <definedName name="raas">#REF!</definedName>
    <definedName name="Raw_JME" localSheetId="14">#REF!</definedName>
    <definedName name="Raw_JME" localSheetId="3">#REF!</definedName>
    <definedName name="Raw_JME" localSheetId="4">#REF!</definedName>
    <definedName name="Raw_JME" localSheetId="5">#REF!</definedName>
    <definedName name="Raw_JME" localSheetId="6">#REF!</definedName>
    <definedName name="Raw_JME">#REF!</definedName>
    <definedName name="recipients1" localSheetId="10">'[12]lists of DCs'!$A$3:$A$148</definedName>
    <definedName name="recipients1" localSheetId="13">'[12]lists of DCs'!$A$3:$A$148</definedName>
    <definedName name="recipients1" localSheetId="14">'[12]lists of DCs'!$A$3:$A$148</definedName>
    <definedName name="recipients1" localSheetId="15">'[12]lists of DCs'!$A$3:$A$148</definedName>
    <definedName name="recipients1" localSheetId="16">'[12]lists of DCs'!$A$3:$A$148</definedName>
    <definedName name="recipients1" localSheetId="3">'[12]lists of DCs'!$A$3:$A$148</definedName>
    <definedName name="recipients1" localSheetId="4">'[12]lists of DCs'!$A$3:$A$148</definedName>
    <definedName name="recipients1" localSheetId="5">'[12]lists of DCs'!$A$3:$A$148</definedName>
    <definedName name="recipients1" localSheetId="6">'[12]lists of DCs'!$A$3:$A$148</definedName>
    <definedName name="recipients1" localSheetId="8">'[12]lists of DCs'!$A$3:$A$148</definedName>
    <definedName name="recipients1">'[13]lists of DCs'!$A$3:$A$148</definedName>
    <definedName name="Regions">'[14]OECD ODA Recipients'!$A$5:$C$187</definedName>
    <definedName name="rrasrra" localSheetId="10">#REF!</definedName>
    <definedName name="rrasrra" localSheetId="13">#REF!</definedName>
    <definedName name="rrasrra" localSheetId="14">#REF!</definedName>
    <definedName name="rrasrra" localSheetId="15">#REF!</definedName>
    <definedName name="rrasrra" localSheetId="16">#REF!</definedName>
    <definedName name="rrasrra" localSheetId="3">#REF!</definedName>
    <definedName name="rrasrra" localSheetId="4">#REF!</definedName>
    <definedName name="rrasrra" localSheetId="5">#REF!</definedName>
    <definedName name="rrasrra" localSheetId="6">#REF!</definedName>
    <definedName name="rrasrra">#REF!</definedName>
    <definedName name="RURAL_SANITATION" localSheetId="13">#REF!</definedName>
    <definedName name="RURAL_SANITATION" localSheetId="14">#REF!</definedName>
    <definedName name="RURAL_SANITATION" localSheetId="5">#REF!</definedName>
    <definedName name="RURAL_SANITATION" localSheetId="6">#REF!</definedName>
    <definedName name="RURAL_SANITATION">#REF!</definedName>
    <definedName name="RURAL_WATER" localSheetId="14">#REF!</definedName>
    <definedName name="RURAL_WATER" localSheetId="5">#REF!</definedName>
    <definedName name="RURAL_WATER" localSheetId="6">#REF!</definedName>
    <definedName name="RURAL_WATER">#REF!</definedName>
    <definedName name="Spread_Between_Highest_and_Lowest_Rates">'[1]Inter-Bank'!$N$5</definedName>
    <definedName name="ss" localSheetId="10">#REF!</definedName>
    <definedName name="ss" localSheetId="13">#REF!</definedName>
    <definedName name="ss" localSheetId="14">#REF!</definedName>
    <definedName name="ss" localSheetId="3">#REF!</definedName>
    <definedName name="ss" localSheetId="4">#REF!</definedName>
    <definedName name="ss" localSheetId="5">#REF!</definedName>
    <definedName name="ss" localSheetId="6">#REF!</definedName>
    <definedName name="ss">#REF!</definedName>
    <definedName name="Table_3.5b" localSheetId="14">#REF!</definedName>
    <definedName name="Table_3.5b" localSheetId="3">#REF!</definedName>
    <definedName name="Table_3.5b" localSheetId="4">#REF!</definedName>
    <definedName name="Table_3.5b" localSheetId="5">#REF!</definedName>
    <definedName name="Table_3.5b" localSheetId="6">#REF!</definedName>
    <definedName name="Table_3.5b">#REF!</definedName>
    <definedName name="table1" localSheetId="14">#REF!</definedName>
    <definedName name="table1" localSheetId="3">#REF!</definedName>
    <definedName name="table1" localSheetId="4">#REF!</definedName>
    <definedName name="table1" localSheetId="5">#REF!</definedName>
    <definedName name="table1" localSheetId="6">#REF!</definedName>
    <definedName name="table1">#REF!</definedName>
    <definedName name="test" localSheetId="5">#REF!</definedName>
    <definedName name="test" localSheetId="6">#REF!</definedName>
    <definedName name="test">#REF!</definedName>
    <definedName name="TOC" localSheetId="3">#REF!</definedName>
    <definedName name="TOC" localSheetId="4">#REF!</definedName>
    <definedName name="TOC" localSheetId="5">#REF!</definedName>
    <definedName name="TOC" localSheetId="6">#REF!</definedName>
    <definedName name="TOC">#REF!</definedName>
    <definedName name="tt" localSheetId="3">#REF!</definedName>
    <definedName name="tt" localSheetId="4">#REF!</definedName>
    <definedName name="tt" localSheetId="5">#REF!</definedName>
    <definedName name="tt" localSheetId="6">#REF!</definedName>
    <definedName name="tt">#REF!</definedName>
    <definedName name="tta" localSheetId="3">#REF!</definedName>
    <definedName name="tta" localSheetId="4">#REF!</definedName>
    <definedName name="tta" localSheetId="5">#REF!</definedName>
    <definedName name="tta" localSheetId="6">#REF!</definedName>
    <definedName name="tta">#REF!</definedName>
    <definedName name="ttaa" localSheetId="3">#REF!</definedName>
    <definedName name="ttaa" localSheetId="4">#REF!</definedName>
    <definedName name="ttaa" localSheetId="5">#REF!</definedName>
    <definedName name="ttaa" localSheetId="6">#REF!</definedName>
    <definedName name="ttaa">#REF!</definedName>
    <definedName name="URBAN_SANITATION" localSheetId="5">#REF!</definedName>
    <definedName name="URBAN_SANITATION" localSheetId="6">#REF!</definedName>
    <definedName name="URBAN_SANITATION">#REF!</definedName>
    <definedName name="URBAN_WATER" localSheetId="5">#REF!</definedName>
    <definedName name="URBAN_WATER" localSheetId="6">#REF!</definedName>
    <definedName name="URBAN_WATER">#REF!</definedName>
    <definedName name="USSR" localSheetId="3">#REF!</definedName>
    <definedName name="USSR" localSheetId="4">#REF!</definedName>
    <definedName name="USSR" localSheetId="5">#REF!</definedName>
    <definedName name="USSR" localSheetId="6">#REF!</definedName>
    <definedName name="USSR">#REF!</definedName>
    <definedName name="Weekly_Depreciation">'[1]Inter-Bank'!$I$5</definedName>
    <definedName name="Weighted_Average_Inter_Bank_Exchange_Rate">'[1]Inter-Bank'!$C$5</definedName>
    <definedName name="years">[2]lists!$B$2:$B$15</definedName>
    <definedName name="zrrae" localSheetId="10">#REF!</definedName>
    <definedName name="zrrae" localSheetId="13">#REF!</definedName>
    <definedName name="zrrae" localSheetId="14">#REF!</definedName>
    <definedName name="zrrae" localSheetId="15">#REF!</definedName>
    <definedName name="zrrae" localSheetId="16">#REF!</definedName>
    <definedName name="zrrae" localSheetId="3">#REF!</definedName>
    <definedName name="zrrae" localSheetId="4">#REF!</definedName>
    <definedName name="zrrae" localSheetId="5">#REF!</definedName>
    <definedName name="zrrae" localSheetId="6">#REF!</definedName>
    <definedName name="zrrae">#REF!</definedName>
    <definedName name="zzrr" localSheetId="13">#REF!</definedName>
    <definedName name="zzrr" localSheetId="14">#REF!</definedName>
    <definedName name="zzrr" localSheetId="3">#REF!</definedName>
    <definedName name="zzrr" localSheetId="4">#REF!</definedName>
    <definedName name="zzrr" localSheetId="5">#REF!</definedName>
    <definedName name="zzrr" localSheetId="6">#REF!</definedName>
    <definedName name="zzr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2" i="13" l="1"/>
  <c r="G21" i="13" s="1"/>
  <c r="D22" i="13"/>
  <c r="F21" i="13" s="1"/>
  <c r="F20" i="13" l="1"/>
  <c r="G22" i="13"/>
  <c r="F16" i="13"/>
  <c r="F18" i="13"/>
  <c r="F22" i="13"/>
  <c r="G16" i="13"/>
  <c r="G18" i="13"/>
  <c r="G20" i="13"/>
  <c r="F15" i="13"/>
  <c r="F17" i="13"/>
  <c r="F19" i="13"/>
  <c r="G15" i="13"/>
  <c r="G17" i="13"/>
  <c r="G19" i="13"/>
</calcChain>
</file>

<file path=xl/sharedStrings.xml><?xml version="1.0" encoding="utf-8"?>
<sst xmlns="http://schemas.openxmlformats.org/spreadsheetml/2006/main" count="1272" uniqueCount="533">
  <si>
    <t>Figure 3</t>
  </si>
  <si>
    <t>Descriptive title:</t>
  </si>
  <si>
    <t>Title:</t>
  </si>
  <si>
    <t>Source:</t>
  </si>
  <si>
    <t>OECD DAC</t>
  </si>
  <si>
    <t>Notes:</t>
  </si>
  <si>
    <t>Long description:</t>
  </si>
  <si>
    <t>Official development assistance to least developed countries grew in 2020 to just above its 2011 peak, reaching 33.6 billion US dollars.</t>
  </si>
  <si>
    <t>Geographical information:</t>
  </si>
  <si>
    <t>Global</t>
  </si>
  <si>
    <t>Author:</t>
  </si>
  <si>
    <t>Duncan Knox</t>
  </si>
  <si>
    <t>Change 19-20</t>
  </si>
  <si>
    <t>Change 11-20</t>
  </si>
  <si>
    <t>Net ODA (cashflow basis) with EU</t>
  </si>
  <si>
    <t>Figure 13</t>
  </si>
  <si>
    <t>Growth in OECD DAC ODA to LDCs remains modest despite the pandemic</t>
  </si>
  <si>
    <t xml:space="preserve">OECD DAC bilateral ODA to LDCs, 2000–2020 </t>
  </si>
  <si>
    <t>Country group</t>
  </si>
  <si>
    <t>LDC non-grant government revenue (US$ billions)</t>
  </si>
  <si>
    <t>Non-LDC developing countries</t>
  </si>
  <si>
    <t>US$ billions, constant 2019 prices</t>
  </si>
  <si>
    <t>Non-grant government revenue per capita</t>
  </si>
  <si>
    <t>LDCs</t>
  </si>
  <si>
    <t>Other developing countries</t>
  </si>
  <si>
    <t>The domestic resource gap between LDCs and other developing countries will grow again after the pandemic</t>
  </si>
  <si>
    <t>International Monetary Fund (IMF) Article IV.</t>
  </si>
  <si>
    <t>Data is in US$ billions. Countries for which no government revenue data is available in any year from 2010 onwards have been excluded. LDC: least developed country.</t>
  </si>
  <si>
    <t>Non-grant government revenue per capita, 2010–2019 and projected to 2025</t>
  </si>
  <si>
    <t>The domestic resource gap between LDCs and other developing countries will grow again after the pandemic. In LDCs, domestic revenues are also expected to recover over the coming years but starting from such a low base that, despite higher growth rates, divergence in absolute per capita terms will continue.</t>
  </si>
  <si>
    <t>Type</t>
  </si>
  <si>
    <t>Debt Service</t>
  </si>
  <si>
    <t>Non-grant government revenue</t>
  </si>
  <si>
    <t>Debt service % government revenue</t>
  </si>
  <si>
    <t>Figure 4</t>
  </si>
  <si>
    <t>Debt service in LDCs more than doubled as a proportion of government resources in the last decade</t>
  </si>
  <si>
    <t>Debt service as a proportion of non-grant government revenue in LDCs, 2010–2019</t>
  </si>
  <si>
    <t>Development Initiatives based on International Monetary Fund (IMF) World Economic Outlook data, IMF Article IV staff and programme review reports (various), and World Bank World Development Indicators</t>
  </si>
  <si>
    <t>LDC: least developed country.</t>
  </si>
  <si>
    <t>Debt service as a proportion of non-grant revenues in LDCs has more than doubled over the last decade, from 7.4% of government revenues in 2010 to just over 20% in 2019.</t>
  </si>
  <si>
    <t>Country Name</t>
  </si>
  <si>
    <t>Country Code</t>
  </si>
  <si>
    <t>Developing country</t>
  </si>
  <si>
    <t>LDC</t>
  </si>
  <si>
    <t>Income Group (2018)</t>
  </si>
  <si>
    <t>Education spending</t>
  </si>
  <si>
    <t>Health spending</t>
  </si>
  <si>
    <t>Combined education and health spending</t>
  </si>
  <si>
    <t>Burundi</t>
  </si>
  <si>
    <t>BDI</t>
  </si>
  <si>
    <t>Low income</t>
  </si>
  <si>
    <t>South Sudan</t>
  </si>
  <si>
    <t>SSD</t>
  </si>
  <si>
    <t>Malawi</t>
  </si>
  <si>
    <t>MWI</t>
  </si>
  <si>
    <t>CAR</t>
  </si>
  <si>
    <t>CAF</t>
  </si>
  <si>
    <t>Mozambique</t>
  </si>
  <si>
    <t>MOZ</t>
  </si>
  <si>
    <t>Afghanistan</t>
  </si>
  <si>
    <t>AFG</t>
  </si>
  <si>
    <t>DRC</t>
  </si>
  <si>
    <t>COD</t>
  </si>
  <si>
    <t>Madagascar</t>
  </si>
  <si>
    <t>MDG</t>
  </si>
  <si>
    <t>Sierra Leone</t>
  </si>
  <si>
    <t>SLE</t>
  </si>
  <si>
    <t>Niger</t>
  </si>
  <si>
    <t>NER</t>
  </si>
  <si>
    <t>Togo</t>
  </si>
  <si>
    <t>TGO</t>
  </si>
  <si>
    <t>Chad</t>
  </si>
  <si>
    <t>TCD</t>
  </si>
  <si>
    <t>Liberia</t>
  </si>
  <si>
    <t>LBR</t>
  </si>
  <si>
    <t>Haiti</t>
  </si>
  <si>
    <t>HTI</t>
  </si>
  <si>
    <t>Gambia</t>
  </si>
  <si>
    <t>GMB</t>
  </si>
  <si>
    <t>Burkina Faso</t>
  </si>
  <si>
    <t>BFA</t>
  </si>
  <si>
    <t>Guinea-Bissau</t>
  </si>
  <si>
    <t>GNB</t>
  </si>
  <si>
    <t>Rwanda</t>
  </si>
  <si>
    <t>RWA</t>
  </si>
  <si>
    <t>Mali</t>
  </si>
  <si>
    <t>MLI</t>
  </si>
  <si>
    <t>Uganda</t>
  </si>
  <si>
    <t>UGA</t>
  </si>
  <si>
    <t>Ethiopia</t>
  </si>
  <si>
    <t>ETH</t>
  </si>
  <si>
    <t>Guinea</t>
  </si>
  <si>
    <t>GIN</t>
  </si>
  <si>
    <t>Nepal</t>
  </si>
  <si>
    <t>NPL</t>
  </si>
  <si>
    <t>Lower middle income</t>
  </si>
  <si>
    <t>Tanzania</t>
  </si>
  <si>
    <t>TZA</t>
  </si>
  <si>
    <t>Lesotho</t>
  </si>
  <si>
    <t>LSO</t>
  </si>
  <si>
    <t>Benin</t>
  </si>
  <si>
    <t>BEN</t>
  </si>
  <si>
    <t>Timor-Leste</t>
  </si>
  <si>
    <t>TLS</t>
  </si>
  <si>
    <t>Myanmar</t>
  </si>
  <si>
    <t>MMR</t>
  </si>
  <si>
    <t>Zambia</t>
  </si>
  <si>
    <t>ZMB</t>
  </si>
  <si>
    <t>Comoros</t>
  </si>
  <si>
    <t>COM</t>
  </si>
  <si>
    <t>Senegal</t>
  </si>
  <si>
    <t>SEN</t>
  </si>
  <si>
    <t>Cambodia</t>
  </si>
  <si>
    <t>KHM</t>
  </si>
  <si>
    <t>Bangladesh</t>
  </si>
  <si>
    <t>BGD</t>
  </si>
  <si>
    <t>Mauritania</t>
  </si>
  <si>
    <t>MRT</t>
  </si>
  <si>
    <t>STP</t>
  </si>
  <si>
    <t>Solomon Islands</t>
  </si>
  <si>
    <t>SLB</t>
  </si>
  <si>
    <t>Laos</t>
  </si>
  <si>
    <t>LAO</t>
  </si>
  <si>
    <t>Angola</t>
  </si>
  <si>
    <t>AGO</t>
  </si>
  <si>
    <t>Djibouti</t>
  </si>
  <si>
    <t>DJI</t>
  </si>
  <si>
    <t>Vanuatu</t>
  </si>
  <si>
    <t>VUT</t>
  </si>
  <si>
    <t>Bhutan</t>
  </si>
  <si>
    <t>BTN</t>
  </si>
  <si>
    <t>LDC median</t>
  </si>
  <si>
    <t>Somalia</t>
  </si>
  <si>
    <t>SOM</t>
  </si>
  <si>
    <t>Eritrea</t>
  </si>
  <si>
    <t>ERI</t>
  </si>
  <si>
    <t>YEM</t>
  </si>
  <si>
    <t>Sudan</t>
  </si>
  <si>
    <t>SDN</t>
  </si>
  <si>
    <t>Figure 5</t>
  </si>
  <si>
    <t>Few LDCs meet combined targets for government spending on education and health</t>
  </si>
  <si>
    <t>Proportion of countries below internationally recognised targets for spending on education and health</t>
  </si>
  <si>
    <t>UNESCO, WHO Global Health Expenditure Database, International Monetary Fund (IMF) World Economic Outlook.</t>
  </si>
  <si>
    <t>Countries are in ascending order of gross national income (GNI) per capita. Targets are based on the following: spending on education, which has a target of 20% of total government expenditure, as set by the Education for All Coalition, UNESCO (2015); spending on health, which has a target of 15% of government expenditure. This is the Abuja Declaration (2001) target that was agreed by African countries, but we consider it to be a reasonable target for other states too. Data is for latest year available. CAR: Central African Republic; DRC: Democratic Republic of the Congo; LDC: least developed country; STP: São Tomé and Príncipe.</t>
  </si>
  <si>
    <t>Few LDCs meet combined targets for government spending on education and health. None of the 41 LDCs (those of the 47 LDCs with data available) meets both targets, only seven meet the education target and none meets the health target. Average combined spend on health and education in LDCs falls well below the combined target of 35% of total government expenditure at just under 20%</t>
  </si>
  <si>
    <t>Out-of-pocket</t>
  </si>
  <si>
    <t>Health expenditure category</t>
  </si>
  <si>
    <t>Non-LDC</t>
  </si>
  <si>
    <t>Total</t>
  </si>
  <si>
    <t>Other private health expenditure</t>
  </si>
  <si>
    <t>External health expenditure</t>
  </si>
  <si>
    <t>Domestic general government health expenditure</t>
  </si>
  <si>
    <t>Current health expenditure</t>
  </si>
  <si>
    <t>Annual cost of essential universal health care in LICs</t>
  </si>
  <si>
    <t>Annual cost of essential universal health care in LMICs</t>
  </si>
  <si>
    <t>Category (US$ per capita)</t>
  </si>
  <si>
    <t>Figure 6</t>
  </si>
  <si>
    <t>Financing in LDCs falls far short of that needed to meet essential universal healthcare</t>
  </si>
  <si>
    <t xml:space="preserve">Essential universal healthcare costs in LMICs and LICs compared with health expenditure in LDCs and other developing countries, per capita, 2018 </t>
  </si>
  <si>
    <t xml:space="preserve">WHO Global Health Expenditure Database. </t>
  </si>
  <si>
    <t>Average annual cost per capita of essential universal healthcare at 80% coverage in low-income countries (LICs) and lower-middle-income countries (LMICs) based on estimates provided in the Lancet.  LDC: least developed country.</t>
  </si>
  <si>
    <t>Financing in LDCs falls far short of that needed to meet essential universal healthcare. LDCs are much further than other developing countries from being able to cover the costs of essential universal health coverage even when external sources of finance such as ODA are included</t>
  </si>
  <si>
    <t>US$ millions, 2018</t>
  </si>
  <si>
    <t>Figure 7</t>
  </si>
  <si>
    <t xml:space="preserve">Out-of-pocket expenditure on health is much higher in LDCs but government expenditure is much lower </t>
  </si>
  <si>
    <t>Types of expenditure making up spending on health in LDCs and other developing countries, 2018</t>
  </si>
  <si>
    <t>WHO Global Health Expenditure Database.</t>
  </si>
  <si>
    <t>External health expenditure in other developing countries makes up 0.4% as a proportion of total and is not visible on the chart. LDC: least developed country.</t>
  </si>
  <si>
    <t xml:space="preserve">Out-of-pocket expenditure on health is much higher in LDCs but government expenditure is much lower. As a result of limited resources, being able to access services such as health and education too often depends on having the capacity to pay, particularly in poorer countries. Combined with falling incomes this paints a concerning picture, particularly for the people living in greatest poverty. </t>
  </si>
  <si>
    <t>Share to LDCs</t>
  </si>
  <si>
    <t>Share to other developing countries</t>
  </si>
  <si>
    <t>Official</t>
  </si>
  <si>
    <t>ODA</t>
  </si>
  <si>
    <t>South-South cooperation</t>
  </si>
  <si>
    <t>Official long-term debt</t>
  </si>
  <si>
    <t>Export Credits</t>
  </si>
  <si>
    <t>OOFs</t>
  </si>
  <si>
    <t>Commercial</t>
  </si>
  <si>
    <t>FDI</t>
  </si>
  <si>
    <t>Commercial long-term debt</t>
  </si>
  <si>
    <t>Portfolio equity (net)</t>
  </si>
  <si>
    <t>Short-term debt (net)</t>
  </si>
  <si>
    <t>Private</t>
  </si>
  <si>
    <t>Remittances</t>
  </si>
  <si>
    <t>Private Development Assistance</t>
  </si>
  <si>
    <t>Tourism</t>
  </si>
  <si>
    <t>.</t>
  </si>
  <si>
    <t>US$ millions</t>
  </si>
  <si>
    <t>Figure 8</t>
  </si>
  <si>
    <t>LDCs capture very small proportions of international financial flows</t>
  </si>
  <si>
    <t>Share of international financial flows to LDCs, 2019</t>
  </si>
  <si>
    <t>Development Initiatives based on World Bank, UN Conference on Trade and Development’s UNCTADStat and OECD data.</t>
  </si>
  <si>
    <t>FDI: foreign direct investment; LDC: least developed country; ODA: official development assistance; OOF: other official flow.</t>
  </si>
  <si>
    <t>LDCs capture less of all major international financial flows compared with other developing countries</t>
  </si>
  <si>
    <t>FDI per capita</t>
  </si>
  <si>
    <t>Other developing countries (excluding China)</t>
  </si>
  <si>
    <t>Figure 9</t>
  </si>
  <si>
    <t>FDI remains an important but shrinking source of finance in LDCs</t>
  </si>
  <si>
    <t>FDI in LDCs and other developing countries (excluding China), 2011–2021</t>
  </si>
  <si>
    <t>Development Initiatives based on International Monetary Fund (IMF) World Economic Outlook and UNCTAD’s UNCTADStat and Investment Trends Monitor.</t>
  </si>
  <si>
    <t>Authors:</t>
  </si>
  <si>
    <t>Data for 2020 and 2021 is based on UNCTAD estimates at regional and global levels. Gross domestic product (GDP) data for 2020 and 2021 is based on IMF World Economic Outlook estimates at the country level. FDI: foreign direct investment; LDC: least developed country.</t>
  </si>
  <si>
    <t>FDI is estimated to have fallen by 0.5% of GDP in LDCs between 2019 and 2021 (Figure 9). While this drop may sound small, it equates to a loss of US$4.8 billion in investment. Such falls are also expected to last longer in poorer countries due to increased uncertainty, unpredictability in their markets and reduced risk tolerance of private investment.</t>
  </si>
  <si>
    <t>Sam Ashby</t>
  </si>
  <si>
    <t>Figure 10</t>
  </si>
  <si>
    <t>Already lower in LDCs, remittances have fallen during the pandemic</t>
  </si>
  <si>
    <t>Remittances to LDCs and other developing countries as a proportion of GDP, 2011–2019 and projected to 2021</t>
  </si>
  <si>
    <t>The average cost of sending remittances was subtracted at the recipient level, giving a measure of net remittance inflows. Data for 2020 is based on World Bank estimates at the country level, while data for 2021 is based on regional estimates from the World Bank and KNOMAD. Gross domestic product (GDP) data for 2020 and 2021 is based on IMF World Economic Outlook estimates at the country level. LDC: least developed country.</t>
  </si>
  <si>
    <t xml:space="preserve">By applying regional average projections to LDCs, remittances to these countries would fall an estimated US$5.5 billion – over 10% – during 2019–2021.While other developing countries have seen a sharper contraction than LDCs (Figure 10), they are starting from a higher base. </t>
  </si>
  <si>
    <t>Net Remittances % of GDP</t>
  </si>
  <si>
    <t>Figure 11</t>
  </si>
  <si>
    <t>Development Initiatives based on data from the OECD DAC.</t>
  </si>
  <si>
    <t>Volume, US$ millions, constant 2018 prices</t>
  </si>
  <si>
    <t>Label</t>
  </si>
  <si>
    <t>ODA to LDCs</t>
  </si>
  <si>
    <t>ODA to other developing countries</t>
  </si>
  <si>
    <t>Non-country specific ODA</t>
  </si>
  <si>
    <t>Percentage change since 2010</t>
  </si>
  <si>
    <t>Bubble size</t>
  </si>
  <si>
    <t>Year</t>
  </si>
  <si>
    <t>Location</t>
  </si>
  <si>
    <t>ODA to LDCs percent of total (country allocable only)</t>
  </si>
  <si>
    <t>ODA to LDCs percent of total (country allocable only) as things stand</t>
  </si>
  <si>
    <t>Share of people living in extreme poverty in LDCs</t>
  </si>
  <si>
    <t>Figure 12</t>
  </si>
  <si>
    <t>LDCs receive a lower share of ODA than the proportion of extreme poverty they represent; if ODA allocations do not change, this picture will continue to worsen</t>
  </si>
  <si>
    <t>ODA distribution to LDCs compared with proportion of people living in extreme poverty, 2010, 2019 (estimate) and 2025 (projected)</t>
  </si>
  <si>
    <t>ODA excludes humanitarian assistance. The analysis works on the basis that the proportion of flows received by each country is the same in 2025 as in 2016. It applies the resource data to the current and projected poverty rates. LDC: least developed country; ODA: official development assistance.</t>
  </si>
  <si>
    <t xml:space="preserve">LDCs represent an increasing proportion of the world’s poorest people, rising from 31% to 50% of global poverty over the last decade. Yet the share of total ODA has fallen from 32% to 29%. </t>
  </si>
  <si>
    <t>Country name</t>
  </si>
  <si>
    <t>ISO Alpha 3</t>
  </si>
  <si>
    <t>ISO Alpha 2</t>
  </si>
  <si>
    <t>Per poor person</t>
  </si>
  <si>
    <t>Poverty rate</t>
  </si>
  <si>
    <t>Total gross less HA</t>
  </si>
  <si>
    <t>Labels</t>
  </si>
  <si>
    <t>AF</t>
  </si>
  <si>
    <t>AO</t>
  </si>
  <si>
    <t>BD</t>
  </si>
  <si>
    <t>BJ</t>
  </si>
  <si>
    <t>BF</t>
  </si>
  <si>
    <t>BI</t>
  </si>
  <si>
    <t>Central African Republic</t>
  </si>
  <si>
    <t>CF</t>
  </si>
  <si>
    <t>TD</t>
  </si>
  <si>
    <t>Democratic Republic of the Congo</t>
  </si>
  <si>
    <t>CD</t>
  </si>
  <si>
    <t>ER</t>
  </si>
  <si>
    <t>ET</t>
  </si>
  <si>
    <t>GM</t>
  </si>
  <si>
    <t>GN</t>
  </si>
  <si>
    <t>GW</t>
  </si>
  <si>
    <t>HT</t>
  </si>
  <si>
    <t>Lao People's Democratic Republic</t>
  </si>
  <si>
    <t>LA</t>
  </si>
  <si>
    <t>LS</t>
  </si>
  <si>
    <t>LR</t>
  </si>
  <si>
    <t>MG</t>
  </si>
  <si>
    <t>MW</t>
  </si>
  <si>
    <t>ML</t>
  </si>
  <si>
    <t>MR</t>
  </si>
  <si>
    <t>MZ</t>
  </si>
  <si>
    <t>MM</t>
  </si>
  <si>
    <t>NP</t>
  </si>
  <si>
    <t>NE</t>
  </si>
  <si>
    <t>RW</t>
  </si>
  <si>
    <t>SN</t>
  </si>
  <si>
    <t>SL</t>
  </si>
  <si>
    <t>SO</t>
  </si>
  <si>
    <t>SS</t>
  </si>
  <si>
    <t>SD</t>
  </si>
  <si>
    <t>TZ</t>
  </si>
  <si>
    <t>TL</t>
  </si>
  <si>
    <t>TG</t>
  </si>
  <si>
    <t>UG</t>
  </si>
  <si>
    <t>Yemen</t>
  </si>
  <si>
    <t>YE</t>
  </si>
  <si>
    <t>ZM</t>
  </si>
  <si>
    <t>Albania</t>
  </si>
  <si>
    <t>ALB</t>
  </si>
  <si>
    <t>AL</t>
  </si>
  <si>
    <t>Algeria</t>
  </si>
  <si>
    <t>DZA</t>
  </si>
  <si>
    <t>DZ</t>
  </si>
  <si>
    <t>Argentina</t>
  </si>
  <si>
    <t>ARG</t>
  </si>
  <si>
    <t>AR</t>
  </si>
  <si>
    <t>Armenia</t>
  </si>
  <si>
    <t>ARM</t>
  </si>
  <si>
    <t>AM</t>
  </si>
  <si>
    <t>Bolivia</t>
  </si>
  <si>
    <t>BOL</t>
  </si>
  <si>
    <t>BO</t>
  </si>
  <si>
    <t>Bosnia and Herzegovina</t>
  </si>
  <si>
    <t>BIH</t>
  </si>
  <si>
    <t>BA</t>
  </si>
  <si>
    <t>Botswana</t>
  </si>
  <si>
    <t>BWA</t>
  </si>
  <si>
    <t>BW</t>
  </si>
  <si>
    <t>Brazil</t>
  </si>
  <si>
    <t>BRA</t>
  </si>
  <si>
    <t>BR</t>
  </si>
  <si>
    <t>Cameroon</t>
  </si>
  <si>
    <t>CMR</t>
  </si>
  <si>
    <t>CM</t>
  </si>
  <si>
    <t>China (People's Republic of)</t>
  </si>
  <si>
    <t>CHN</t>
  </si>
  <si>
    <t>CN</t>
  </si>
  <si>
    <t>Colombia</t>
  </si>
  <si>
    <t>COL</t>
  </si>
  <si>
    <t>CO</t>
  </si>
  <si>
    <t>Congo</t>
  </si>
  <si>
    <t>COG</t>
  </si>
  <si>
    <t>CG</t>
  </si>
  <si>
    <t>Costa Rica</t>
  </si>
  <si>
    <t>CRI</t>
  </si>
  <si>
    <t>CR</t>
  </si>
  <si>
    <t>Côte d'Ivoire</t>
  </si>
  <si>
    <t>CIV</t>
  </si>
  <si>
    <t>CI</t>
  </si>
  <si>
    <t>Dominican Republic</t>
  </si>
  <si>
    <t>DOM</t>
  </si>
  <si>
    <t>DO</t>
  </si>
  <si>
    <t>Ecuador</t>
  </si>
  <si>
    <t>ECU</t>
  </si>
  <si>
    <t>EC</t>
  </si>
  <si>
    <t>Egypt</t>
  </si>
  <si>
    <t>EGY</t>
  </si>
  <si>
    <t>EG</t>
  </si>
  <si>
    <t>El Salvador</t>
  </si>
  <si>
    <t>SLV</t>
  </si>
  <si>
    <t>SV</t>
  </si>
  <si>
    <t>Equatorial Guinea</t>
  </si>
  <si>
    <t>GNQ</t>
  </si>
  <si>
    <t>GQ</t>
  </si>
  <si>
    <t>Gabon</t>
  </si>
  <si>
    <t>GAB</t>
  </si>
  <si>
    <t>GA</t>
  </si>
  <si>
    <t>Georgia</t>
  </si>
  <si>
    <t>GEO</t>
  </si>
  <si>
    <t>GE</t>
  </si>
  <si>
    <t>Ghana</t>
  </si>
  <si>
    <t>GHA</t>
  </si>
  <si>
    <t>GH</t>
  </si>
  <si>
    <t>Guatemala</t>
  </si>
  <si>
    <t>GTM</t>
  </si>
  <si>
    <t>GT</t>
  </si>
  <si>
    <t>Honduras</t>
  </si>
  <si>
    <t>HND</t>
  </si>
  <si>
    <t>HN</t>
  </si>
  <si>
    <t>India</t>
  </si>
  <si>
    <t>IND</t>
  </si>
  <si>
    <t>IN</t>
  </si>
  <si>
    <t>Indonesia</t>
  </si>
  <si>
    <t>IDN</t>
  </si>
  <si>
    <t>ID</t>
  </si>
  <si>
    <t>Iran</t>
  </si>
  <si>
    <t>IRN</t>
  </si>
  <si>
    <t>IR</t>
  </si>
  <si>
    <t>Iraq</t>
  </si>
  <si>
    <t>IRQ</t>
  </si>
  <si>
    <t>IQ</t>
  </si>
  <si>
    <t>Jamaica</t>
  </si>
  <si>
    <t>JAM</t>
  </si>
  <si>
    <t>JM</t>
  </si>
  <si>
    <t>Jordan</t>
  </si>
  <si>
    <t>JOR</t>
  </si>
  <si>
    <t>JO</t>
  </si>
  <si>
    <t>Kazakhstan</t>
  </si>
  <si>
    <t>KAZ</t>
  </si>
  <si>
    <t>KZ</t>
  </si>
  <si>
    <t>Kenya</t>
  </si>
  <si>
    <t>KEN</t>
  </si>
  <si>
    <t>KE</t>
  </si>
  <si>
    <t>Kyrgyzstan</t>
  </si>
  <si>
    <t>KGZ</t>
  </si>
  <si>
    <t>KG</t>
  </si>
  <si>
    <t>Libya</t>
  </si>
  <si>
    <t>LBY</t>
  </si>
  <si>
    <t>LY</t>
  </si>
  <si>
    <t>North Macedonia</t>
  </si>
  <si>
    <t>MKD</t>
  </si>
  <si>
    <t>MK</t>
  </si>
  <si>
    <t>Malaysia</t>
  </si>
  <si>
    <t>MYS</t>
  </si>
  <si>
    <t>MY</t>
  </si>
  <si>
    <t>Mauritius</t>
  </si>
  <si>
    <t>MUS</t>
  </si>
  <si>
    <t>MU</t>
  </si>
  <si>
    <t>Mexico</t>
  </si>
  <si>
    <t>MEX</t>
  </si>
  <si>
    <t>MX</t>
  </si>
  <si>
    <t>Moldova</t>
  </si>
  <si>
    <t>MDA</t>
  </si>
  <si>
    <t>MD</t>
  </si>
  <si>
    <t>Mongolia</t>
  </si>
  <si>
    <t>MNG</t>
  </si>
  <si>
    <t>MN</t>
  </si>
  <si>
    <t>Morocco</t>
  </si>
  <si>
    <t>MAR</t>
  </si>
  <si>
    <t>MA</t>
  </si>
  <si>
    <t>Namibia</t>
  </si>
  <si>
    <t>NAM</t>
  </si>
  <si>
    <t>NA</t>
  </si>
  <si>
    <t>Nicaragua</t>
  </si>
  <si>
    <t>NIC</t>
  </si>
  <si>
    <t>NI</t>
  </si>
  <si>
    <t>Nigeria</t>
  </si>
  <si>
    <t>NGA</t>
  </si>
  <si>
    <t>NG</t>
  </si>
  <si>
    <t>Pakistan</t>
  </si>
  <si>
    <t>PAK</t>
  </si>
  <si>
    <t>PK</t>
  </si>
  <si>
    <t>Panama</t>
  </si>
  <si>
    <t>PAN</t>
  </si>
  <si>
    <t>PA</t>
  </si>
  <si>
    <t>Papua New Guinea</t>
  </si>
  <si>
    <t>PNG</t>
  </si>
  <si>
    <t>PG</t>
  </si>
  <si>
    <t>Paraguay</t>
  </si>
  <si>
    <t>PRY</t>
  </si>
  <si>
    <t>PY</t>
  </si>
  <si>
    <t>Peru</t>
  </si>
  <si>
    <t>PER</t>
  </si>
  <si>
    <t>PE</t>
  </si>
  <si>
    <t>Philippines</t>
  </si>
  <si>
    <t>PHL</t>
  </si>
  <si>
    <t>PH</t>
  </si>
  <si>
    <t>Serbia</t>
  </si>
  <si>
    <t>SRB</t>
  </si>
  <si>
    <t>RS</t>
  </si>
  <si>
    <t>South Africa</t>
  </si>
  <si>
    <t>ZAF</t>
  </si>
  <si>
    <t>ZA</t>
  </si>
  <si>
    <t>Sri Lanka</t>
  </si>
  <si>
    <t>LKA</t>
  </si>
  <si>
    <t>LK</t>
  </si>
  <si>
    <t>Eswatini</t>
  </si>
  <si>
    <t>SWZ</t>
  </si>
  <si>
    <t>SZ</t>
  </si>
  <si>
    <t>Syrian Arab Republic</t>
  </si>
  <si>
    <t>SYR</t>
  </si>
  <si>
    <t>SY</t>
  </si>
  <si>
    <t>Tajikistan</t>
  </si>
  <si>
    <t>TJK</t>
  </si>
  <si>
    <t>TJ</t>
  </si>
  <si>
    <t>Thailand</t>
  </si>
  <si>
    <t>THA</t>
  </si>
  <si>
    <t>TH</t>
  </si>
  <si>
    <t>Tunisia</t>
  </si>
  <si>
    <t>TUN</t>
  </si>
  <si>
    <t>TN</t>
  </si>
  <si>
    <t>Turkey</t>
  </si>
  <si>
    <t>TUR</t>
  </si>
  <si>
    <t>TR</t>
  </si>
  <si>
    <t>Turkmenistan</t>
  </si>
  <si>
    <t>TKM</t>
  </si>
  <si>
    <t>TM</t>
  </si>
  <si>
    <t>Ukraine</t>
  </si>
  <si>
    <t>UKR</t>
  </si>
  <si>
    <t>UA</t>
  </si>
  <si>
    <t>Uzbekistan</t>
  </si>
  <si>
    <t>UZB</t>
  </si>
  <si>
    <t>UZ</t>
  </si>
  <si>
    <t>Viet Nam</t>
  </si>
  <si>
    <t>VNM</t>
  </si>
  <si>
    <t>VN</t>
  </si>
  <si>
    <t>West Bank and Gaza Strip</t>
  </si>
  <si>
    <t>PSE</t>
  </si>
  <si>
    <t>PS</t>
  </si>
  <si>
    <t>Zimbabwe</t>
  </si>
  <si>
    <t>ZWE</t>
  </si>
  <si>
    <t>ZW</t>
  </si>
  <si>
    <t>Figure 14</t>
  </si>
  <si>
    <t>The very poorest countries receive the least ODA per person living in poverty</t>
  </si>
  <si>
    <t>ODA excluding humanitarian assistance per person living in extreme poverty, 2019</t>
  </si>
  <si>
    <t>Development Initiatives based on OECD DAC Creditor Reporting System (CRS) and World Bank PovcalNet.</t>
  </si>
  <si>
    <t>Countries with populations below 1 million people are not shown on the chart. The vertical axis has been capped at US$5,000. Bubbles represent the volume of gross official development assistance (ODA) less humanitarian assistance in 2019. LDC: least developed country.</t>
  </si>
  <si>
    <t xml:space="preserve">Some of the countries with the highest needs – most of which are LDCs – receive relatively low ODA per capita and low volumes of ODA overall </t>
  </si>
  <si>
    <t>2015-2019</t>
  </si>
  <si>
    <t>Sector</t>
  </si>
  <si>
    <t>Bilateral</t>
  </si>
  <si>
    <t>IFI</t>
  </si>
  <si>
    <t>Agriculture</t>
  </si>
  <si>
    <t>Digitisation</t>
  </si>
  <si>
    <t>Education</t>
  </si>
  <si>
    <t>Health</t>
  </si>
  <si>
    <t>Other social services</t>
  </si>
  <si>
    <t>Water and sanitation</t>
  </si>
  <si>
    <t>Other sectors</t>
  </si>
  <si>
    <t>Figure 15</t>
  </si>
  <si>
    <t>Sectors that most benefit the people living in greatest poverty receive less than half of ODA in LDCs</t>
  </si>
  <si>
    <t>Sectoral allocation in LDCs, 2015–2019</t>
  </si>
  <si>
    <t>IFI: international financial institution; LDC: least developed country; ODA: official development assistance.</t>
  </si>
  <si>
    <t>While many types of investment and sectors can all play important and supportive roles in development and poverty reduction, some sectors are particularly critical to the people living in greatest poverty in that their impact disproportionately accrues to those living in extreme poverty. These include health, education, agriculture, digitalisation, water and sanitation, social protection and cross-cutting issues such as climate resilience and gender. While these clearly form a large part of ODA to LDCs, both before and during the pandemic, they do not form the majority and, given the transformative role they can play in poverty eradication and human capital development, greater investment may be needed</t>
  </si>
  <si>
    <t>ODA to education per poor person</t>
  </si>
  <si>
    <t>Government spending on education per-capita</t>
  </si>
  <si>
    <t>ODA to education is not targeting the countries with the least ability to self-finance</t>
  </si>
  <si>
    <t>Figure 16</t>
  </si>
  <si>
    <t>ODA to education compared with government expenditure in LDCs and other developing countries, latest year for which there is data</t>
  </si>
  <si>
    <t>Countries with populations below 1 million people are not shown on the chart. The vertical axis has been capped at US$500 and the horizontal axis at US$400. Year based on latest available data for each country. LDC: least developed country; ODA: official development assistance.</t>
  </si>
  <si>
    <t>For neither education (Figure 16) nor health (Figure 17) is there a strong correlation between low capacity to finance domestically and ODA allocation. Rather the opposite is true, and as LDCs make up most of the countries with low financing capacity, they also see a disproportionately low allocation of ODA to support these priorities.</t>
  </si>
  <si>
    <t>Figure 17</t>
  </si>
  <si>
    <t>ODA to health is not targeting the countries with the least ability to self-finance</t>
  </si>
  <si>
    <t>ODA to health compared with government expenditure in LDCs and other developing countries, latest year for which there is data</t>
  </si>
  <si>
    <t>Countries with populations below 1 million people are not shown on the chart. The vertical axis has been capped at US$500 and the horizontal axis at US$400. LDC: least developed country; ODA: official development assistance.</t>
  </si>
  <si>
    <t>ODA to health per poor person</t>
  </si>
  <si>
    <t>Government spending on health per-capita</t>
  </si>
  <si>
    <t>Figure 2</t>
  </si>
  <si>
    <t>The proportion of people living in extreme poverty in LDCs has been pushed even higher by the pandemic</t>
  </si>
  <si>
    <t xml:space="preserve"> </t>
  </si>
  <si>
    <t>Other countries</t>
  </si>
  <si>
    <t>Zach Christensen</t>
  </si>
  <si>
    <t>Figure 1</t>
  </si>
  <si>
    <t>Data is based on WEO GDP per capita growth rate forecasts assuming that 85% of GDP growth would be equally distributed across the income distributions listed in the most recent year of data in PovcalNet. LDC: least developed country.</t>
  </si>
  <si>
    <t>Share of global population</t>
  </si>
  <si>
    <t>Share of people pushed into poverty during Covid-19 pandemic</t>
  </si>
  <si>
    <t>Share of population in $1.00 a day poverty increases</t>
  </si>
  <si>
    <t>Estimates of number of people living in extreme poverty ($1.90 2011 PPP per capita per day) in LDCs and other countries, 2019 and 2020 and share of those pushed into $1.00 (2011 PPP) per capita per day</t>
  </si>
  <si>
    <t xml:space="preserve">LDCs account for a disproportionate share of recent poverty increases </t>
  </si>
  <si>
    <t>Estimates of the percentage of the population living in extreme poverty in LDCs and other countries, 2019 and 2020</t>
  </si>
  <si>
    <t xml:space="preserve">Development Initiatives based on World Bank, KNOMAD, International Monetary Fund (IMF) World Economic Outlook and World Bank Remittance Prices Worldwide, available at http://remittanceprices.worldbank.org. </t>
  </si>
  <si>
    <t>ODA has not grown faster to LDCs than other countries, and non-country specific ODA has grown much faster than both</t>
  </si>
  <si>
    <t xml:space="preserve">Growth in ODA to LDCs, other developing countries and non-country-specific ODA, 2010–2019 </t>
  </si>
  <si>
    <t>LDC: least developed country; ODA: official development assistance.</t>
  </si>
  <si>
    <t>Reversing the trends that leave LDCs behind: How ODA can be targeted to the needs of the people living in greatest poverty post-pandemic</t>
  </si>
  <si>
    <t xml:space="preserve">ODA = official development assistance. Data on ODA to least developed countries (LDCs) is available on only a net ODA basis. Germany and Greece failed to report how much of their ODA went to LDCs in 2020 so, in the absence of complete data, this chart assumes that Germany and Greece gave the same proportion of support to LDCs in 2020 as they did in 2019 and applies this proportion to their 2020 net ODA levels. Data refers to bilateral Development Assistance Committee (DAC (OECD)) members including EU institutions. </t>
  </si>
  <si>
    <t>Sam Ashby, Duncan Knox</t>
  </si>
  <si>
    <t>Development Initiatives based on World Bank PovcalNet, International Monetary Fund (IMF) World Economic Outlook and UN population division.</t>
  </si>
  <si>
    <t>Development Initiatives based on OECD DAC and World Bank PovcalNet.</t>
  </si>
  <si>
    <t>Development Initiatives based on OECD DAC Creditor Reporting System (CRS).</t>
  </si>
  <si>
    <t>Development Initiatives based on OECD DAC Creditor Reporting System (CRS) and UNESCO.</t>
  </si>
  <si>
    <t>Development Initiatives based on OECD DAC Creditor Reporting System (CRS) and WHO Global Health Expenditure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</si>
</sst>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3" x14ac:knownFonts="1">
    <font>
      <sz val="11"/>
      <color theme="1"/>
      <name val="Arial"/>
      <family val="2"/>
      <scheme val="minor"/>
    </font>
    <font>
      <sz val="11"/>
      <color theme="1"/>
      <name val="Arial"/>
      <family val="2"/>
      <scheme val="minor"/>
    </font>
    <font>
      <sz val="10"/>
      <name val="Arial"/>
      <family val="2"/>
    </font>
    <font>
      <b/>
      <sz val="10"/>
      <name val="Arial"/>
      <family val="2"/>
    </font>
    <font>
      <b/>
      <sz val="11"/>
      <color theme="1"/>
      <name val="Arial"/>
      <family val="2"/>
      <scheme val="minor"/>
    </font>
    <font>
      <sz val="11"/>
      <name val="Arial"/>
      <family val="2"/>
    </font>
    <font>
      <sz val="11"/>
      <color theme="1"/>
      <name val="Arial"/>
      <family val="2"/>
    </font>
    <font>
      <b/>
      <sz val="11"/>
      <color theme="1"/>
      <name val="Arial"/>
      <family val="2"/>
    </font>
    <font>
      <sz val="8"/>
      <color rgb="FF453F43"/>
      <name val="Arial"/>
      <family val="2"/>
    </font>
    <font>
      <sz val="10"/>
      <color theme="1"/>
      <name val="Arial"/>
      <family val="2"/>
    </font>
    <font>
      <b/>
      <sz val="10"/>
      <color theme="1"/>
      <name val="Arial"/>
      <family val="2"/>
    </font>
    <font>
      <sz val="10"/>
      <color theme="1"/>
      <name val="Arial"/>
      <family val="2"/>
      <scheme val="minor"/>
    </font>
    <font>
      <b/>
      <sz val="10"/>
      <color theme="1"/>
      <name val="Arial"/>
      <family val="2"/>
      <scheme val="minor"/>
    </font>
  </fonts>
  <fills count="2">
    <fill>
      <patternFill patternType="none"/>
    </fill>
    <fill>
      <patternFill patternType="gray125"/>
    </fill>
  </fills>
  <borders count="2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bottom/>
      <diagonal/>
    </border>
    <border>
      <left/>
      <right style="thin">
        <color indexed="64"/>
      </right>
      <top/>
      <bottom/>
      <diagonal/>
    </border>
    <border>
      <left style="thin">
        <color auto="1"/>
      </left>
      <right/>
      <top/>
      <bottom style="thin">
        <color auto="1"/>
      </bottom>
      <diagonal/>
    </border>
    <border>
      <left/>
      <right/>
      <top/>
      <bottom style="thin">
        <color auto="1"/>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indexed="64"/>
      </right>
      <top style="thin">
        <color auto="1"/>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
    <xf numFmtId="0" fontId="0" fillId="0" borderId="0"/>
    <xf numFmtId="9" fontId="1" fillId="0" borderId="0" applyFont="0" applyFill="0" applyBorder="0" applyAlignment="0" applyProtection="0"/>
    <xf numFmtId="0" fontId="2" fillId="0" borderId="0"/>
    <xf numFmtId="9" fontId="2" fillId="0" borderId="0" applyFont="0" applyFill="0" applyBorder="0" applyAlignment="0" applyProtection="0"/>
    <xf numFmtId="0" fontId="1" fillId="0" borderId="0"/>
  </cellStyleXfs>
  <cellXfs count="147">
    <xf numFmtId="0" fontId="0" fillId="0" borderId="0" xfId="0"/>
    <xf numFmtId="0" fontId="2" fillId="0" borderId="0" xfId="2"/>
    <xf numFmtId="0" fontId="3" fillId="0" borderId="0" xfId="0" applyFont="1"/>
    <xf numFmtId="0" fontId="2" fillId="0" borderId="0" xfId="0" applyFont="1"/>
    <xf numFmtId="0" fontId="2" fillId="0" borderId="0" xfId="0" applyFont="1" applyAlignment="1">
      <alignment horizontal="left"/>
    </xf>
    <xf numFmtId="0" fontId="2" fillId="0" borderId="0" xfId="2" quotePrefix="1"/>
    <xf numFmtId="0" fontId="2" fillId="0" borderId="0" xfId="2" applyAlignment="1">
      <alignment wrapText="1"/>
    </xf>
    <xf numFmtId="3" fontId="2" fillId="0" borderId="0" xfId="2" applyNumberFormat="1"/>
    <xf numFmtId="164" fontId="0" fillId="0" borderId="0" xfId="3" applyNumberFormat="1" applyFont="1"/>
    <xf numFmtId="165" fontId="2" fillId="0" borderId="0" xfId="2" applyNumberFormat="1"/>
    <xf numFmtId="9" fontId="0" fillId="0" borderId="0" xfId="3" applyFont="1"/>
    <xf numFmtId="0" fontId="0" fillId="0" borderId="1" xfId="0" applyBorder="1"/>
    <xf numFmtId="0" fontId="0" fillId="0" borderId="2" xfId="0" applyBorder="1"/>
    <xf numFmtId="0" fontId="0" fillId="0" borderId="3" xfId="0" applyBorder="1"/>
    <xf numFmtId="0" fontId="0" fillId="0" borderId="4" xfId="0" applyBorder="1"/>
    <xf numFmtId="1" fontId="0" fillId="0" borderId="0" xfId="0" applyNumberFormat="1"/>
    <xf numFmtId="165" fontId="0" fillId="0" borderId="0" xfId="0" applyNumberFormat="1"/>
    <xf numFmtId="1" fontId="0" fillId="0" borderId="5" xfId="0" applyNumberFormat="1" applyBorder="1"/>
    <xf numFmtId="0" fontId="0" fillId="0" borderId="6" xfId="0" applyBorder="1"/>
    <xf numFmtId="1" fontId="0" fillId="0" borderId="7" xfId="0" applyNumberFormat="1" applyBorder="1"/>
    <xf numFmtId="1" fontId="0" fillId="0" borderId="8" xfId="0" applyNumberFormat="1" applyBorder="1"/>
    <xf numFmtId="0" fontId="0" fillId="0" borderId="9" xfId="0" applyBorder="1"/>
    <xf numFmtId="165" fontId="0" fillId="0" borderId="6" xfId="0" applyNumberFormat="1" applyBorder="1"/>
    <xf numFmtId="165" fontId="0" fillId="0" borderId="7" xfId="0" applyNumberFormat="1" applyBorder="1"/>
    <xf numFmtId="165" fontId="0" fillId="0" borderId="8" xfId="0" applyNumberFormat="1" applyBorder="1"/>
    <xf numFmtId="9" fontId="0" fillId="0" borderId="4" xfId="1" applyFont="1" applyBorder="1"/>
    <xf numFmtId="9" fontId="0" fillId="0" borderId="5" xfId="1" applyFont="1" applyBorder="1"/>
    <xf numFmtId="0" fontId="2" fillId="0" borderId="0" xfId="2" applyAlignment="1"/>
    <xf numFmtId="164" fontId="0" fillId="0" borderId="0" xfId="1" applyNumberFormat="1" applyFont="1"/>
    <xf numFmtId="2" fontId="0" fillId="0" borderId="0" xfId="0" applyNumberFormat="1"/>
    <xf numFmtId="9" fontId="0" fillId="0" borderId="0" xfId="1" applyFont="1"/>
    <xf numFmtId="0" fontId="0" fillId="0" borderId="13" xfId="0" applyBorder="1"/>
    <xf numFmtId="165" fontId="0" fillId="0" borderId="10" xfId="0" applyNumberFormat="1" applyBorder="1"/>
    <xf numFmtId="165" fontId="0" fillId="0" borderId="11" xfId="0" applyNumberFormat="1" applyBorder="1"/>
    <xf numFmtId="165" fontId="0" fillId="0" borderId="12" xfId="0" applyNumberFormat="1" applyBorder="1"/>
    <xf numFmtId="0" fontId="0" fillId="0" borderId="14" xfId="0" applyBorder="1"/>
    <xf numFmtId="0" fontId="1" fillId="0" borderId="0" xfId="4"/>
    <xf numFmtId="14" fontId="1" fillId="0" borderId="0" xfId="4" applyNumberFormat="1"/>
    <xf numFmtId="9" fontId="1" fillId="0" borderId="0" xfId="4" applyNumberFormat="1"/>
    <xf numFmtId="9" fontId="0" fillId="0" borderId="15" xfId="1" applyFont="1" applyBorder="1"/>
    <xf numFmtId="9" fontId="0" fillId="0" borderId="13" xfId="1" applyFont="1" applyBorder="1"/>
    <xf numFmtId="9" fontId="0" fillId="0" borderId="1" xfId="0" applyNumberFormat="1" applyBorder="1"/>
    <xf numFmtId="9" fontId="0" fillId="0" borderId="3" xfId="1" applyFont="1" applyBorder="1"/>
    <xf numFmtId="9" fontId="0" fillId="0" borderId="9" xfId="1" applyFont="1" applyBorder="1"/>
    <xf numFmtId="0" fontId="0" fillId="0" borderId="10" xfId="0" applyBorder="1"/>
    <xf numFmtId="0" fontId="0" fillId="0" borderId="11" xfId="0" applyBorder="1"/>
    <xf numFmtId="0" fontId="0" fillId="0" borderId="5" xfId="0" applyBorder="1"/>
    <xf numFmtId="1" fontId="0" fillId="0" borderId="0" xfId="0" applyNumberFormat="1" applyBorder="1"/>
    <xf numFmtId="0" fontId="0" fillId="0" borderId="3" xfId="0" applyBorder="1" applyAlignment="1">
      <alignment wrapText="1"/>
    </xf>
    <xf numFmtId="0" fontId="0" fillId="0" borderId="12" xfId="0" applyBorder="1"/>
    <xf numFmtId="0" fontId="0" fillId="0" borderId="7" xfId="0" applyBorder="1"/>
    <xf numFmtId="0" fontId="0" fillId="0" borderId="8"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1" xfId="0" applyBorder="1"/>
    <xf numFmtId="0" fontId="0" fillId="0" borderId="22" xfId="0" applyBorder="1"/>
    <xf numFmtId="0" fontId="0" fillId="0" borderId="24" xfId="0" applyBorder="1"/>
    <xf numFmtId="0" fontId="0" fillId="0" borderId="25" xfId="0" applyBorder="1"/>
    <xf numFmtId="0" fontId="2" fillId="0" borderId="0" xfId="2" applyFill="1"/>
    <xf numFmtId="165" fontId="0" fillId="0" borderId="15" xfId="0" applyNumberFormat="1" applyBorder="1"/>
    <xf numFmtId="1" fontId="0" fillId="0" borderId="9" xfId="0" applyNumberFormat="1" applyBorder="1"/>
    <xf numFmtId="1" fontId="0" fillId="0" borderId="20" xfId="0" applyNumberFormat="1" applyBorder="1"/>
    <xf numFmtId="1" fontId="0" fillId="0" borderId="15" xfId="0" applyNumberFormat="1" applyBorder="1"/>
    <xf numFmtId="1" fontId="0" fillId="0" borderId="23" xfId="0" applyNumberFormat="1" applyBorder="1"/>
    <xf numFmtId="1" fontId="0" fillId="0" borderId="25" xfId="0" applyNumberFormat="1" applyBorder="1"/>
    <xf numFmtId="1" fontId="0" fillId="0" borderId="26" xfId="0" applyNumberFormat="1" applyBorder="1"/>
    <xf numFmtId="0" fontId="0" fillId="0" borderId="0" xfId="0" applyBorder="1"/>
    <xf numFmtId="165" fontId="0" fillId="0" borderId="14" xfId="0" applyNumberFormat="1" applyBorder="1"/>
    <xf numFmtId="0" fontId="5" fillId="0" borderId="0" xfId="2" applyFont="1"/>
    <xf numFmtId="0" fontId="6" fillId="0" borderId="0" xfId="0" applyFont="1"/>
    <xf numFmtId="0" fontId="7" fillId="0" borderId="0" xfId="0" applyFont="1"/>
    <xf numFmtId="2" fontId="0" fillId="0" borderId="0" xfId="1" applyNumberFormat="1" applyFont="1"/>
    <xf numFmtId="1" fontId="0" fillId="0" borderId="0" xfId="1" applyNumberFormat="1" applyFont="1"/>
    <xf numFmtId="165" fontId="0" fillId="0" borderId="0" xfId="1" applyNumberFormat="1" applyFont="1" applyBorder="1"/>
    <xf numFmtId="9" fontId="0" fillId="0" borderId="0" xfId="1" applyFont="1" applyBorder="1"/>
    <xf numFmtId="1" fontId="0" fillId="0" borderId="0" xfId="1" applyNumberFormat="1" applyFont="1" applyBorder="1"/>
    <xf numFmtId="1" fontId="0" fillId="0" borderId="7" xfId="1" applyNumberFormat="1" applyFont="1" applyBorder="1"/>
    <xf numFmtId="9" fontId="0" fillId="0" borderId="7" xfId="1" applyFont="1" applyBorder="1"/>
    <xf numFmtId="165" fontId="0" fillId="0" borderId="4" xfId="0" applyNumberFormat="1" applyBorder="1"/>
    <xf numFmtId="165" fontId="0" fillId="0" borderId="5" xfId="0" applyNumberFormat="1" applyBorder="1"/>
    <xf numFmtId="0" fontId="4" fillId="0" borderId="0" xfId="0" applyFont="1"/>
    <xf numFmtId="165" fontId="0" fillId="0" borderId="1" xfId="0" applyNumberFormat="1" applyBorder="1"/>
    <xf numFmtId="165" fontId="0" fillId="0" borderId="3" xfId="0" applyNumberFormat="1" applyBorder="1"/>
    <xf numFmtId="9" fontId="0" fillId="0" borderId="6" xfId="1" applyFont="1" applyBorder="1"/>
    <xf numFmtId="9" fontId="0" fillId="0" borderId="8" xfId="1" applyFont="1" applyBorder="1"/>
    <xf numFmtId="9" fontId="0" fillId="0" borderId="1" xfId="1" applyFont="1" applyBorder="1"/>
    <xf numFmtId="0" fontId="5" fillId="0" borderId="0" xfId="2" applyFont="1" applyAlignment="1">
      <alignment horizontal="center"/>
    </xf>
    <xf numFmtId="0" fontId="2" fillId="0" borderId="0" xfId="2" applyAlignment="1">
      <alignment horizontal="left" vertical="top"/>
    </xf>
    <xf numFmtId="0" fontId="0" fillId="0" borderId="0" xfId="0"/>
    <xf numFmtId="0" fontId="8" fillId="0" borderId="0" xfId="0" applyFont="1" applyAlignment="1">
      <alignment vertical="center"/>
    </xf>
    <xf numFmtId="0" fontId="9" fillId="0" borderId="0" xfId="0" applyFont="1" applyAlignment="1">
      <alignment horizontal="center" vertical="center" readingOrder="1"/>
    </xf>
    <xf numFmtId="0" fontId="10" fillId="0" borderId="9" xfId="0" applyFont="1" applyBorder="1"/>
    <xf numFmtId="0" fontId="9" fillId="0" borderId="9" xfId="0" applyFont="1" applyBorder="1"/>
    <xf numFmtId="9" fontId="9" fillId="0" borderId="9" xfId="1" applyFont="1" applyBorder="1"/>
    <xf numFmtId="1" fontId="9" fillId="0" borderId="9" xfId="0" applyNumberFormat="1" applyFont="1" applyBorder="1"/>
    <xf numFmtId="0" fontId="9" fillId="0" borderId="0" xfId="0" applyFont="1" applyBorder="1" applyAlignment="1"/>
    <xf numFmtId="0" fontId="9" fillId="0" borderId="0" xfId="0" applyFont="1"/>
    <xf numFmtId="0" fontId="9" fillId="0" borderId="0" xfId="0" applyFont="1" applyBorder="1"/>
    <xf numFmtId="1" fontId="9" fillId="0" borderId="0" xfId="0" applyNumberFormat="1" applyFont="1" applyBorder="1"/>
    <xf numFmtId="0" fontId="10" fillId="0" borderId="9" xfId="0" applyFont="1" applyBorder="1" applyAlignment="1">
      <alignment wrapText="1"/>
    </xf>
    <xf numFmtId="0" fontId="10" fillId="0" borderId="9" xfId="0" applyFont="1" applyBorder="1" applyAlignment="1">
      <alignment horizontal="left" vertical="top" wrapText="1" readingOrder="1"/>
    </xf>
    <xf numFmtId="0" fontId="9" fillId="0" borderId="1" xfId="0" applyFont="1" applyBorder="1"/>
    <xf numFmtId="0" fontId="9" fillId="0" borderId="2" xfId="0" applyFont="1" applyBorder="1"/>
    <xf numFmtId="0" fontId="9" fillId="0" borderId="3" xfId="0" applyFont="1" applyBorder="1"/>
    <xf numFmtId="0" fontId="9" fillId="0" borderId="4" xfId="0" applyFont="1" applyBorder="1"/>
    <xf numFmtId="1" fontId="9" fillId="0" borderId="4" xfId="0" applyNumberFormat="1" applyFont="1" applyBorder="1"/>
    <xf numFmtId="1" fontId="9" fillId="0" borderId="0" xfId="0" applyNumberFormat="1" applyFont="1"/>
    <xf numFmtId="1" fontId="9" fillId="0" borderId="5" xfId="0" applyNumberFormat="1" applyFont="1" applyBorder="1"/>
    <xf numFmtId="0" fontId="9" fillId="0" borderId="6" xfId="0" applyFont="1" applyBorder="1"/>
    <xf numFmtId="1" fontId="9" fillId="0" borderId="6" xfId="0" applyNumberFormat="1" applyFont="1" applyBorder="1"/>
    <xf numFmtId="1" fontId="9" fillId="0" borderId="7" xfId="0" applyNumberFormat="1" applyFont="1" applyBorder="1"/>
    <xf numFmtId="1" fontId="9" fillId="0" borderId="8" xfId="0" applyNumberFormat="1" applyFont="1" applyBorder="1"/>
    <xf numFmtId="1" fontId="9" fillId="0" borderId="10" xfId="0" applyNumberFormat="1" applyFont="1" applyBorder="1"/>
    <xf numFmtId="1" fontId="9" fillId="0" borderId="11" xfId="0" applyNumberFormat="1" applyFont="1" applyBorder="1"/>
    <xf numFmtId="1" fontId="9" fillId="0" borderId="12" xfId="0" applyNumberFormat="1" applyFont="1" applyBorder="1"/>
    <xf numFmtId="165" fontId="11" fillId="0" borderId="10" xfId="0" applyNumberFormat="1" applyFont="1" applyBorder="1"/>
    <xf numFmtId="165" fontId="11" fillId="0" borderId="11" xfId="0" applyNumberFormat="1" applyFont="1" applyBorder="1"/>
    <xf numFmtId="165" fontId="11" fillId="0" borderId="12" xfId="0" applyNumberFormat="1" applyFont="1" applyBorder="1"/>
    <xf numFmtId="165" fontId="11" fillId="0" borderId="6" xfId="0" applyNumberFormat="1" applyFont="1" applyBorder="1"/>
    <xf numFmtId="165" fontId="11" fillId="0" borderId="7" xfId="0" applyNumberFormat="1" applyFont="1" applyBorder="1"/>
    <xf numFmtId="165" fontId="11" fillId="0" borderId="8" xfId="0" applyNumberFormat="1" applyFont="1" applyBorder="1"/>
    <xf numFmtId="164" fontId="11" fillId="0" borderId="1" xfId="1" applyNumberFormat="1" applyFont="1" applyBorder="1"/>
    <xf numFmtId="164" fontId="11" fillId="0" borderId="2" xfId="1" applyNumberFormat="1" applyFont="1" applyBorder="1"/>
    <xf numFmtId="164" fontId="11" fillId="0" borderId="3" xfId="1" applyNumberFormat="1" applyFont="1" applyBorder="1"/>
    <xf numFmtId="0" fontId="12" fillId="0" borderId="9" xfId="0" applyFont="1" applyBorder="1"/>
    <xf numFmtId="0" fontId="12" fillId="0" borderId="13" xfId="0" applyFont="1" applyBorder="1"/>
    <xf numFmtId="0" fontId="12" fillId="0" borderId="14" xfId="0" applyFont="1" applyBorder="1"/>
    <xf numFmtId="0" fontId="12" fillId="0" borderId="2" xfId="0" applyFont="1" applyBorder="1"/>
    <xf numFmtId="0" fontId="12" fillId="0" borderId="3" xfId="0" applyFont="1" applyBorder="1"/>
    <xf numFmtId="0" fontId="11" fillId="0" borderId="0" xfId="0" applyFont="1"/>
    <xf numFmtId="0" fontId="1" fillId="0" borderId="0" xfId="4" applyBorder="1"/>
    <xf numFmtId="9" fontId="1" fillId="0" borderId="0" xfId="4" applyNumberFormat="1" applyBorder="1"/>
    <xf numFmtId="0" fontId="6" fillId="0" borderId="0" xfId="0" applyFont="1"/>
    <xf numFmtId="0" fontId="4" fillId="0" borderId="9" xfId="4" applyFont="1" applyBorder="1" applyAlignment="1">
      <alignment vertical="top"/>
    </xf>
    <xf numFmtId="0" fontId="4" fillId="0" borderId="9" xfId="4" applyFont="1" applyBorder="1" applyAlignment="1">
      <alignment vertical="top" wrapText="1"/>
    </xf>
    <xf numFmtId="0" fontId="1" fillId="0" borderId="9" xfId="4" applyBorder="1"/>
    <xf numFmtId="9" fontId="1" fillId="0" borderId="9" xfId="4" applyNumberFormat="1" applyBorder="1"/>
    <xf numFmtId="0" fontId="6" fillId="0" borderId="0" xfId="0" applyFont="1"/>
    <xf numFmtId="0" fontId="7" fillId="0" borderId="7" xfId="0" applyFont="1" applyBorder="1"/>
    <xf numFmtId="9" fontId="6" fillId="0" borderId="0" xfId="1" applyFont="1"/>
    <xf numFmtId="0" fontId="5" fillId="0" borderId="0" xfId="2" applyFont="1" applyAlignment="1">
      <alignment horizontal="center"/>
    </xf>
    <xf numFmtId="0" fontId="3" fillId="0" borderId="0" xfId="2" applyFont="1" applyAlignment="1">
      <alignment horizontal="left"/>
    </xf>
    <xf numFmtId="0" fontId="2" fillId="0" borderId="0" xfId="2" applyFont="1" applyAlignment="1">
      <alignment horizontal="center"/>
    </xf>
    <xf numFmtId="0" fontId="10" fillId="0" borderId="0" xfId="0" applyFont="1"/>
  </cellXfs>
  <cellStyles count="5">
    <cellStyle name="Normal" xfId="0" builtinId="0"/>
    <cellStyle name="Normal 2" xfId="4" xr:uid="{61253E83-F2AF-4C1F-B500-9895A99FA055}"/>
    <cellStyle name="Normal 3" xfId="2" xr:uid="{B3BFFB0D-406A-4E88-83A2-C389B80B6CC8}"/>
    <cellStyle name="Percent" xfId="1" builtinId="5"/>
    <cellStyle name="Percent 3" xfId="3" xr:uid="{5D0E6F4B-F7EA-484B-831E-AC87D0BA927A}"/>
  </cellStyles>
  <dxfs count="0"/>
  <tableStyles count="0" defaultTableStyle="TableStyleMedium2" defaultPivotStyle="PivotStyleLight16"/>
  <colors>
    <mruColors>
      <color rgb="FFC289BC"/>
      <color rgb="FF8A4091"/>
      <color rgb="FFFAB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externalLink" Target="externalLinks/externalLink9.xml"/><Relationship Id="rId39" Type="http://schemas.openxmlformats.org/officeDocument/2006/relationships/calcChain" Target="calcChain.xml"/><Relationship Id="rId21" Type="http://schemas.openxmlformats.org/officeDocument/2006/relationships/externalLink" Target="externalLinks/externalLink4.xml"/><Relationship Id="rId34" Type="http://schemas.openxmlformats.org/officeDocument/2006/relationships/externalLink" Target="externalLinks/externalLink1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8.xml"/><Relationship Id="rId33" Type="http://schemas.openxmlformats.org/officeDocument/2006/relationships/externalLink" Target="externalLinks/externalLink16.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29" Type="http://schemas.openxmlformats.org/officeDocument/2006/relationships/externalLink" Target="externalLinks/externalLink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7.xml"/><Relationship Id="rId32" Type="http://schemas.openxmlformats.org/officeDocument/2006/relationships/externalLink" Target="externalLinks/externalLink15.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6.xml"/><Relationship Id="rId28" Type="http://schemas.openxmlformats.org/officeDocument/2006/relationships/externalLink" Target="externalLinks/externalLink11.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2.xml"/><Relationship Id="rId31" Type="http://schemas.openxmlformats.org/officeDocument/2006/relationships/externalLink" Target="externalLinks/externalLink1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 Id="rId27" Type="http://schemas.openxmlformats.org/officeDocument/2006/relationships/externalLink" Target="externalLinks/externalLink10.xml"/><Relationship Id="rId30" Type="http://schemas.openxmlformats.org/officeDocument/2006/relationships/externalLink" Target="externalLinks/externalLink13.xml"/><Relationship Id="rId35" Type="http://schemas.openxmlformats.org/officeDocument/2006/relationships/externalLink" Target="externalLinks/externalLink18.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'Figure 1'!$A$14</c:f>
              <c:strCache>
                <c:ptCount val="1"/>
                <c:pt idx="0">
                  <c:v>Share of global population</c:v>
                </c:pt>
              </c:strCache>
            </c:strRef>
          </c:tx>
          <c:spPr>
            <a:solidFill>
              <a:schemeClr val="accent2"/>
            </a:solidFill>
          </c:spPr>
          <c:dPt>
            <c:idx val="0"/>
            <c:bubble3D val="0"/>
            <c:spPr>
              <a:solidFill>
                <a:schemeClr val="tx2"/>
              </a:solidFill>
              <a:ln w="19050">
                <a:solidFill>
                  <a:schemeClr val="lt1"/>
                </a:solidFill>
              </a:ln>
              <a:effectLst/>
            </c:spPr>
            <c:extLst>
              <c:ext xmlns:c16="http://schemas.microsoft.com/office/drawing/2014/chart" uri="{C3380CC4-5D6E-409C-BE32-E72D297353CC}">
                <c16:uniqueId val="{00000001-6AB1-4348-AC30-8C5881868E02}"/>
              </c:ext>
            </c:extLst>
          </c:dPt>
          <c:dPt>
            <c:idx val="1"/>
            <c:bubble3D val="0"/>
            <c:spPr>
              <a:solidFill>
                <a:schemeClr val="bg2">
                  <a:lumMod val="40000"/>
                  <a:lumOff val="60000"/>
                </a:schemeClr>
              </a:solidFill>
              <a:ln w="19050">
                <a:solidFill>
                  <a:schemeClr val="lt1"/>
                </a:solidFill>
              </a:ln>
              <a:effectLst/>
            </c:spPr>
            <c:extLst>
              <c:ext xmlns:c16="http://schemas.microsoft.com/office/drawing/2014/chart" uri="{C3380CC4-5D6E-409C-BE32-E72D297353CC}">
                <c16:uniqueId val="{00000003-6AB1-4348-AC30-8C5881868E02}"/>
              </c:ext>
            </c:extLst>
          </c:dPt>
          <c:cat>
            <c:strRef>
              <c:f>'Figure 1'!$B$13:$C$13</c:f>
              <c:strCache>
                <c:ptCount val="2"/>
                <c:pt idx="0">
                  <c:v>LDCs</c:v>
                </c:pt>
                <c:pt idx="1">
                  <c:v>Other countries</c:v>
                </c:pt>
              </c:strCache>
            </c:strRef>
          </c:cat>
          <c:val>
            <c:numRef>
              <c:f>'Figure 1'!$B$14:$C$14</c:f>
              <c:numCache>
                <c:formatCode>0%</c:formatCode>
                <c:ptCount val="2"/>
                <c:pt idx="0">
                  <c:v>0.14000000000000001</c:v>
                </c:pt>
                <c:pt idx="1">
                  <c:v>0.86</c:v>
                </c:pt>
              </c:numCache>
            </c:numRef>
          </c:val>
          <c:extLst>
            <c:ext xmlns:c16="http://schemas.microsoft.com/office/drawing/2014/chart" uri="{C3380CC4-5D6E-409C-BE32-E72D297353CC}">
              <c16:uniqueId val="{00000000-0150-4C18-AB30-41F60F20A5D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barChart>
        <c:barDir val="bar"/>
        <c:grouping val="percentStacked"/>
        <c:varyColors val="0"/>
        <c:ser>
          <c:idx val="0"/>
          <c:order val="0"/>
          <c:tx>
            <c:strRef>
              <c:f>'Figure 8'!$C$17</c:f>
              <c:strCache>
                <c:ptCount val="1"/>
                <c:pt idx="0">
                  <c:v>Share to LDCs</c:v>
                </c:pt>
              </c:strCache>
            </c:strRef>
          </c:tx>
          <c:spPr>
            <a:solidFill>
              <a:schemeClr val="accent4"/>
            </a:solidFill>
            <a:ln>
              <a:noFill/>
            </a:ln>
            <a:effectLst/>
          </c:spPr>
          <c:invertIfNegative val="0"/>
          <c:cat>
            <c:multiLvlStrRef>
              <c:f>'Figure 8'!$A$18:$B$31</c:f>
              <c:multiLvlStrCache>
                <c:ptCount val="14"/>
                <c:lvl>
                  <c:pt idx="0">
                    <c:v>ODA</c:v>
                  </c:pt>
                  <c:pt idx="1">
                    <c:v>South-South cooperation</c:v>
                  </c:pt>
                  <c:pt idx="2">
                    <c:v>Official long-term debt</c:v>
                  </c:pt>
                  <c:pt idx="3">
                    <c:v>Export Credits</c:v>
                  </c:pt>
                  <c:pt idx="4">
                    <c:v>OOFs</c:v>
                  </c:pt>
                  <c:pt idx="5">
                    <c:v>FDI</c:v>
                  </c:pt>
                  <c:pt idx="6">
                    <c:v>Commercial long-term debt</c:v>
                  </c:pt>
                  <c:pt idx="7">
                    <c:v>Portfolio equity (net)</c:v>
                  </c:pt>
                  <c:pt idx="8">
                    <c:v>Short-term debt (net)</c:v>
                  </c:pt>
                  <c:pt idx="9">
                    <c:v>Remittances</c:v>
                  </c:pt>
                  <c:pt idx="10">
                    <c:v>Private Development Assistance</c:v>
                  </c:pt>
                  <c:pt idx="11">
                    <c:v>Tourism</c:v>
                  </c:pt>
                  <c:pt idx="13">
                    <c:v>Total</c:v>
                  </c:pt>
                </c:lvl>
                <c:lvl>
                  <c:pt idx="0">
                    <c:v>Official</c:v>
                  </c:pt>
                  <c:pt idx="5">
                    <c:v>Commercial</c:v>
                  </c:pt>
                  <c:pt idx="9">
                    <c:v>Private</c:v>
                  </c:pt>
                  <c:pt idx="13">
                    <c:v>.</c:v>
                  </c:pt>
                </c:lvl>
              </c:multiLvlStrCache>
            </c:multiLvlStrRef>
          </c:cat>
          <c:val>
            <c:numRef>
              <c:f>'Figure 8'!$C$18:$C$31</c:f>
              <c:numCache>
                <c:formatCode>0</c:formatCode>
                <c:ptCount val="14"/>
                <c:pt idx="0">
                  <c:v>53863.930000000008</c:v>
                </c:pt>
                <c:pt idx="1">
                  <c:v>3383.59</c:v>
                </c:pt>
                <c:pt idx="2">
                  <c:v>8225.1419668000017</c:v>
                </c:pt>
                <c:pt idx="3">
                  <c:v>1594.7499999999998</c:v>
                </c:pt>
                <c:pt idx="4">
                  <c:v>4705.8999999999987</c:v>
                </c:pt>
                <c:pt idx="5">
                  <c:v>25616.7140676282</c:v>
                </c:pt>
                <c:pt idx="6">
                  <c:v>24915.903255199999</c:v>
                </c:pt>
                <c:pt idx="7">
                  <c:v>22.480136196180872</c:v>
                </c:pt>
                <c:pt idx="8">
                  <c:v>4323.8340000000017</c:v>
                </c:pt>
                <c:pt idx="9">
                  <c:v>49936.6025611921</c:v>
                </c:pt>
                <c:pt idx="10">
                  <c:v>899.61152800000013</c:v>
                </c:pt>
                <c:pt idx="11">
                  <c:v>24995.439348044853</c:v>
                </c:pt>
                <c:pt idx="13">
                  <c:v>202483.89686306135</c:v>
                </c:pt>
              </c:numCache>
            </c:numRef>
          </c:val>
          <c:extLst>
            <c:ext xmlns:c16="http://schemas.microsoft.com/office/drawing/2014/chart" uri="{C3380CC4-5D6E-409C-BE32-E72D297353CC}">
              <c16:uniqueId val="{00000000-2AEA-4E19-A091-3A64248D6617}"/>
            </c:ext>
          </c:extLst>
        </c:ser>
        <c:ser>
          <c:idx val="1"/>
          <c:order val="1"/>
          <c:tx>
            <c:strRef>
              <c:f>'Figure 8'!$D$17</c:f>
              <c:strCache>
                <c:ptCount val="1"/>
                <c:pt idx="0">
                  <c:v>Share to other developing countries</c:v>
                </c:pt>
              </c:strCache>
            </c:strRef>
          </c:tx>
          <c:spPr>
            <a:solidFill>
              <a:schemeClr val="accent2">
                <a:tint val="77000"/>
              </a:schemeClr>
            </a:solidFill>
            <a:ln>
              <a:noFill/>
            </a:ln>
            <a:effectLst/>
          </c:spPr>
          <c:invertIfNegative val="0"/>
          <c:cat>
            <c:multiLvlStrRef>
              <c:f>'Figure 8'!$A$18:$B$31</c:f>
              <c:multiLvlStrCache>
                <c:ptCount val="14"/>
                <c:lvl>
                  <c:pt idx="0">
                    <c:v>ODA</c:v>
                  </c:pt>
                  <c:pt idx="1">
                    <c:v>South-South cooperation</c:v>
                  </c:pt>
                  <c:pt idx="2">
                    <c:v>Official long-term debt</c:v>
                  </c:pt>
                  <c:pt idx="3">
                    <c:v>Export Credits</c:v>
                  </c:pt>
                  <c:pt idx="4">
                    <c:v>OOFs</c:v>
                  </c:pt>
                  <c:pt idx="5">
                    <c:v>FDI</c:v>
                  </c:pt>
                  <c:pt idx="6">
                    <c:v>Commercial long-term debt</c:v>
                  </c:pt>
                  <c:pt idx="7">
                    <c:v>Portfolio equity (net)</c:v>
                  </c:pt>
                  <c:pt idx="8">
                    <c:v>Short-term debt (net)</c:v>
                  </c:pt>
                  <c:pt idx="9">
                    <c:v>Remittances</c:v>
                  </c:pt>
                  <c:pt idx="10">
                    <c:v>Private Development Assistance</c:v>
                  </c:pt>
                  <c:pt idx="11">
                    <c:v>Tourism</c:v>
                  </c:pt>
                  <c:pt idx="13">
                    <c:v>Total</c:v>
                  </c:pt>
                </c:lvl>
                <c:lvl>
                  <c:pt idx="0">
                    <c:v>Official</c:v>
                  </c:pt>
                  <c:pt idx="5">
                    <c:v>Commercial</c:v>
                  </c:pt>
                  <c:pt idx="9">
                    <c:v>Private</c:v>
                  </c:pt>
                  <c:pt idx="13">
                    <c:v>.</c:v>
                  </c:pt>
                </c:lvl>
              </c:multiLvlStrCache>
            </c:multiLvlStrRef>
          </c:cat>
          <c:val>
            <c:numRef>
              <c:f>'Figure 8'!$D$18:$D$31</c:f>
              <c:numCache>
                <c:formatCode>0</c:formatCode>
                <c:ptCount val="14"/>
                <c:pt idx="0">
                  <c:v>68180.829999999987</c:v>
                </c:pt>
                <c:pt idx="1">
                  <c:v>10966.079999999998</c:v>
                </c:pt>
                <c:pt idx="2">
                  <c:v>35097.3409035</c:v>
                </c:pt>
                <c:pt idx="3">
                  <c:v>16011.589999999997</c:v>
                </c:pt>
                <c:pt idx="4">
                  <c:v>61603.230000000025</c:v>
                </c:pt>
                <c:pt idx="5">
                  <c:v>488665.15533208248</c:v>
                </c:pt>
                <c:pt idx="6">
                  <c:v>958594.44804349972</c:v>
                </c:pt>
                <c:pt idx="7">
                  <c:v>65206.444016510584</c:v>
                </c:pt>
                <c:pt idx="8">
                  <c:v>44787.413999999997</c:v>
                </c:pt>
                <c:pt idx="9">
                  <c:v>453670.03715268587</c:v>
                </c:pt>
                <c:pt idx="10">
                  <c:v>3063.2638790000001</c:v>
                </c:pt>
                <c:pt idx="11">
                  <c:v>390114.10958796309</c:v>
                </c:pt>
                <c:pt idx="13">
                  <c:v>2595959.9429152422</c:v>
                </c:pt>
              </c:numCache>
            </c:numRef>
          </c:val>
          <c:extLst>
            <c:ext xmlns:c16="http://schemas.microsoft.com/office/drawing/2014/chart" uri="{C3380CC4-5D6E-409C-BE32-E72D297353CC}">
              <c16:uniqueId val="{00000001-2AEA-4E19-A091-3A64248D6617}"/>
            </c:ext>
          </c:extLst>
        </c:ser>
        <c:dLbls>
          <c:showLegendKey val="0"/>
          <c:showVal val="0"/>
          <c:showCatName val="0"/>
          <c:showSerName val="0"/>
          <c:showPercent val="0"/>
          <c:showBubbleSize val="0"/>
        </c:dLbls>
        <c:gapWidth val="50"/>
        <c:overlap val="100"/>
        <c:axId val="11642208"/>
        <c:axId val="11644288"/>
      </c:barChart>
      <c:catAx>
        <c:axId val="11642208"/>
        <c:scaling>
          <c:orientation val="maxMin"/>
        </c:scaling>
        <c:delete val="0"/>
        <c:axPos val="l"/>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000" b="0" i="0" u="none" strike="noStrike" kern="1200" cap="none" spc="0" normalizeH="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crossAx val="11644288"/>
        <c:crosses val="autoZero"/>
        <c:auto val="1"/>
        <c:lblAlgn val="ctr"/>
        <c:lblOffset val="100"/>
        <c:noMultiLvlLbl val="0"/>
      </c:catAx>
      <c:valAx>
        <c:axId val="11644288"/>
        <c:scaling>
          <c:orientation val="minMax"/>
        </c:scaling>
        <c:delete val="0"/>
        <c:axPos val="t"/>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r>
                  <a:rPr lang="en-GB" b="0"/>
                  <a:t>% of international flows to LDCs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crossAx val="11642208"/>
        <c:crosses val="autoZero"/>
        <c:crossBetween val="between"/>
        <c:majorUnit val="0.2"/>
      </c:valAx>
      <c:spPr>
        <a:pattFill prst="ltDnDiag">
          <a:fgClr>
            <a:srgbClr val="000000">
              <a:alpha val="0"/>
            </a:srgbClr>
          </a:fgClr>
          <a:bgClr>
            <a:srgbClr val="FFFFFF"/>
          </a:bgClr>
        </a:pattFill>
        <a:ln w="25400">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sz="10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'Figure 9'!$A$14</c:f>
              <c:strCache>
                <c:ptCount val="1"/>
                <c:pt idx="0">
                  <c:v>LDCs</c:v>
                </c:pt>
              </c:strCache>
            </c:strRef>
          </c:tx>
          <c:spPr>
            <a:ln w="28575" cap="rnd">
              <a:solidFill>
                <a:schemeClr val="accent1"/>
              </a:solidFill>
              <a:round/>
            </a:ln>
            <a:effectLst/>
          </c:spPr>
          <c:marker>
            <c:symbol val="none"/>
          </c:marker>
          <c:dLbls>
            <c:dLbl>
              <c:idx val="0"/>
              <c:layout>
                <c:manualLayout>
                  <c:x val="-6.9444444444444448E-2"/>
                  <c:y val="-4.878048780487812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7CE-45E8-8DEA-8272A8A558D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9'!$M$13:$W$13</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'Figure 9'!$M$14:$W$14</c:f>
              <c:numCache>
                <c:formatCode>0.0</c:formatCode>
                <c:ptCount val="11"/>
                <c:pt idx="0">
                  <c:v>25.429302206059937</c:v>
                </c:pt>
                <c:pt idx="1">
                  <c:v>30.97813519335979</c:v>
                </c:pt>
                <c:pt idx="2">
                  <c:v>29.451442118356308</c:v>
                </c:pt>
                <c:pt idx="3">
                  <c:v>27.273427852912622</c:v>
                </c:pt>
                <c:pt idx="4">
                  <c:v>37.967928338369255</c:v>
                </c:pt>
                <c:pt idx="5">
                  <c:v>29.689288278485684</c:v>
                </c:pt>
                <c:pt idx="6">
                  <c:v>30.000639258999168</c:v>
                </c:pt>
                <c:pt idx="7">
                  <c:v>29.702723904462356</c:v>
                </c:pt>
                <c:pt idx="8" formatCode="General">
                  <c:v>25.257651296792993</c:v>
                </c:pt>
              </c:numCache>
            </c:numRef>
          </c:val>
          <c:smooth val="0"/>
          <c:extLst>
            <c:ext xmlns:c16="http://schemas.microsoft.com/office/drawing/2014/chart" uri="{C3380CC4-5D6E-409C-BE32-E72D297353CC}">
              <c16:uniqueId val="{00000001-87CE-45E8-8DEA-8272A8A558D6}"/>
            </c:ext>
          </c:extLst>
        </c:ser>
        <c:ser>
          <c:idx val="1"/>
          <c:order val="1"/>
          <c:tx>
            <c:strRef>
              <c:f>'Figure 9'!$A$15</c:f>
              <c:strCache>
                <c:ptCount val="1"/>
                <c:pt idx="0">
                  <c:v>Other developing countries (excluding China)</c:v>
                </c:pt>
              </c:strCache>
            </c:strRef>
          </c:tx>
          <c:spPr>
            <a:ln w="28575" cap="rnd">
              <a:solidFill>
                <a:schemeClr val="accent2"/>
              </a:solidFill>
              <a:round/>
            </a:ln>
            <a:effectLst/>
          </c:spPr>
          <c:marker>
            <c:symbol val="none"/>
          </c:marker>
          <c:dLbls>
            <c:dLbl>
              <c:idx val="0"/>
              <c:layout>
                <c:manualLayout>
                  <c:x val="-6.3888888888888884E-2"/>
                  <c:y val="-3.543761021003195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7CE-45E8-8DEA-8272A8A558D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9'!$M$13:$W$13</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'Figure 9'!$M$15:$W$15</c:f>
              <c:numCache>
                <c:formatCode>0.0</c:formatCode>
                <c:ptCount val="11"/>
                <c:pt idx="0">
                  <c:v>92.911710137559993</c:v>
                </c:pt>
                <c:pt idx="1">
                  <c:v>91.286574064176151</c:v>
                </c:pt>
                <c:pt idx="2">
                  <c:v>89.173019298907946</c:v>
                </c:pt>
                <c:pt idx="3">
                  <c:v>81.117102552250117</c:v>
                </c:pt>
                <c:pt idx="4">
                  <c:v>91.258920069445708</c:v>
                </c:pt>
                <c:pt idx="5">
                  <c:v>84.824561470365907</c:v>
                </c:pt>
                <c:pt idx="6">
                  <c:v>89.3441169969594</c:v>
                </c:pt>
                <c:pt idx="7">
                  <c:v>89.336239067796441</c:v>
                </c:pt>
                <c:pt idx="8" formatCode="General">
                  <c:v>90.05055757586625</c:v>
                </c:pt>
              </c:numCache>
            </c:numRef>
          </c:val>
          <c:smooth val="0"/>
          <c:extLst>
            <c:ext xmlns:c16="http://schemas.microsoft.com/office/drawing/2014/chart" uri="{C3380CC4-5D6E-409C-BE32-E72D297353CC}">
              <c16:uniqueId val="{00000003-87CE-45E8-8DEA-8272A8A558D6}"/>
            </c:ext>
          </c:extLst>
        </c:ser>
        <c:ser>
          <c:idx val="2"/>
          <c:order val="2"/>
          <c:tx>
            <c:strRef>
              <c:f>'Figure 9'!$A$16</c:f>
              <c:strCache>
                <c:ptCount val="1"/>
              </c:strCache>
            </c:strRef>
          </c:tx>
          <c:spPr>
            <a:ln w="28575" cap="rnd">
              <a:solidFill>
                <a:schemeClr val="accent3"/>
              </a:solidFill>
              <a:prstDash val="sysDash"/>
              <a:round/>
            </a:ln>
            <a:effectLst/>
          </c:spPr>
          <c:marker>
            <c:symbol val="none"/>
          </c:marker>
          <c:dLbls>
            <c:dLbl>
              <c:idx val="1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7CE-45E8-8DEA-8272A8A558D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'Figure 9'!$M$16:$W$16</c:f>
              <c:numCache>
                <c:formatCode>General</c:formatCode>
                <c:ptCount val="11"/>
                <c:pt idx="7" formatCode="0.0">
                  <c:v>29.702723904462356</c:v>
                </c:pt>
                <c:pt idx="8" formatCode="0.0">
                  <c:v>25.257651296792993</c:v>
                </c:pt>
                <c:pt idx="9" formatCode="0.0">
                  <c:v>21.763704144123547</c:v>
                </c:pt>
                <c:pt idx="10" formatCode="0.0">
                  <c:v>19.69736349496112</c:v>
                </c:pt>
              </c:numCache>
            </c:numRef>
          </c:val>
          <c:smooth val="0"/>
          <c:extLst>
            <c:ext xmlns:c16="http://schemas.microsoft.com/office/drawing/2014/chart" uri="{C3380CC4-5D6E-409C-BE32-E72D297353CC}">
              <c16:uniqueId val="{00000005-87CE-45E8-8DEA-8272A8A558D6}"/>
            </c:ext>
          </c:extLst>
        </c:ser>
        <c:ser>
          <c:idx val="3"/>
          <c:order val="3"/>
          <c:tx>
            <c:strRef>
              <c:f>'Figure 9'!$A$17</c:f>
              <c:strCache>
                <c:ptCount val="1"/>
              </c:strCache>
            </c:strRef>
          </c:tx>
          <c:spPr>
            <a:ln w="28575" cap="rnd">
              <a:solidFill>
                <a:schemeClr val="accent4"/>
              </a:solidFill>
              <a:prstDash val="sysDash"/>
              <a:round/>
            </a:ln>
            <a:effectLst/>
          </c:spPr>
          <c:marker>
            <c:symbol val="none"/>
          </c:marker>
          <c:dLbls>
            <c:dLbl>
              <c:idx val="1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7CE-45E8-8DEA-8272A8A558D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'Figure 9'!$M$17:$W$17</c:f>
              <c:numCache>
                <c:formatCode>General</c:formatCode>
                <c:ptCount val="11"/>
                <c:pt idx="7" formatCode="0.0">
                  <c:v>89.336239067796441</c:v>
                </c:pt>
                <c:pt idx="8" formatCode="0.0">
                  <c:v>90.05055757586625</c:v>
                </c:pt>
                <c:pt idx="9" formatCode="0.0">
                  <c:v>64.148033509278747</c:v>
                </c:pt>
                <c:pt idx="10" formatCode="0.0">
                  <c:v>58.730530879390514</c:v>
                </c:pt>
              </c:numCache>
            </c:numRef>
          </c:val>
          <c:smooth val="0"/>
          <c:extLst>
            <c:ext xmlns:c16="http://schemas.microsoft.com/office/drawing/2014/chart" uri="{C3380CC4-5D6E-409C-BE32-E72D297353CC}">
              <c16:uniqueId val="{00000007-87CE-45E8-8DEA-8272A8A558D6}"/>
            </c:ext>
          </c:extLst>
        </c:ser>
        <c:dLbls>
          <c:showLegendKey val="0"/>
          <c:showVal val="0"/>
          <c:showCatName val="0"/>
          <c:showSerName val="0"/>
          <c:showPercent val="0"/>
          <c:showBubbleSize val="0"/>
        </c:dLbls>
        <c:smooth val="0"/>
        <c:axId val="931964159"/>
        <c:axId val="931945439"/>
      </c:lineChart>
      <c:catAx>
        <c:axId val="931964159"/>
        <c:scaling>
          <c:orientation val="minMax"/>
        </c:scaling>
        <c:delete val="0"/>
        <c:axPos val="b"/>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931945439"/>
        <c:crosses val="autoZero"/>
        <c:auto val="1"/>
        <c:lblAlgn val="ctr"/>
        <c:lblOffset val="100"/>
        <c:noMultiLvlLbl val="0"/>
      </c:catAx>
      <c:valAx>
        <c:axId val="931945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900" b="0" i="0" baseline="0">
                    <a:effectLst/>
                  </a:rPr>
                  <a:t>FDI per capita </a:t>
                </a:r>
                <a:br>
                  <a:rPr lang="en-GB" sz="900" b="0" i="0" baseline="0">
                    <a:effectLst/>
                  </a:rPr>
                </a:br>
                <a:r>
                  <a:rPr lang="en-GB" sz="900" b="0" i="0" baseline="0">
                    <a:effectLst/>
                  </a:rPr>
                  <a:t>(US$, constant 2019 prices)</a:t>
                </a:r>
              </a:p>
            </c:rich>
          </c:tx>
          <c:layout>
            <c:manualLayout>
              <c:xMode val="edge"/>
              <c:yMode val="edge"/>
              <c:x val="1.9444444444444445E-2"/>
              <c:y val="8.8148148148148184E-2"/>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931964159"/>
        <c:crosses val="autoZero"/>
        <c:crossBetween val="between"/>
      </c:valAx>
      <c:spPr>
        <a:noFill/>
        <a:ln>
          <a:noFill/>
        </a:ln>
        <a:effectLst/>
      </c:spPr>
    </c:plotArea>
    <c:legend>
      <c:legendPos val="t"/>
      <c:legendEntry>
        <c:idx val="2"/>
        <c:delete val="1"/>
      </c:legendEntry>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1"/>
          <c:tx>
            <c:strRef>
              <c:f>'[17]Remittances grouping DATA'!$B$18:$C$18</c:f>
              <c:strCache>
                <c:ptCount val="1"/>
                <c:pt idx="0">
                  <c:v>LDC net remittances</c:v>
                </c:pt>
              </c:strCache>
            </c:strRef>
          </c:tx>
          <c:spPr>
            <a:ln w="28575" cap="rnd">
              <a:solidFill>
                <a:schemeClr val="accent3"/>
              </a:solidFill>
              <a:round/>
            </a:ln>
            <a:effectLst/>
          </c:spPr>
          <c:marker>
            <c:symbol val="none"/>
          </c:marker>
          <c:dPt>
            <c:idx val="9"/>
            <c:marker>
              <c:symbol val="none"/>
            </c:marker>
            <c:bubble3D val="0"/>
            <c:spPr>
              <a:ln w="28575" cap="rnd">
                <a:solidFill>
                  <a:schemeClr val="accent3"/>
                </a:solidFill>
                <a:prstDash val="sysDash"/>
                <a:round/>
              </a:ln>
              <a:effectLst/>
            </c:spPr>
            <c:extLst>
              <c:ext xmlns:c16="http://schemas.microsoft.com/office/drawing/2014/chart" uri="{C3380CC4-5D6E-409C-BE32-E72D297353CC}">
                <c16:uniqueId val="{00000001-9136-4F50-BAC3-444EE9FE84AC}"/>
              </c:ext>
            </c:extLst>
          </c:dPt>
          <c:dPt>
            <c:idx val="10"/>
            <c:marker>
              <c:symbol val="none"/>
            </c:marker>
            <c:bubble3D val="0"/>
            <c:spPr>
              <a:ln w="28575" cap="rnd">
                <a:solidFill>
                  <a:schemeClr val="accent3"/>
                </a:solidFill>
                <a:prstDash val="sysDash"/>
                <a:round/>
              </a:ln>
              <a:effectLst/>
            </c:spPr>
            <c:extLst>
              <c:ext xmlns:c16="http://schemas.microsoft.com/office/drawing/2014/chart" uri="{C3380CC4-5D6E-409C-BE32-E72D297353CC}">
                <c16:uniqueId val="{00000003-9136-4F50-BAC3-444EE9FE84AC}"/>
              </c:ext>
            </c:extLst>
          </c:dPt>
          <c:dLbls>
            <c:dLbl>
              <c:idx val="1"/>
              <c:delete val="1"/>
              <c:extLst>
                <c:ext xmlns:c15="http://schemas.microsoft.com/office/drawing/2012/chart" uri="{CE6537A1-D6FC-4f65-9D91-7224C49458BB}"/>
                <c:ext xmlns:c16="http://schemas.microsoft.com/office/drawing/2014/chart" uri="{C3380CC4-5D6E-409C-BE32-E72D297353CC}">
                  <c16:uniqueId val="{00000004-9136-4F50-BAC3-444EE9FE84AC}"/>
                </c:ext>
              </c:extLst>
            </c:dLbl>
            <c:dLbl>
              <c:idx val="2"/>
              <c:delete val="1"/>
              <c:extLst>
                <c:ext xmlns:c15="http://schemas.microsoft.com/office/drawing/2012/chart" uri="{CE6537A1-D6FC-4f65-9D91-7224C49458BB}"/>
                <c:ext xmlns:c16="http://schemas.microsoft.com/office/drawing/2014/chart" uri="{C3380CC4-5D6E-409C-BE32-E72D297353CC}">
                  <c16:uniqueId val="{00000005-9136-4F50-BAC3-444EE9FE84AC}"/>
                </c:ext>
              </c:extLst>
            </c:dLbl>
            <c:dLbl>
              <c:idx val="3"/>
              <c:delete val="1"/>
              <c:extLst>
                <c:ext xmlns:c15="http://schemas.microsoft.com/office/drawing/2012/chart" uri="{CE6537A1-D6FC-4f65-9D91-7224C49458BB}"/>
                <c:ext xmlns:c16="http://schemas.microsoft.com/office/drawing/2014/chart" uri="{C3380CC4-5D6E-409C-BE32-E72D297353CC}">
                  <c16:uniqueId val="{00000006-9136-4F50-BAC3-444EE9FE84AC}"/>
                </c:ext>
              </c:extLst>
            </c:dLbl>
            <c:dLbl>
              <c:idx val="4"/>
              <c:delete val="1"/>
              <c:extLst>
                <c:ext xmlns:c15="http://schemas.microsoft.com/office/drawing/2012/chart" uri="{CE6537A1-D6FC-4f65-9D91-7224C49458BB}"/>
                <c:ext xmlns:c16="http://schemas.microsoft.com/office/drawing/2014/chart" uri="{C3380CC4-5D6E-409C-BE32-E72D297353CC}">
                  <c16:uniqueId val="{00000007-9136-4F50-BAC3-444EE9FE84AC}"/>
                </c:ext>
              </c:extLst>
            </c:dLbl>
            <c:dLbl>
              <c:idx val="5"/>
              <c:delete val="1"/>
              <c:extLst>
                <c:ext xmlns:c15="http://schemas.microsoft.com/office/drawing/2012/chart" uri="{CE6537A1-D6FC-4f65-9D91-7224C49458BB}"/>
                <c:ext xmlns:c16="http://schemas.microsoft.com/office/drawing/2014/chart" uri="{C3380CC4-5D6E-409C-BE32-E72D297353CC}">
                  <c16:uniqueId val="{00000008-9136-4F50-BAC3-444EE9FE84AC}"/>
                </c:ext>
              </c:extLst>
            </c:dLbl>
            <c:dLbl>
              <c:idx val="6"/>
              <c:delete val="1"/>
              <c:extLst>
                <c:ext xmlns:c15="http://schemas.microsoft.com/office/drawing/2012/chart" uri="{CE6537A1-D6FC-4f65-9D91-7224C49458BB}"/>
                <c:ext xmlns:c16="http://schemas.microsoft.com/office/drawing/2014/chart" uri="{C3380CC4-5D6E-409C-BE32-E72D297353CC}">
                  <c16:uniqueId val="{00000009-9136-4F50-BAC3-444EE9FE84AC}"/>
                </c:ext>
              </c:extLst>
            </c:dLbl>
            <c:dLbl>
              <c:idx val="7"/>
              <c:delete val="1"/>
              <c:extLst>
                <c:ext xmlns:c15="http://schemas.microsoft.com/office/drawing/2012/chart" uri="{CE6537A1-D6FC-4f65-9D91-7224C49458BB}"/>
                <c:ext xmlns:c16="http://schemas.microsoft.com/office/drawing/2014/chart" uri="{C3380CC4-5D6E-409C-BE32-E72D297353CC}">
                  <c16:uniqueId val="{0000000A-9136-4F50-BAC3-444EE9FE84AC}"/>
                </c:ext>
              </c:extLst>
            </c:dLbl>
            <c:dLbl>
              <c:idx val="8"/>
              <c:delete val="1"/>
              <c:extLst>
                <c:ext xmlns:c15="http://schemas.microsoft.com/office/drawing/2012/chart" uri="{CE6537A1-D6FC-4f65-9D91-7224C49458BB}"/>
                <c:ext xmlns:c16="http://schemas.microsoft.com/office/drawing/2014/chart" uri="{C3380CC4-5D6E-409C-BE32-E72D297353CC}">
                  <c16:uniqueId val="{0000000B-9136-4F50-BAC3-444EE9FE84AC}"/>
                </c:ext>
              </c:extLst>
            </c:dLbl>
            <c:dLbl>
              <c:idx val="9"/>
              <c:delete val="1"/>
              <c:extLst>
                <c:ext xmlns:c15="http://schemas.microsoft.com/office/drawing/2012/chart" uri="{CE6537A1-D6FC-4f65-9D91-7224C49458BB}"/>
                <c:ext xmlns:c16="http://schemas.microsoft.com/office/drawing/2014/chart" uri="{C3380CC4-5D6E-409C-BE32-E72D297353CC}">
                  <c16:uniqueId val="{00000001-9136-4F50-BAC3-444EE9FE84AC}"/>
                </c:ext>
              </c:extLst>
            </c:dLbl>
            <c:numFmt formatCode="#,##0.0&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'[17]Remittances grouping DATA'!$D$9:$N$9</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'[17]Remittances grouping DATA'!$D$18:$N$18</c:f>
              <c:numCache>
                <c:formatCode>General</c:formatCode>
                <c:ptCount val="11"/>
                <c:pt idx="0">
                  <c:v>4.1705105369864821</c:v>
                </c:pt>
                <c:pt idx="1">
                  <c:v>4.6892584737102334</c:v>
                </c:pt>
                <c:pt idx="2">
                  <c:v>4.4128824501199047</c:v>
                </c:pt>
                <c:pt idx="3">
                  <c:v>4.2712284232362716</c:v>
                </c:pt>
                <c:pt idx="4">
                  <c:v>4.4103978582322449</c:v>
                </c:pt>
                <c:pt idx="5">
                  <c:v>4.4073795337785944</c:v>
                </c:pt>
                <c:pt idx="6">
                  <c:v>4.0574297872893403</c:v>
                </c:pt>
                <c:pt idx="7">
                  <c:v>4.3802733079344183</c:v>
                </c:pt>
                <c:pt idx="8">
                  <c:v>4.5577148324001371</c:v>
                </c:pt>
                <c:pt idx="9">
                  <c:v>4.4897196963691366</c:v>
                </c:pt>
                <c:pt idx="10">
                  <c:v>3.8792858095023712</c:v>
                </c:pt>
              </c:numCache>
            </c:numRef>
          </c:val>
          <c:smooth val="0"/>
          <c:extLst>
            <c:ext xmlns:c16="http://schemas.microsoft.com/office/drawing/2014/chart" uri="{C3380CC4-5D6E-409C-BE32-E72D297353CC}">
              <c16:uniqueId val="{0000000C-9136-4F50-BAC3-444EE9FE84AC}"/>
            </c:ext>
          </c:extLst>
        </c:ser>
        <c:ser>
          <c:idx val="3"/>
          <c:order val="3"/>
          <c:tx>
            <c:strRef>
              <c:f>'[17]Remittances grouping DATA'!$B$20:$C$20</c:f>
              <c:strCache>
                <c:ptCount val="1"/>
                <c:pt idx="0">
                  <c:v>Other developing countries (excluding China) net remittances</c:v>
                </c:pt>
              </c:strCache>
            </c:strRef>
          </c:tx>
          <c:spPr>
            <a:ln w="28575" cap="rnd">
              <a:solidFill>
                <a:schemeClr val="accent4"/>
              </a:solidFill>
              <a:round/>
            </a:ln>
            <a:effectLst/>
          </c:spPr>
          <c:marker>
            <c:symbol val="none"/>
          </c:marker>
          <c:dPt>
            <c:idx val="0"/>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0E-9136-4F50-BAC3-444EE9FE84AC}"/>
              </c:ext>
            </c:extLst>
          </c:dPt>
          <c:dPt>
            <c:idx val="9"/>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10-9136-4F50-BAC3-444EE9FE84AC}"/>
              </c:ext>
            </c:extLst>
          </c:dPt>
          <c:dPt>
            <c:idx val="10"/>
            <c:marker>
              <c:symbol val="none"/>
            </c:marker>
            <c:bubble3D val="0"/>
            <c:spPr>
              <a:ln w="28575" cap="rnd">
                <a:solidFill>
                  <a:schemeClr val="accent4"/>
                </a:solidFill>
                <a:prstDash val="sysDash"/>
                <a:round/>
              </a:ln>
              <a:effectLst/>
            </c:spPr>
            <c:extLst>
              <c:ext xmlns:c16="http://schemas.microsoft.com/office/drawing/2014/chart" uri="{C3380CC4-5D6E-409C-BE32-E72D297353CC}">
                <c16:uniqueId val="{00000012-9136-4F50-BAC3-444EE9FE84AC}"/>
              </c:ext>
            </c:extLst>
          </c:dPt>
          <c:dLbls>
            <c:dLbl>
              <c:idx val="1"/>
              <c:delete val="1"/>
              <c:extLst>
                <c:ext xmlns:c15="http://schemas.microsoft.com/office/drawing/2012/chart" uri="{CE6537A1-D6FC-4f65-9D91-7224C49458BB}"/>
                <c:ext xmlns:c16="http://schemas.microsoft.com/office/drawing/2014/chart" uri="{C3380CC4-5D6E-409C-BE32-E72D297353CC}">
                  <c16:uniqueId val="{00000013-9136-4F50-BAC3-444EE9FE84AC}"/>
                </c:ext>
              </c:extLst>
            </c:dLbl>
            <c:dLbl>
              <c:idx val="2"/>
              <c:delete val="1"/>
              <c:extLst>
                <c:ext xmlns:c15="http://schemas.microsoft.com/office/drawing/2012/chart" uri="{CE6537A1-D6FC-4f65-9D91-7224C49458BB}"/>
                <c:ext xmlns:c16="http://schemas.microsoft.com/office/drawing/2014/chart" uri="{C3380CC4-5D6E-409C-BE32-E72D297353CC}">
                  <c16:uniqueId val="{00000014-9136-4F50-BAC3-444EE9FE84AC}"/>
                </c:ext>
              </c:extLst>
            </c:dLbl>
            <c:dLbl>
              <c:idx val="3"/>
              <c:delete val="1"/>
              <c:extLst>
                <c:ext xmlns:c15="http://schemas.microsoft.com/office/drawing/2012/chart" uri="{CE6537A1-D6FC-4f65-9D91-7224C49458BB}"/>
                <c:ext xmlns:c16="http://schemas.microsoft.com/office/drawing/2014/chart" uri="{C3380CC4-5D6E-409C-BE32-E72D297353CC}">
                  <c16:uniqueId val="{00000015-9136-4F50-BAC3-444EE9FE84AC}"/>
                </c:ext>
              </c:extLst>
            </c:dLbl>
            <c:dLbl>
              <c:idx val="4"/>
              <c:delete val="1"/>
              <c:extLst>
                <c:ext xmlns:c15="http://schemas.microsoft.com/office/drawing/2012/chart" uri="{CE6537A1-D6FC-4f65-9D91-7224C49458BB}"/>
                <c:ext xmlns:c16="http://schemas.microsoft.com/office/drawing/2014/chart" uri="{C3380CC4-5D6E-409C-BE32-E72D297353CC}">
                  <c16:uniqueId val="{00000016-9136-4F50-BAC3-444EE9FE84AC}"/>
                </c:ext>
              </c:extLst>
            </c:dLbl>
            <c:dLbl>
              <c:idx val="5"/>
              <c:delete val="1"/>
              <c:extLst>
                <c:ext xmlns:c15="http://schemas.microsoft.com/office/drawing/2012/chart" uri="{CE6537A1-D6FC-4f65-9D91-7224C49458BB}"/>
                <c:ext xmlns:c16="http://schemas.microsoft.com/office/drawing/2014/chart" uri="{C3380CC4-5D6E-409C-BE32-E72D297353CC}">
                  <c16:uniqueId val="{00000017-9136-4F50-BAC3-444EE9FE84AC}"/>
                </c:ext>
              </c:extLst>
            </c:dLbl>
            <c:dLbl>
              <c:idx val="6"/>
              <c:delete val="1"/>
              <c:extLst>
                <c:ext xmlns:c15="http://schemas.microsoft.com/office/drawing/2012/chart" uri="{CE6537A1-D6FC-4f65-9D91-7224C49458BB}"/>
                <c:ext xmlns:c16="http://schemas.microsoft.com/office/drawing/2014/chart" uri="{C3380CC4-5D6E-409C-BE32-E72D297353CC}">
                  <c16:uniqueId val="{00000018-9136-4F50-BAC3-444EE9FE84AC}"/>
                </c:ext>
              </c:extLst>
            </c:dLbl>
            <c:dLbl>
              <c:idx val="7"/>
              <c:delete val="1"/>
              <c:extLst>
                <c:ext xmlns:c15="http://schemas.microsoft.com/office/drawing/2012/chart" uri="{CE6537A1-D6FC-4f65-9D91-7224C49458BB}"/>
                <c:ext xmlns:c16="http://schemas.microsoft.com/office/drawing/2014/chart" uri="{C3380CC4-5D6E-409C-BE32-E72D297353CC}">
                  <c16:uniqueId val="{00000019-9136-4F50-BAC3-444EE9FE84AC}"/>
                </c:ext>
              </c:extLst>
            </c:dLbl>
            <c:dLbl>
              <c:idx val="8"/>
              <c:delete val="1"/>
              <c:extLst>
                <c:ext xmlns:c15="http://schemas.microsoft.com/office/drawing/2012/chart" uri="{CE6537A1-D6FC-4f65-9D91-7224C49458BB}"/>
                <c:ext xmlns:c16="http://schemas.microsoft.com/office/drawing/2014/chart" uri="{C3380CC4-5D6E-409C-BE32-E72D297353CC}">
                  <c16:uniqueId val="{0000001A-9136-4F50-BAC3-444EE9FE84AC}"/>
                </c:ext>
              </c:extLst>
            </c:dLbl>
            <c:dLbl>
              <c:idx val="9"/>
              <c:delete val="1"/>
              <c:extLst>
                <c:ext xmlns:c15="http://schemas.microsoft.com/office/drawing/2012/chart" uri="{CE6537A1-D6FC-4f65-9D91-7224C49458BB}"/>
                <c:ext xmlns:c16="http://schemas.microsoft.com/office/drawing/2014/chart" uri="{C3380CC4-5D6E-409C-BE32-E72D297353CC}">
                  <c16:uniqueId val="{00000010-9136-4F50-BAC3-444EE9FE84AC}"/>
                </c:ext>
              </c:extLst>
            </c:dLbl>
            <c:numFmt formatCode="#,##0.0&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'[17]Remittances grouping DATA'!$D$9:$N$9</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'[17]Remittances grouping DATA'!$D$20:$N$20</c:f>
              <c:numCache>
                <c:formatCode>General</c:formatCode>
                <c:ptCount val="11"/>
                <c:pt idx="0">
                  <c:v>1.7930399748145671</c:v>
                </c:pt>
                <c:pt idx="1">
                  <c:v>1.8785550561044282</c:v>
                </c:pt>
                <c:pt idx="2">
                  <c:v>1.9016615791562572</c:v>
                </c:pt>
                <c:pt idx="3">
                  <c:v>1.9695439608632763</c:v>
                </c:pt>
                <c:pt idx="4">
                  <c:v>2.3009924015814867</c:v>
                </c:pt>
                <c:pt idx="5">
                  <c:v>2.3472789489745312</c:v>
                </c:pt>
                <c:pt idx="6">
                  <c:v>2.3873726598894955</c:v>
                </c:pt>
                <c:pt idx="7">
                  <c:v>2.5597446675259508</c:v>
                </c:pt>
                <c:pt idx="8">
                  <c:v>2.5483004203694151</c:v>
                </c:pt>
                <c:pt idx="9">
                  <c:v>2.7764115542656933</c:v>
                </c:pt>
                <c:pt idx="10">
                  <c:v>2.3893995827506629</c:v>
                </c:pt>
              </c:numCache>
            </c:numRef>
          </c:val>
          <c:smooth val="0"/>
          <c:extLst>
            <c:ext xmlns:c16="http://schemas.microsoft.com/office/drawing/2014/chart" uri="{C3380CC4-5D6E-409C-BE32-E72D297353CC}">
              <c16:uniqueId val="{0000001B-9136-4F50-BAC3-444EE9FE84AC}"/>
            </c:ext>
          </c:extLst>
        </c:ser>
        <c:dLbls>
          <c:dLblPos val="t"/>
          <c:showLegendKey val="0"/>
          <c:showVal val="1"/>
          <c:showCatName val="0"/>
          <c:showSerName val="0"/>
          <c:showPercent val="0"/>
          <c:showBubbleSize val="0"/>
        </c:dLbls>
        <c:smooth val="0"/>
        <c:axId val="795189808"/>
        <c:axId val="795192432"/>
        <c:extLst>
          <c:ext xmlns:c15="http://schemas.microsoft.com/office/drawing/2012/chart" uri="{02D57815-91ED-43cb-92C2-25804820EDAC}">
            <c15:filteredLineSeries>
              <c15:ser>
                <c:idx val="0"/>
                <c:order val="0"/>
                <c:tx>
                  <c:strRef>
                    <c:extLst>
                      <c:ext uri="{02D57815-91ED-43cb-92C2-25804820EDAC}">
                        <c15:formulaRef>
                          <c15:sqref>'[17]Remittances grouping DATA'!$B$17:$C$17</c15:sqref>
                        </c15:formulaRef>
                      </c:ext>
                    </c:extLst>
                    <c:strCache>
                      <c:ptCount val="1"/>
                      <c:pt idx="0">
                        <c:v>LDC gross remittances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'[17]Remittances grouping DATA'!$D$9:$N$9</c15:sqref>
                        </c15:formulaRef>
                      </c:ext>
                    </c:extLst>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extLst>
                      <c:ext uri="{02D57815-91ED-43cb-92C2-25804820EDAC}">
                        <c15:formulaRef>
                          <c15:sqref>'[17]Remittances grouping DATA'!$D$17:$N$17</c15:sqref>
                        </c15:formulaRef>
                      </c:ext>
                    </c:extLst>
                    <c:numCache>
                      <c:formatCode>General</c:formatCode>
                      <c:ptCount val="11"/>
                      <c:pt idx="0">
                        <c:v>4.4022001156782933</c:v>
                      </c:pt>
                      <c:pt idx="1">
                        <c:v>4.9512277288862858</c:v>
                      </c:pt>
                      <c:pt idx="2">
                        <c:v>4.6598701016375106</c:v>
                      </c:pt>
                      <c:pt idx="3">
                        <c:v>4.5101214224305624</c:v>
                      </c:pt>
                      <c:pt idx="4">
                        <c:v>4.6620511555844724</c:v>
                      </c:pt>
                      <c:pt idx="5">
                        <c:v>4.6892991193900588</c:v>
                      </c:pt>
                      <c:pt idx="6">
                        <c:v>4.3435589374147572</c:v>
                      </c:pt>
                      <c:pt idx="7">
                        <c:v>4.6828362563798187</c:v>
                      </c:pt>
                      <c:pt idx="8">
                        <c:v>4.8520300250937449</c:v>
                      </c:pt>
                      <c:pt idx="9">
                        <c:v>4.7739899051466717</c:v>
                      </c:pt>
                      <c:pt idx="10">
                        <c:v>4.1269292046798567</c:v>
                      </c:pt>
                    </c:numCache>
                  </c:numRef>
                </c:val>
                <c:smooth val="0"/>
                <c:extLst>
                  <c:ext xmlns:c16="http://schemas.microsoft.com/office/drawing/2014/chart" uri="{C3380CC4-5D6E-409C-BE32-E72D297353CC}">
                    <c16:uniqueId val="{0000001C-9136-4F50-BAC3-444EE9FE84AC}"/>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'[17]Remittances grouping DATA'!$B$19:$C$19</c15:sqref>
                        </c15:formulaRef>
                      </c:ext>
                    </c:extLst>
                    <c:strCache>
                      <c:ptCount val="1"/>
                      <c:pt idx="0">
                        <c:v>Other developing countries (excluding China) gross remittances</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xmlns:c15="http://schemas.microsoft.com/office/drawing/2012/chart">
                      <c:ext xmlns:c15="http://schemas.microsoft.com/office/drawing/2012/chart" uri="{02D57815-91ED-43cb-92C2-25804820EDAC}">
                        <c15:formulaRef>
                          <c15:sqref>'[17]Remittances grouping DATA'!$D$9:$N$9</c15:sqref>
                        </c15:formulaRef>
                      </c:ext>
                    </c:extLst>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extLst xmlns:c15="http://schemas.microsoft.com/office/drawing/2012/chart">
                      <c:ext xmlns:c15="http://schemas.microsoft.com/office/drawing/2012/chart" uri="{02D57815-91ED-43cb-92C2-25804820EDAC}">
                        <c15:formulaRef>
                          <c15:sqref>'[17]Remittances grouping DATA'!$D$19:$N$19</c15:sqref>
                        </c15:formulaRef>
                      </c:ext>
                    </c:extLst>
                    <c:numCache>
                      <c:formatCode>General</c:formatCode>
                      <c:ptCount val="11"/>
                      <c:pt idx="0">
                        <c:v>1.9263411216450734</c:v>
                      </c:pt>
                      <c:pt idx="1">
                        <c:v>2.0206726235410337</c:v>
                      </c:pt>
                      <c:pt idx="2">
                        <c:v>2.0415818450619816</c:v>
                      </c:pt>
                      <c:pt idx="3">
                        <c:v>2.100062076829075</c:v>
                      </c:pt>
                      <c:pt idx="4">
                        <c:v>2.4540767400510646</c:v>
                      </c:pt>
                      <c:pt idx="5">
                        <c:v>2.5037580743845447</c:v>
                      </c:pt>
                      <c:pt idx="6">
                        <c:v>2.5391990588381459</c:v>
                      </c:pt>
                      <c:pt idx="7">
                        <c:v>2.7188000726148918</c:v>
                      </c:pt>
                      <c:pt idx="8">
                        <c:v>2.7006948728733939</c:v>
                      </c:pt>
                      <c:pt idx="9">
                        <c:v>2.9382782181626812</c:v>
                      </c:pt>
                      <c:pt idx="10">
                        <c:v>2.5289894398730035</c:v>
                      </c:pt>
                    </c:numCache>
                  </c:numRef>
                </c:val>
                <c:smooth val="0"/>
                <c:extLst xmlns:c15="http://schemas.microsoft.com/office/drawing/2012/chart">
                  <c:ext xmlns:c16="http://schemas.microsoft.com/office/drawing/2014/chart" uri="{C3380CC4-5D6E-409C-BE32-E72D297353CC}">
                    <c16:uniqueId val="{0000001D-9136-4F50-BAC3-444EE9FE84AC}"/>
                  </c:ext>
                </c:extLst>
              </c15:ser>
            </c15:filteredLineSeries>
          </c:ext>
        </c:extLst>
      </c:lineChart>
      <c:catAx>
        <c:axId val="795189808"/>
        <c:scaling>
          <c:orientation val="minMax"/>
        </c:scaling>
        <c:delete val="0"/>
        <c:axPos val="b"/>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192432"/>
        <c:crosses val="autoZero"/>
        <c:auto val="1"/>
        <c:lblAlgn val="ctr"/>
        <c:lblOffset val="100"/>
        <c:noMultiLvlLbl val="0"/>
      </c:catAx>
      <c:valAx>
        <c:axId val="795192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GDP (constant 2019)</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quot;%&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1898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926072408887822"/>
          <c:y val="0.16962016246485509"/>
          <c:w val="0.82218165767253781"/>
          <c:h val="0.71319663167104108"/>
        </c:manualLayout>
      </c:layout>
      <c:lineChart>
        <c:grouping val="standard"/>
        <c:varyColors val="0"/>
        <c:ser>
          <c:idx val="0"/>
          <c:order val="0"/>
          <c:tx>
            <c:strRef>
              <c:f>'Figure 11'!$B$18</c:f>
              <c:strCache>
                <c:ptCount val="1"/>
                <c:pt idx="0">
                  <c:v>ODA to LDCs</c:v>
                </c:pt>
              </c:strCache>
            </c:strRef>
          </c:tx>
          <c:spPr>
            <a:ln w="28575" cap="rnd">
              <a:solidFill>
                <a:schemeClr val="accent1"/>
              </a:solidFill>
              <a:round/>
            </a:ln>
            <a:effectLst/>
          </c:spPr>
          <c:marker>
            <c:symbol val="none"/>
          </c:marker>
          <c:dLbls>
            <c:dLbl>
              <c:idx val="9"/>
              <c:layout>
                <c:manualLayout>
                  <c:x val="-2.4110910186859553E-3"/>
                  <c:y val="4.62962962962962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490-4F16-854A-60F52B64D35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11'!$C$17:$L$17</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11'!$C$18:$L$18</c:f>
              <c:numCache>
                <c:formatCode>0%</c:formatCode>
                <c:ptCount val="10"/>
                <c:pt idx="0">
                  <c:v>0</c:v>
                </c:pt>
                <c:pt idx="1">
                  <c:v>-2.2044851245040482E-2</c:v>
                </c:pt>
                <c:pt idx="2">
                  <c:v>-9.1277146116994265E-2</c:v>
                </c:pt>
                <c:pt idx="3">
                  <c:v>8.9886916945392414E-2</c:v>
                </c:pt>
                <c:pt idx="4">
                  <c:v>-5.9783800381301835E-2</c:v>
                </c:pt>
                <c:pt idx="5">
                  <c:v>-8.1298254812913889E-3</c:v>
                </c:pt>
                <c:pt idx="6">
                  <c:v>-7.9158929644474532E-3</c:v>
                </c:pt>
                <c:pt idx="7">
                  <c:v>0.10194411602629863</c:v>
                </c:pt>
                <c:pt idx="8">
                  <c:v>9.4287043727231235E-2</c:v>
                </c:pt>
                <c:pt idx="9">
                  <c:v>0.15572496267518976</c:v>
                </c:pt>
              </c:numCache>
            </c:numRef>
          </c:val>
          <c:smooth val="0"/>
          <c:extLst>
            <c:ext xmlns:c16="http://schemas.microsoft.com/office/drawing/2014/chart" uri="{C3380CC4-5D6E-409C-BE32-E72D297353CC}">
              <c16:uniqueId val="{00000001-1490-4F16-854A-60F52B64D35B}"/>
            </c:ext>
          </c:extLst>
        </c:ser>
        <c:ser>
          <c:idx val="1"/>
          <c:order val="1"/>
          <c:tx>
            <c:strRef>
              <c:f>'Figure 11'!$B$19</c:f>
              <c:strCache>
                <c:ptCount val="1"/>
                <c:pt idx="0">
                  <c:v>ODA to other developing countries</c:v>
                </c:pt>
              </c:strCache>
            </c:strRef>
          </c:tx>
          <c:spPr>
            <a:ln w="28575" cap="rnd">
              <a:solidFill>
                <a:srgbClr val="FCCD8E"/>
              </a:solidFill>
              <a:round/>
            </a:ln>
            <a:effectLst/>
          </c:spPr>
          <c:marker>
            <c:symbol val="none"/>
          </c:marker>
          <c:dLbls>
            <c:dLbl>
              <c:idx val="9"/>
              <c:layout>
                <c:manualLayout>
                  <c:x val="-4.0712468193384223E-3"/>
                  <c:y val="-2.090805181610363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490-4F16-854A-60F52B64D35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'Figure 11'!$C$17:$L$17</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11'!$C$19:$L$19</c:f>
              <c:numCache>
                <c:formatCode>0%</c:formatCode>
                <c:ptCount val="10"/>
                <c:pt idx="0">
                  <c:v>0</c:v>
                </c:pt>
                <c:pt idx="1">
                  <c:v>4.9187233899222825E-2</c:v>
                </c:pt>
                <c:pt idx="2">
                  <c:v>4.2202829410403944E-2</c:v>
                </c:pt>
                <c:pt idx="3">
                  <c:v>7.4750393151994735E-2</c:v>
                </c:pt>
                <c:pt idx="4">
                  <c:v>9.5306103255206442E-2</c:v>
                </c:pt>
                <c:pt idx="5">
                  <c:v>0.14742217278279487</c:v>
                </c:pt>
                <c:pt idx="6">
                  <c:v>0.2249226298622494</c:v>
                </c:pt>
                <c:pt idx="7">
                  <c:v>0.24299665145191135</c:v>
                </c:pt>
                <c:pt idx="8">
                  <c:v>0.16017613068220524</c:v>
                </c:pt>
                <c:pt idx="9">
                  <c:v>0.16497816051886607</c:v>
                </c:pt>
              </c:numCache>
            </c:numRef>
          </c:val>
          <c:smooth val="0"/>
          <c:extLst>
            <c:ext xmlns:c16="http://schemas.microsoft.com/office/drawing/2014/chart" uri="{C3380CC4-5D6E-409C-BE32-E72D297353CC}">
              <c16:uniqueId val="{00000003-1490-4F16-854A-60F52B64D35B}"/>
            </c:ext>
          </c:extLst>
        </c:ser>
        <c:ser>
          <c:idx val="2"/>
          <c:order val="2"/>
          <c:tx>
            <c:strRef>
              <c:f>'Figure 11'!$B$20</c:f>
              <c:strCache>
                <c:ptCount val="1"/>
                <c:pt idx="0">
                  <c:v>Non-country specific ODA</c:v>
                </c:pt>
              </c:strCache>
            </c:strRef>
          </c:tx>
          <c:spPr>
            <a:ln w="28575" cap="rnd">
              <a:solidFill>
                <a:schemeClr val="accent5"/>
              </a:solidFill>
              <a:round/>
            </a:ln>
            <a:effectLst/>
          </c:spPr>
          <c:marker>
            <c:symbol val="none"/>
          </c:marker>
          <c:dLbls>
            <c:dLbl>
              <c:idx val="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490-4F16-854A-60F52B64D35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11'!$C$17:$L$17</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11'!$C$20:$L$20</c:f>
              <c:numCache>
                <c:formatCode>0%</c:formatCode>
                <c:ptCount val="10"/>
                <c:pt idx="0">
                  <c:v>0</c:v>
                </c:pt>
                <c:pt idx="1">
                  <c:v>-2.144422656741473E-2</c:v>
                </c:pt>
                <c:pt idx="2">
                  <c:v>-5.6687846235543996E-3</c:v>
                </c:pt>
                <c:pt idx="3">
                  <c:v>4.1897912140480727E-2</c:v>
                </c:pt>
                <c:pt idx="4">
                  <c:v>0.16303863048959127</c:v>
                </c:pt>
                <c:pt idx="5">
                  <c:v>0.37518744627775741</c:v>
                </c:pt>
                <c:pt idx="6">
                  <c:v>0.54521190554730647</c:v>
                </c:pt>
                <c:pt idx="7">
                  <c:v>0.52547779013510132</c:v>
                </c:pt>
                <c:pt idx="8">
                  <c:v>0.46971119723170829</c:v>
                </c:pt>
                <c:pt idx="9">
                  <c:v>0.48638415416912983</c:v>
                </c:pt>
              </c:numCache>
            </c:numRef>
          </c:val>
          <c:smooth val="0"/>
          <c:extLst>
            <c:ext xmlns:c16="http://schemas.microsoft.com/office/drawing/2014/chart" uri="{C3380CC4-5D6E-409C-BE32-E72D297353CC}">
              <c16:uniqueId val="{00000005-1490-4F16-854A-60F52B64D35B}"/>
            </c:ext>
          </c:extLst>
        </c:ser>
        <c:dLbls>
          <c:showLegendKey val="0"/>
          <c:showVal val="0"/>
          <c:showCatName val="0"/>
          <c:showSerName val="0"/>
          <c:showPercent val="0"/>
          <c:showBubbleSize val="0"/>
        </c:dLbls>
        <c:smooth val="0"/>
        <c:axId val="562003392"/>
        <c:axId val="562006304"/>
      </c:lineChart>
      <c:catAx>
        <c:axId val="562003392"/>
        <c:scaling>
          <c:orientation val="minMax"/>
        </c:scaling>
        <c:delete val="0"/>
        <c:axPos val="b"/>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62006304"/>
        <c:crosses val="autoZero"/>
        <c:auto val="1"/>
        <c:lblAlgn val="ctr"/>
        <c:lblOffset val="100"/>
        <c:noMultiLvlLbl val="0"/>
      </c:catAx>
      <c:valAx>
        <c:axId val="562006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Percentage change since 2010</a:t>
                </a:r>
              </a:p>
            </c:rich>
          </c:tx>
          <c:layout>
            <c:manualLayout>
              <c:xMode val="edge"/>
              <c:yMode val="edge"/>
              <c:x val="2.5020055699144481E-2"/>
              <c:y val="0.2518831436871578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6200339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Arial" panose="020B0604020202020204" pitchFamily="34" charset="0"/>
                <a:ea typeface="+mn-ea"/>
                <a:cs typeface="Arial" panose="020B0604020202020204" pitchFamily="34" charset="0"/>
              </a:defRPr>
            </a:pPr>
            <a:r>
              <a:rPr lang="en-GB" sz="1000">
                <a:solidFill>
                  <a:schemeClr val="bg1"/>
                </a:solidFill>
              </a:rPr>
              <a:t>Chart Title</a:t>
            </a:r>
          </a:p>
        </c:rich>
      </c:tx>
      <c:layout>
        <c:manualLayout>
          <c:xMode val="edge"/>
          <c:yMode val="edge"/>
          <c:x val="0.85261111111111121"/>
          <c:y val="0.90740740740740744"/>
        </c:manualLayout>
      </c:layout>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26977777777777784"/>
          <c:y val="5.0925925925925923E-2"/>
          <c:w val="0.67433333333333334"/>
          <c:h val="0.8416746864975212"/>
        </c:manualLayout>
      </c:layout>
      <c:bubbleChart>
        <c:varyColors val="0"/>
        <c:ser>
          <c:idx val="1"/>
          <c:order val="0"/>
          <c:tx>
            <c:strRef>
              <c:f>'Figure 12'!$A$18</c:f>
              <c:strCache>
                <c:ptCount val="1"/>
                <c:pt idx="0">
                  <c:v>Share of people living in extreme poverty in LDCs</c:v>
                </c:pt>
              </c:strCache>
            </c:strRef>
          </c:tx>
          <c:spPr>
            <a:solidFill>
              <a:schemeClr val="accent2">
                <a:alpha val="75000"/>
              </a:schemeClr>
            </a:solidFill>
            <a:ln w="25400">
              <a:noFill/>
            </a:ln>
            <a:effectLst/>
          </c:spPr>
          <c:invertIfNegative val="0"/>
          <c:dPt>
            <c:idx val="0"/>
            <c:invertIfNegative val="0"/>
            <c:bubble3D val="0"/>
            <c:spPr>
              <a:solidFill>
                <a:srgbClr val="8A4091"/>
              </a:solidFill>
              <a:ln w="25400">
                <a:noFill/>
              </a:ln>
              <a:effectLst/>
            </c:spPr>
            <c:extLst>
              <c:ext xmlns:c16="http://schemas.microsoft.com/office/drawing/2014/chart" uri="{C3380CC4-5D6E-409C-BE32-E72D297353CC}">
                <c16:uniqueId val="{00000002-E762-4007-B384-D02127839E40}"/>
              </c:ext>
            </c:extLst>
          </c:dPt>
          <c:dPt>
            <c:idx val="1"/>
            <c:invertIfNegative val="0"/>
            <c:bubble3D val="0"/>
            <c:spPr>
              <a:solidFill>
                <a:srgbClr val="8A4091"/>
              </a:solidFill>
              <a:ln w="25400">
                <a:noFill/>
              </a:ln>
              <a:effectLst/>
            </c:spPr>
            <c:extLst>
              <c:ext xmlns:c16="http://schemas.microsoft.com/office/drawing/2014/chart" uri="{C3380CC4-5D6E-409C-BE32-E72D297353CC}">
                <c16:uniqueId val="{00000003-E762-4007-B384-D02127839E40}"/>
              </c:ext>
            </c:extLst>
          </c:dPt>
          <c:dPt>
            <c:idx val="2"/>
            <c:invertIfNegative val="0"/>
            <c:bubble3D val="0"/>
            <c:spPr>
              <a:solidFill>
                <a:srgbClr val="C289BC"/>
              </a:solidFill>
              <a:ln w="25400">
                <a:noFill/>
              </a:ln>
              <a:effectLst/>
            </c:spPr>
            <c:extLst>
              <c:ext xmlns:c16="http://schemas.microsoft.com/office/drawing/2014/chart" uri="{C3380CC4-5D6E-409C-BE32-E72D297353CC}">
                <c16:uniqueId val="{00000001-E762-4007-B384-D02127839E40}"/>
              </c:ext>
            </c:extLst>
          </c:dPt>
          <c:dLbls>
            <c:dLbl>
              <c:idx val="0"/>
              <c:layout>
                <c:manualLayout>
                  <c:x val="-8.3333333333333329E-2"/>
                  <c:y val="-0.11778563015312134"/>
                </c:manualLayout>
              </c:layout>
              <c:showLegendKey val="0"/>
              <c:showVal val="0"/>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2-E762-4007-B384-D02127839E40}"/>
                </c:ext>
              </c:extLst>
            </c:dLbl>
            <c:dLbl>
              <c:idx val="1"/>
              <c:layout>
                <c:manualLayout>
                  <c:x val="-9.5895522388059706E-2"/>
                  <c:y val="-0.14134275618374562"/>
                </c:manualLayout>
              </c:layout>
              <c:showLegendKey val="0"/>
              <c:showVal val="0"/>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3-E762-4007-B384-D02127839E40}"/>
                </c:ext>
              </c:extLst>
            </c:dLbl>
            <c:dLbl>
              <c:idx val="2"/>
              <c:layout>
                <c:manualLayout>
                  <c:x val="-9.6475888275159724E-2"/>
                  <c:y val="-0.13183829053170473"/>
                </c:manualLayout>
              </c:layout>
              <c:showLegendKey val="0"/>
              <c:showVal val="0"/>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1-E762-4007-B384-D02127839E4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'Figure 12'!$C$18:$C$20</c:f>
              <c:numCache>
                <c:formatCode>General</c:formatCode>
                <c:ptCount val="3"/>
                <c:pt idx="0">
                  <c:v>2010</c:v>
                </c:pt>
                <c:pt idx="1">
                  <c:v>2019</c:v>
                </c:pt>
                <c:pt idx="2">
                  <c:v>2025</c:v>
                </c:pt>
              </c:numCache>
            </c:numRef>
          </c:xVal>
          <c:yVal>
            <c:numRef>
              <c:f>'Figure 12'!$D$18:$D$20</c:f>
              <c:numCache>
                <c:formatCode>General</c:formatCode>
                <c:ptCount val="3"/>
                <c:pt idx="0">
                  <c:v>6</c:v>
                </c:pt>
                <c:pt idx="1">
                  <c:v>6</c:v>
                </c:pt>
                <c:pt idx="2">
                  <c:v>6</c:v>
                </c:pt>
              </c:numCache>
            </c:numRef>
          </c:yVal>
          <c:bubbleSize>
            <c:numRef>
              <c:f>'Figure 12'!$B$18:$B$20</c:f>
              <c:numCache>
                <c:formatCode>0%</c:formatCode>
                <c:ptCount val="3"/>
                <c:pt idx="0">
                  <c:v>0.30679954522683872</c:v>
                </c:pt>
                <c:pt idx="1">
                  <c:v>0.52004185834832961</c:v>
                </c:pt>
                <c:pt idx="2">
                  <c:v>0.56750847415369399</c:v>
                </c:pt>
              </c:numCache>
            </c:numRef>
          </c:bubbleSize>
          <c:bubble3D val="0"/>
          <c:extLst>
            <c:ext xmlns:c16="http://schemas.microsoft.com/office/drawing/2014/chart" uri="{C3380CC4-5D6E-409C-BE32-E72D297353CC}">
              <c16:uniqueId val="{00000004-E762-4007-B384-D02127839E40}"/>
            </c:ext>
          </c:extLst>
        </c:ser>
        <c:ser>
          <c:idx val="0"/>
          <c:order val="1"/>
          <c:tx>
            <c:v>ODA to LDCs</c:v>
          </c:tx>
          <c:spPr>
            <a:solidFill>
              <a:schemeClr val="accent1">
                <a:alpha val="75000"/>
              </a:schemeClr>
            </a:solidFill>
            <a:ln>
              <a:noFill/>
            </a:ln>
            <a:effectLst/>
          </c:spPr>
          <c:invertIfNegative val="0"/>
          <c:dPt>
            <c:idx val="2"/>
            <c:invertIfNegative val="0"/>
            <c:bubble3D val="0"/>
            <c:spPr>
              <a:solidFill>
                <a:schemeClr val="accent5">
                  <a:lumMod val="40000"/>
                  <a:lumOff val="60000"/>
                </a:schemeClr>
              </a:solidFill>
              <a:ln>
                <a:solidFill>
                  <a:schemeClr val="accent1">
                    <a:lumMod val="40000"/>
                    <a:lumOff val="60000"/>
                  </a:schemeClr>
                </a:solidFill>
              </a:ln>
              <a:effectLst/>
            </c:spPr>
            <c:extLst>
              <c:ext xmlns:c16="http://schemas.microsoft.com/office/drawing/2014/chart" uri="{C3380CC4-5D6E-409C-BE32-E72D297353CC}">
                <c16:uniqueId val="{00000006-E762-4007-B384-D02127839E40}"/>
              </c:ext>
            </c:extLst>
          </c:dPt>
          <c:dLbls>
            <c:dLbl>
              <c:idx val="0"/>
              <c:layout>
                <c:manualLayout>
                  <c:x val="-8.2296783797547693E-2"/>
                  <c:y val="0.1178672453929123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fld id="{DE363321-7630-4018-998A-A30BB0FCB71B}" type="BUBBLESIZE">
                      <a:rPr lang="en-US">
                        <a:solidFill>
                          <a:schemeClr val="bg2"/>
                        </a:solidFill>
                      </a:rPr>
                      <a:pPr>
                        <a:defRPr>
                          <a:solidFill>
                            <a:schemeClr val="bg1"/>
                          </a:solidFill>
                        </a:defRPr>
                      </a:pPr>
                      <a:t>[BUBBLE SIZE]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1"/>
              <c:extLst>
                <c:ext xmlns:c15="http://schemas.microsoft.com/office/drawing/2012/chart" uri="{CE6537A1-D6FC-4f65-9D91-7224C49458BB}">
                  <c15:dlblFieldTable/>
                  <c15:showDataLabelsRange val="0"/>
                </c:ext>
                <c:ext xmlns:c16="http://schemas.microsoft.com/office/drawing/2014/chart" uri="{C3380CC4-5D6E-409C-BE32-E72D297353CC}">
                  <c16:uniqueId val="{00000007-E762-4007-B384-D02127839E40}"/>
                </c:ext>
              </c:extLst>
            </c:dLbl>
            <c:dLbl>
              <c:idx val="1"/>
              <c:layout>
                <c:manualLayout>
                  <c:x val="-8.1136052023347824E-2"/>
                  <c:y val="0.1132378064049412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fld id="{CA115F63-AEFF-4EFF-9AB5-52FCC9D24801}" type="BUBBLESIZE">
                      <a:rPr lang="en-US">
                        <a:solidFill>
                          <a:schemeClr val="bg2"/>
                        </a:solidFill>
                      </a:rPr>
                      <a:pPr>
                        <a:defRPr>
                          <a:solidFill>
                            <a:schemeClr val="bg1"/>
                          </a:solidFill>
                        </a:defRPr>
                      </a:pPr>
                      <a:t>[BUBBLE SIZE]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1"/>
              <c:extLst>
                <c:ext xmlns:c15="http://schemas.microsoft.com/office/drawing/2012/chart" uri="{CE6537A1-D6FC-4f65-9D91-7224C49458BB}">
                  <c15:dlblFieldTable/>
                  <c15:showDataLabelsRange val="0"/>
                </c:ext>
                <c:ext xmlns:c16="http://schemas.microsoft.com/office/drawing/2014/chart" uri="{C3380CC4-5D6E-409C-BE32-E72D297353CC}">
                  <c16:uniqueId val="{00000008-E762-4007-B384-D02127839E40}"/>
                </c:ext>
              </c:extLst>
            </c:dLbl>
            <c:dLbl>
              <c:idx val="2"/>
              <c:layout>
                <c:manualLayout>
                  <c:x val="-8.1426137031378631E-2"/>
                  <c:y val="0.11307420494699638"/>
                </c:manualLayout>
              </c:layout>
              <c:showLegendKey val="0"/>
              <c:showVal val="0"/>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6-E762-4007-B384-D02127839E4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'Figure 12'!$C$15:$C$17</c:f>
              <c:numCache>
                <c:formatCode>General</c:formatCode>
                <c:ptCount val="3"/>
                <c:pt idx="0">
                  <c:v>2010</c:v>
                </c:pt>
                <c:pt idx="1">
                  <c:v>2019</c:v>
                </c:pt>
                <c:pt idx="2">
                  <c:v>2025</c:v>
                </c:pt>
              </c:numCache>
            </c:numRef>
          </c:xVal>
          <c:yVal>
            <c:numRef>
              <c:f>'Figure 12'!$D$15:$D$17</c:f>
              <c:numCache>
                <c:formatCode>General</c:formatCode>
                <c:ptCount val="3"/>
                <c:pt idx="0">
                  <c:v>3</c:v>
                </c:pt>
                <c:pt idx="1">
                  <c:v>3</c:v>
                </c:pt>
                <c:pt idx="2">
                  <c:v>3</c:v>
                </c:pt>
              </c:numCache>
            </c:numRef>
          </c:yVal>
          <c:bubbleSize>
            <c:numRef>
              <c:f>'Figure 12'!$B$15:$B$17</c:f>
              <c:numCache>
                <c:formatCode>0%</c:formatCode>
                <c:ptCount val="3"/>
                <c:pt idx="0">
                  <c:v>0.31507874170380368</c:v>
                </c:pt>
                <c:pt idx="1">
                  <c:v>0.29248051058195518</c:v>
                </c:pt>
                <c:pt idx="2">
                  <c:v>0.29248051058195518</c:v>
                </c:pt>
              </c:numCache>
            </c:numRef>
          </c:bubbleSize>
          <c:bubble3D val="0"/>
          <c:extLst>
            <c:ext xmlns:c16="http://schemas.microsoft.com/office/drawing/2014/chart" uri="{C3380CC4-5D6E-409C-BE32-E72D297353CC}">
              <c16:uniqueId val="{00000009-E762-4007-B384-D02127839E40}"/>
            </c:ext>
          </c:extLst>
        </c:ser>
        <c:dLbls>
          <c:showLegendKey val="0"/>
          <c:showVal val="0"/>
          <c:showCatName val="0"/>
          <c:showSerName val="0"/>
          <c:showPercent val="0"/>
          <c:showBubbleSize val="0"/>
        </c:dLbls>
        <c:bubbleScale val="100"/>
        <c:showNegBubbles val="0"/>
        <c:axId val="1838481631"/>
        <c:axId val="1838482047"/>
      </c:bubbleChart>
      <c:valAx>
        <c:axId val="1838481631"/>
        <c:scaling>
          <c:orientation val="minMax"/>
          <c:min val="2005"/>
        </c:scaling>
        <c:delete val="1"/>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900"/>
                  <a:t>2010                         2019             2025</a:t>
                </a:r>
                <a:r>
                  <a:rPr lang="en-GB" sz="900" baseline="0"/>
                  <a:t>                </a:t>
                </a:r>
                <a:endParaRPr lang="en-GB" sz="900"/>
              </a:p>
            </c:rich>
          </c:tx>
          <c:layout>
            <c:manualLayout>
              <c:xMode val="edge"/>
              <c:yMode val="edge"/>
              <c:x val="0.36494444444444446"/>
              <c:y val="0.901859871682706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crossAx val="1838482047"/>
        <c:crosses val="autoZero"/>
        <c:crossBetween val="midCat"/>
        <c:majorUnit val="5"/>
      </c:valAx>
      <c:valAx>
        <c:axId val="1838482047"/>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r>
                  <a:rPr lang="en-GB">
                    <a:solidFill>
                      <a:schemeClr val="bg1"/>
                    </a:solidFill>
                  </a:rPr>
                  <a:t>v </a:t>
                </a:r>
              </a:p>
              <a:p>
                <a:pPr>
                  <a:defRPr>
                    <a:solidFill>
                      <a:schemeClr val="bg1"/>
                    </a:solidFill>
                  </a:defRPr>
                </a:pPr>
                <a:r>
                  <a:rPr lang="en-GB">
                    <a:solidFill>
                      <a:schemeClr val="bg1"/>
                    </a:solidFill>
                  </a:rPr>
                  <a:t>c</a:t>
                </a:r>
              </a:p>
              <a:p>
                <a:pPr>
                  <a:defRPr>
                    <a:solidFill>
                      <a:schemeClr val="bg1"/>
                    </a:solidFill>
                  </a:defRPr>
                </a:pPr>
                <a:r>
                  <a:rPr lang="en-GB">
                    <a:solidFill>
                      <a:schemeClr val="bg1"/>
                    </a:solidFill>
                  </a:rPr>
                  <a:t>c</a:t>
                </a:r>
              </a:p>
            </c:rich>
          </c:tx>
          <c:layout>
            <c:manualLayout>
              <c:xMode val="edge"/>
              <c:yMode val="edge"/>
              <c:x val="0.50727777777777783"/>
              <c:y val="0.91028178769320489"/>
            </c:manualLayout>
          </c:layout>
          <c:overlay val="0"/>
          <c:spPr>
            <a:solidFill>
              <a:schemeClr val="bg1"/>
            </a:solidFill>
            <a:ln>
              <a:noFill/>
            </a:ln>
            <a:effectLst/>
          </c:spPr>
          <c:txPr>
            <a:bodyPr rot="-5400000" spcFirstLastPara="1" vertOverflow="ellipsis" vert="horz" wrap="square" anchor="ctr" anchorCtr="1"/>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crossAx val="1838481631"/>
        <c:crosses val="autoZero"/>
        <c:crossBetween val="midCat"/>
        <c:majorUnit val="3"/>
      </c:valAx>
      <c:spPr>
        <a:noFill/>
        <a:ln>
          <a:noFill/>
        </a:ln>
        <a:effectLst/>
      </c:spPr>
    </c:plotArea>
    <c:legend>
      <c:legendPos val="r"/>
      <c:layout>
        <c:manualLayout>
          <c:xMode val="edge"/>
          <c:yMode val="edge"/>
          <c:x val="8.3333333333333332E-3"/>
          <c:y val="0.24131889763779527"/>
          <c:w val="0.21214479440069992"/>
          <c:h val="0.494214056576261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'Figure 13'!$A$15</c:f>
              <c:strCache>
                <c:ptCount val="1"/>
                <c:pt idx="0">
                  <c:v>Net ODA (cashflow basis) with EU</c:v>
                </c:pt>
              </c:strCache>
            </c:strRef>
          </c:tx>
          <c:spPr>
            <a:ln w="28575" cap="rnd">
              <a:solidFill>
                <a:schemeClr val="accent1"/>
              </a:solidFill>
              <a:round/>
            </a:ln>
            <a:effectLst/>
          </c:spPr>
          <c:marker>
            <c:symbol val="none"/>
          </c:marker>
          <c:dLbls>
            <c:dLbl>
              <c:idx val="0"/>
              <c:layout>
                <c:manualLayout>
                  <c:x val="-1.7651497101103985E-2"/>
                  <c:y val="-8.116053169734160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EC5-4565-9C07-D5A63C766DD3}"/>
                </c:ext>
              </c:extLst>
            </c:dLbl>
            <c:dLbl>
              <c:idx val="20"/>
              <c:layout>
                <c:manualLayout>
                  <c:x val="-7.5649273290445554E-3"/>
                  <c:y val="-5.4107021131561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EC5-4565-9C07-D5A63C766DD3}"/>
                </c:ext>
              </c:extLst>
            </c:dLbl>
            <c:numFmt formatCode="#,##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13'!$B$14:$V$14</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'Figure 13'!$B$15:$V$15</c:f>
              <c:numCache>
                <c:formatCode>#,##0</c:formatCode>
                <c:ptCount val="21"/>
                <c:pt idx="0">
                  <c:v>13329.516620501108</c:v>
                </c:pt>
                <c:pt idx="1">
                  <c:v>14250.587831126606</c:v>
                </c:pt>
                <c:pt idx="2">
                  <c:v>17808.125001620807</c:v>
                </c:pt>
                <c:pt idx="3">
                  <c:v>24128.505588520708</c:v>
                </c:pt>
                <c:pt idx="4">
                  <c:v>21654.923003197346</c:v>
                </c:pt>
                <c:pt idx="5">
                  <c:v>21583.931101218812</c:v>
                </c:pt>
                <c:pt idx="6">
                  <c:v>22822.497125498798</c:v>
                </c:pt>
                <c:pt idx="7">
                  <c:v>24037.720237767866</c:v>
                </c:pt>
                <c:pt idx="8">
                  <c:v>27578.51238564981</c:v>
                </c:pt>
                <c:pt idx="9">
                  <c:v>28950.373309986164</c:v>
                </c:pt>
                <c:pt idx="10">
                  <c:v>33042.729553045618</c:v>
                </c:pt>
                <c:pt idx="11">
                  <c:v>33413.612541045906</c:v>
                </c:pt>
                <c:pt idx="12">
                  <c:v>30476.859456547019</c:v>
                </c:pt>
                <c:pt idx="13">
                  <c:v>32816.327838538331</c:v>
                </c:pt>
                <c:pt idx="14">
                  <c:v>29836.811317857806</c:v>
                </c:pt>
                <c:pt idx="15">
                  <c:v>30296.191952773152</c:v>
                </c:pt>
                <c:pt idx="16">
                  <c:v>30638.372878551727</c:v>
                </c:pt>
                <c:pt idx="17">
                  <c:v>33387.658160630679</c:v>
                </c:pt>
                <c:pt idx="18">
                  <c:v>32719.66576980603</c:v>
                </c:pt>
                <c:pt idx="19">
                  <c:v>33023.888437584625</c:v>
                </c:pt>
                <c:pt idx="20">
                  <c:v>33581.185313970942</c:v>
                </c:pt>
              </c:numCache>
            </c:numRef>
          </c:val>
          <c:smooth val="0"/>
          <c:extLst>
            <c:ext xmlns:c16="http://schemas.microsoft.com/office/drawing/2014/chart" uri="{C3380CC4-5D6E-409C-BE32-E72D297353CC}">
              <c16:uniqueId val="{00000002-7EC5-4565-9C07-D5A63C766DD3}"/>
            </c:ext>
          </c:extLst>
        </c:ser>
        <c:dLbls>
          <c:showLegendKey val="0"/>
          <c:showVal val="0"/>
          <c:showCatName val="0"/>
          <c:showSerName val="0"/>
          <c:showPercent val="0"/>
          <c:showBubbleSize val="0"/>
        </c:dLbls>
        <c:smooth val="0"/>
        <c:axId val="548374144"/>
        <c:axId val="548374472"/>
      </c:lineChart>
      <c:catAx>
        <c:axId val="548374144"/>
        <c:scaling>
          <c:orientation val="minMax"/>
        </c:scaling>
        <c:delete val="0"/>
        <c:axPos val="b"/>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48374472"/>
        <c:crosses val="autoZero"/>
        <c:auto val="1"/>
        <c:lblAlgn val="ctr"/>
        <c:lblOffset val="100"/>
        <c:noMultiLvlLbl val="0"/>
      </c:catAx>
      <c:valAx>
        <c:axId val="548374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Bilateral ODA (US$ billions, constant 2020 prices)</a:t>
                </a:r>
              </a:p>
            </c:rich>
          </c:tx>
          <c:layout>
            <c:manualLayout>
              <c:xMode val="edge"/>
              <c:yMode val="edge"/>
              <c:x val="2.2222222222222223E-2"/>
              <c:y val="0.10909402282161539"/>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48374144"/>
        <c:crosses val="autoZero"/>
        <c:crossBetween val="between"/>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464606450432622"/>
          <c:y val="0.12140992515490209"/>
          <c:w val="0.78267987234969549"/>
          <c:h val="0.73615047363031239"/>
        </c:manualLayout>
      </c:layout>
      <c:scatterChart>
        <c:scatterStyle val="lineMarker"/>
        <c:varyColors val="0"/>
        <c:ser>
          <c:idx val="0"/>
          <c:order val="0"/>
          <c:tx>
            <c:v>LDCs</c:v>
          </c:tx>
          <c:spPr>
            <a:ln w="25400" cap="rnd">
              <a:noFill/>
              <a:round/>
            </a:ln>
            <a:effectLst/>
          </c:spPr>
          <c:marker>
            <c:symbol val="circle"/>
            <c:size val="5"/>
            <c:spPr>
              <a:solidFill>
                <a:schemeClr val="accent1"/>
              </a:solidFill>
              <a:ln w="9525">
                <a:solidFill>
                  <a:schemeClr val="accent1"/>
                </a:solidFill>
              </a:ln>
              <a:effectLst/>
            </c:spPr>
          </c:marker>
          <c:dLbls>
            <c:dLbl>
              <c:idx val="0"/>
              <c:tx>
                <c:rich>
                  <a:bodyPr/>
                  <a:lstStyle/>
                  <a:p>
                    <a:fld id="{66C5C05D-59F6-45D8-8126-A44C2B0A6B0F}"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57E5-49AF-A520-55B093FED96C}"/>
                </c:ext>
              </c:extLst>
            </c:dLbl>
            <c:dLbl>
              <c:idx val="1"/>
              <c:layout>
                <c:manualLayout>
                  <c:x val="-0.1000000000000001"/>
                  <c:y val="-8.7962962962963132E-2"/>
                </c:manualLayout>
              </c:layout>
              <c:tx>
                <c:rich>
                  <a:bodyPr/>
                  <a:lstStyle/>
                  <a:p>
                    <a:fld id="{2A27045F-8C09-4980-BAF8-3712B7845A22}"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57E5-49AF-A520-55B093FED96C}"/>
                </c:ext>
              </c:extLst>
            </c:dLbl>
            <c:dLbl>
              <c:idx val="2"/>
              <c:tx>
                <c:rich>
                  <a:bodyPr/>
                  <a:lstStyle/>
                  <a:p>
                    <a:fld id="{E6BD42FF-65DC-43F6-87A4-61AD15219459}"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57E5-49AF-A520-55B093FED96C}"/>
                </c:ext>
              </c:extLst>
            </c:dLbl>
            <c:dLbl>
              <c:idx val="3"/>
              <c:tx>
                <c:rich>
                  <a:bodyPr/>
                  <a:lstStyle/>
                  <a:p>
                    <a:fld id="{C3A93CE4-797D-48D5-AAE8-DC333BE3226C}"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57E5-49AF-A520-55B093FED96C}"/>
                </c:ext>
              </c:extLst>
            </c:dLbl>
            <c:dLbl>
              <c:idx val="4"/>
              <c:tx>
                <c:rich>
                  <a:bodyPr/>
                  <a:lstStyle/>
                  <a:p>
                    <a:fld id="{1D3BFF64-771F-4D03-B205-4B124308E8B3}"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57E5-49AF-A520-55B093FED96C}"/>
                </c:ext>
              </c:extLst>
            </c:dLbl>
            <c:dLbl>
              <c:idx val="5"/>
              <c:layout>
                <c:manualLayout>
                  <c:x val="4.4444444444444446E-2"/>
                  <c:y val="-0.16666666666666666"/>
                </c:manualLayout>
              </c:layout>
              <c:tx>
                <c:rich>
                  <a:bodyPr/>
                  <a:lstStyle/>
                  <a:p>
                    <a:fld id="{208635D9-7112-4FA9-A86B-7A00D2DDDBB2}"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57E5-49AF-A520-55B093FED96C}"/>
                </c:ext>
              </c:extLst>
            </c:dLbl>
            <c:dLbl>
              <c:idx val="6"/>
              <c:layout>
                <c:manualLayout>
                  <c:x val="-3.6111111111111108E-2"/>
                  <c:y val="-0.12962962962962962"/>
                </c:manualLayout>
              </c:layout>
              <c:tx>
                <c:rich>
                  <a:bodyPr/>
                  <a:lstStyle/>
                  <a:p>
                    <a:fld id="{9EBF5AF6-F2F1-48B1-8320-5C2903F5A32B}"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57E5-49AF-A520-55B093FED96C}"/>
                </c:ext>
              </c:extLst>
            </c:dLbl>
            <c:dLbl>
              <c:idx val="7"/>
              <c:tx>
                <c:rich>
                  <a:bodyPr/>
                  <a:lstStyle/>
                  <a:p>
                    <a:fld id="{C3CC743E-CFDB-4C4D-A1AF-B29B0D009367}"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57E5-49AF-A520-55B093FED96C}"/>
                </c:ext>
              </c:extLst>
            </c:dLbl>
            <c:dLbl>
              <c:idx val="8"/>
              <c:layout>
                <c:manualLayout>
                  <c:x val="-0.10833333333333343"/>
                  <c:y val="-0.18981481481481483"/>
                </c:manualLayout>
              </c:layout>
              <c:tx>
                <c:rich>
                  <a:bodyPr/>
                  <a:lstStyle/>
                  <a:p>
                    <a:fld id="{B2E0638D-484A-4709-A65D-37A4755AD1EC}"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57E5-49AF-A520-55B093FED96C}"/>
                </c:ext>
              </c:extLst>
            </c:dLbl>
            <c:dLbl>
              <c:idx val="9"/>
              <c:tx>
                <c:rich>
                  <a:bodyPr/>
                  <a:lstStyle/>
                  <a:p>
                    <a:fld id="{7946EA24-B1DD-4D90-B3DE-9D4437B30633}"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57E5-49AF-A520-55B093FED96C}"/>
                </c:ext>
              </c:extLst>
            </c:dLbl>
            <c:dLbl>
              <c:idx val="10"/>
              <c:tx>
                <c:rich>
                  <a:bodyPr/>
                  <a:lstStyle/>
                  <a:p>
                    <a:fld id="{C1F54F36-014F-4671-829A-B199F421CC40}"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57E5-49AF-A520-55B093FED96C}"/>
                </c:ext>
              </c:extLst>
            </c:dLbl>
            <c:dLbl>
              <c:idx val="11"/>
              <c:layout>
                <c:manualLayout>
                  <c:x val="-1.555990231272608E-2"/>
                  <c:y val="-7.1359359207360834E-2"/>
                </c:manualLayout>
              </c:layout>
              <c:tx>
                <c:rich>
                  <a:bodyPr/>
                  <a:lstStyle/>
                  <a:p>
                    <a:fld id="{56B4B1AA-F1A4-4D46-8F66-B97B08A1FB18}"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57E5-49AF-A520-55B093FED96C}"/>
                </c:ext>
              </c:extLst>
            </c:dLbl>
            <c:dLbl>
              <c:idx val="12"/>
              <c:tx>
                <c:rich>
                  <a:bodyPr/>
                  <a:lstStyle/>
                  <a:p>
                    <a:fld id="{938F8BE2-5CEC-44A5-B8BD-EE581730B123}"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57E5-49AF-A520-55B093FED96C}"/>
                </c:ext>
              </c:extLst>
            </c:dLbl>
            <c:dLbl>
              <c:idx val="13"/>
              <c:tx>
                <c:rich>
                  <a:bodyPr/>
                  <a:lstStyle/>
                  <a:p>
                    <a:fld id="{5374ABF7-0543-4F96-A08C-41DF11BC3F61}"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57E5-49AF-A520-55B093FED96C}"/>
                </c:ext>
              </c:extLst>
            </c:dLbl>
            <c:dLbl>
              <c:idx val="14"/>
              <c:tx>
                <c:rich>
                  <a:bodyPr/>
                  <a:lstStyle/>
                  <a:p>
                    <a:fld id="{4AE649F8-3525-4D9E-B171-F03F4DEBB57E}"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57E5-49AF-A520-55B093FED96C}"/>
                </c:ext>
              </c:extLst>
            </c:dLbl>
            <c:dLbl>
              <c:idx val="15"/>
              <c:layout>
                <c:manualLayout>
                  <c:x val="1.9423068637896169E-3"/>
                  <c:y val="-1.7561058940205657E-2"/>
                </c:manualLayout>
              </c:layout>
              <c:tx>
                <c:rich>
                  <a:bodyPr/>
                  <a:lstStyle/>
                  <a:p>
                    <a:fld id="{8E19922C-C1C5-4199-B1E7-FF14BCFC0505}"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57E5-49AF-A520-55B093FED96C}"/>
                </c:ext>
              </c:extLst>
            </c:dLbl>
            <c:dLbl>
              <c:idx val="16"/>
              <c:tx>
                <c:rich>
                  <a:bodyPr/>
                  <a:lstStyle/>
                  <a:p>
                    <a:fld id="{9F2F5B45-876A-4DA9-A9D2-6B90EEAA3A20}"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0-57E5-49AF-A520-55B093FED96C}"/>
                </c:ext>
              </c:extLst>
            </c:dLbl>
            <c:dLbl>
              <c:idx val="17"/>
              <c:tx>
                <c:rich>
                  <a:bodyPr/>
                  <a:lstStyle/>
                  <a:p>
                    <a:fld id="{BF9CC7E1-1136-4651-BD09-0E202372409F}"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1-57E5-49AF-A520-55B093FED96C}"/>
                </c:ext>
              </c:extLst>
            </c:dLbl>
            <c:dLbl>
              <c:idx val="18"/>
              <c:layout>
                <c:manualLayout>
                  <c:x val="-0.05"/>
                  <c:y val="-0.24074074074074084"/>
                </c:manualLayout>
              </c:layout>
              <c:tx>
                <c:rich>
                  <a:bodyPr/>
                  <a:lstStyle/>
                  <a:p>
                    <a:fld id="{17108281-7D60-4D66-A2B2-79AA2CD9AE13}"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2-57E5-49AF-A520-55B093FED96C}"/>
                </c:ext>
              </c:extLst>
            </c:dLbl>
            <c:dLbl>
              <c:idx val="19"/>
              <c:layout>
                <c:manualLayout>
                  <c:x val="-0.14716360925165686"/>
                  <c:y val="-0.1219397770069454"/>
                </c:manualLayout>
              </c:layout>
              <c:tx>
                <c:rich>
                  <a:bodyPr/>
                  <a:lstStyle/>
                  <a:p>
                    <a:fld id="{95AA9A72-6C43-472A-9276-486DE176573E}"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3-57E5-49AF-A520-55B093FED96C}"/>
                </c:ext>
              </c:extLst>
            </c:dLbl>
            <c:dLbl>
              <c:idx val="20"/>
              <c:tx>
                <c:rich>
                  <a:bodyPr/>
                  <a:lstStyle/>
                  <a:p>
                    <a:fld id="{D2315EC6-9BC7-49B5-BBA5-2C8F55D74481}"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57E5-49AF-A520-55B093FED96C}"/>
                </c:ext>
              </c:extLst>
            </c:dLbl>
            <c:dLbl>
              <c:idx val="21"/>
              <c:layout>
                <c:manualLayout>
                  <c:x val="1.3888888888888888E-2"/>
                  <c:y val="-5.5555555555555552E-2"/>
                </c:manualLayout>
              </c:layout>
              <c:tx>
                <c:rich>
                  <a:bodyPr/>
                  <a:lstStyle/>
                  <a:p>
                    <a:fld id="{210AD65A-945C-408E-8BCA-3F318A25E7EC}"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5-57E5-49AF-A520-55B093FED96C}"/>
                </c:ext>
              </c:extLst>
            </c:dLbl>
            <c:dLbl>
              <c:idx val="22"/>
              <c:tx>
                <c:rich>
                  <a:bodyPr/>
                  <a:lstStyle/>
                  <a:p>
                    <a:fld id="{6A0ABF02-BAE9-4419-82E2-BF97B3754D0A}"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6-57E5-49AF-A520-55B093FED96C}"/>
                </c:ext>
              </c:extLst>
            </c:dLbl>
            <c:dLbl>
              <c:idx val="23"/>
              <c:layout>
                <c:manualLayout>
                  <c:x val="4.1666666666666664E-2"/>
                  <c:y val="8.7962962962962965E-2"/>
                </c:manualLayout>
              </c:layout>
              <c:tx>
                <c:rich>
                  <a:bodyPr/>
                  <a:lstStyle/>
                  <a:p>
                    <a:fld id="{F361F10C-6349-43C7-996B-167B7C80D89A}"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7-57E5-49AF-A520-55B093FED96C}"/>
                </c:ext>
              </c:extLst>
            </c:dLbl>
            <c:dLbl>
              <c:idx val="24"/>
              <c:tx>
                <c:rich>
                  <a:bodyPr/>
                  <a:lstStyle/>
                  <a:p>
                    <a:fld id="{4DA22566-3CAD-4B90-B405-959B58BAE745}"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57E5-49AF-A520-55B093FED96C}"/>
                </c:ext>
              </c:extLst>
            </c:dLbl>
            <c:dLbl>
              <c:idx val="25"/>
              <c:tx>
                <c:rich>
                  <a:bodyPr/>
                  <a:lstStyle/>
                  <a:p>
                    <a:fld id="{B7D9DE09-BAE0-418F-984C-C1D2899E1481}"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9-57E5-49AF-A520-55B093FED96C}"/>
                </c:ext>
              </c:extLst>
            </c:dLbl>
            <c:dLbl>
              <c:idx val="26"/>
              <c:tx>
                <c:rich>
                  <a:bodyPr/>
                  <a:lstStyle/>
                  <a:p>
                    <a:fld id="{B008D2A0-A676-4805-9D3F-3096211A40EC}"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A-57E5-49AF-A520-55B093FED96C}"/>
                </c:ext>
              </c:extLst>
            </c:dLbl>
            <c:dLbl>
              <c:idx val="27"/>
              <c:tx>
                <c:rich>
                  <a:bodyPr/>
                  <a:lstStyle/>
                  <a:p>
                    <a:fld id="{21B27EB1-2BC5-4118-8043-7902DE7592A7}"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B-57E5-49AF-A520-55B093FED96C}"/>
                </c:ext>
              </c:extLst>
            </c:dLbl>
            <c:dLbl>
              <c:idx val="28"/>
              <c:tx>
                <c:rich>
                  <a:bodyPr/>
                  <a:lstStyle/>
                  <a:p>
                    <a:fld id="{8C274CAD-E5B5-44F7-8EEC-FDB2057CD739}"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C-57E5-49AF-A520-55B093FED96C}"/>
                </c:ext>
              </c:extLst>
            </c:dLbl>
            <c:dLbl>
              <c:idx val="29"/>
              <c:layout>
                <c:manualLayout>
                  <c:x val="1.4335895294533978E-2"/>
                  <c:y val="-0.10044019695769016"/>
                </c:manualLayout>
              </c:layout>
              <c:tx>
                <c:rich>
                  <a:bodyPr/>
                  <a:lstStyle/>
                  <a:p>
                    <a:fld id="{F859408B-F8A3-4471-96E7-CFFC915F80BD}"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D-57E5-49AF-A520-55B093FED96C}"/>
                </c:ext>
              </c:extLst>
            </c:dLbl>
            <c:dLbl>
              <c:idx val="30"/>
              <c:layout>
                <c:manualLayout>
                  <c:x val="-1.3888886275901267E-2"/>
                  <c:y val="-4.9356470958547463E-2"/>
                </c:manualLayout>
              </c:layout>
              <c:tx>
                <c:rich>
                  <a:bodyPr/>
                  <a:lstStyle/>
                  <a:p>
                    <a:fld id="{1538D5A9-8F73-4B12-83F2-CB779F1FE56E}"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E-57E5-49AF-A520-55B093FED96C}"/>
                </c:ext>
              </c:extLst>
            </c:dLbl>
            <c:dLbl>
              <c:idx val="31"/>
              <c:tx>
                <c:rich>
                  <a:bodyPr/>
                  <a:lstStyle/>
                  <a:p>
                    <a:fld id="{B0384105-9A78-44D3-A94D-EE5DA12B0C34}"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F-57E5-49AF-A520-55B093FED96C}"/>
                </c:ext>
              </c:extLst>
            </c:dLbl>
            <c:dLbl>
              <c:idx val="32"/>
              <c:tx>
                <c:rich>
                  <a:bodyPr/>
                  <a:lstStyle/>
                  <a:p>
                    <a:fld id="{74C5067D-68DB-4179-9031-7709B90E429F}"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0-57E5-49AF-A520-55B093FED96C}"/>
                </c:ext>
              </c:extLst>
            </c:dLbl>
            <c:dLbl>
              <c:idx val="33"/>
              <c:layout>
                <c:manualLayout>
                  <c:x val="-5.0925337632079971E-17"/>
                  <c:y val="-6.9444444444444531E-2"/>
                </c:manualLayout>
              </c:layout>
              <c:tx>
                <c:rich>
                  <a:bodyPr/>
                  <a:lstStyle/>
                  <a:p>
                    <a:fld id="{2AF70A68-74DF-49CF-8414-B5BBCEFC932C}"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1-57E5-49AF-A520-55B093FED96C}"/>
                </c:ext>
              </c:extLst>
            </c:dLbl>
            <c:dLbl>
              <c:idx val="34"/>
              <c:tx>
                <c:rich>
                  <a:bodyPr/>
                  <a:lstStyle/>
                  <a:p>
                    <a:fld id="{A618C6FA-9C3A-4D6D-89AB-F51E9EE1E4D6}"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2-57E5-49AF-A520-55B093FED96C}"/>
                </c:ext>
              </c:extLst>
            </c:dLbl>
            <c:dLbl>
              <c:idx val="35"/>
              <c:tx>
                <c:rich>
                  <a:bodyPr/>
                  <a:lstStyle/>
                  <a:p>
                    <a:fld id="{75177D90-CD73-4C76-8FCB-B162C75830B4}"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3-57E5-49AF-A520-55B093FED96C}"/>
                </c:ext>
              </c:extLst>
            </c:dLbl>
            <c:dLbl>
              <c:idx val="36"/>
              <c:tx>
                <c:rich>
                  <a:bodyPr/>
                  <a:lstStyle/>
                  <a:p>
                    <a:fld id="{8D8C3CE4-6EC4-49F6-89AC-C73DC7928BA6}"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4-57E5-49AF-A520-55B093FED96C}"/>
                </c:ext>
              </c:extLst>
            </c:dLbl>
            <c:dLbl>
              <c:idx val="37"/>
              <c:tx>
                <c:rich>
                  <a:bodyPr/>
                  <a:lstStyle/>
                  <a:p>
                    <a:fld id="{BD38FD89-BBA9-4AB0-8A6A-40397A27703C}"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5-57E5-49AF-A520-55B093FED96C}"/>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'Figure 14'!$E$14:$E$51</c:f>
              <c:numCache>
                <c:formatCode>0%</c:formatCode>
                <c:ptCount val="38"/>
                <c:pt idx="0">
                  <c:v>0.332538153123695</c:v>
                </c:pt>
                <c:pt idx="1">
                  <c:v>0.51395539999999995</c:v>
                </c:pt>
                <c:pt idx="2">
                  <c:v>6.6181950000000003E-2</c:v>
                </c:pt>
                <c:pt idx="3">
                  <c:v>0.43381629999999999</c:v>
                </c:pt>
                <c:pt idx="4">
                  <c:v>0.32824680000000001</c:v>
                </c:pt>
                <c:pt idx="5">
                  <c:v>0.79526030000000003</c:v>
                </c:pt>
                <c:pt idx="6">
                  <c:v>0.70760449999999997</c:v>
                </c:pt>
                <c:pt idx="7">
                  <c:v>0.4103697</c:v>
                </c:pt>
                <c:pt idx="8">
                  <c:v>0.70994900000000005</c:v>
                </c:pt>
                <c:pt idx="9">
                  <c:v>0.39733636849847798</c:v>
                </c:pt>
                <c:pt idx="10">
                  <c:v>0.19539980000000001</c:v>
                </c:pt>
                <c:pt idx="11">
                  <c:v>7.9777559999999997E-2</c:v>
                </c:pt>
                <c:pt idx="12">
                  <c:v>0.21259529999999999</c:v>
                </c:pt>
                <c:pt idx="13">
                  <c:v>0.62652260000000004</c:v>
                </c:pt>
                <c:pt idx="14">
                  <c:v>0.2033373</c:v>
                </c:pt>
                <c:pt idx="15">
                  <c:v>9.3503900000000001E-2</c:v>
                </c:pt>
                <c:pt idx="16">
                  <c:v>0.28495959999999998</c:v>
                </c:pt>
                <c:pt idx="17">
                  <c:v>0.48170990000000002</c:v>
                </c:pt>
                <c:pt idx="18">
                  <c:v>0.76552419999999999</c:v>
                </c:pt>
                <c:pt idx="19">
                  <c:v>0.67552920000000005</c:v>
                </c:pt>
                <c:pt idx="20">
                  <c:v>0.42263309999999998</c:v>
                </c:pt>
                <c:pt idx="21">
                  <c:v>5.3480229999999997E-2</c:v>
                </c:pt>
                <c:pt idx="22">
                  <c:v>0.62290049999999997</c:v>
                </c:pt>
                <c:pt idx="23">
                  <c:v>8.6692890000000002E-3</c:v>
                </c:pt>
                <c:pt idx="24">
                  <c:v>4.781502E-2</c:v>
                </c:pt>
                <c:pt idx="25">
                  <c:v>0.3929049</c:v>
                </c:pt>
                <c:pt idx="26">
                  <c:v>0.48969679999999999</c:v>
                </c:pt>
                <c:pt idx="27">
                  <c:v>0.27498909999999999</c:v>
                </c:pt>
                <c:pt idx="28">
                  <c:v>0.40062779999999998</c:v>
                </c:pt>
                <c:pt idx="29">
                  <c:v>0.68657699999999999</c:v>
                </c:pt>
                <c:pt idx="30">
                  <c:v>0.80705229999999994</c:v>
                </c:pt>
                <c:pt idx="31">
                  <c:v>0.13618620000000001</c:v>
                </c:pt>
                <c:pt idx="32">
                  <c:v>0.47716449999999999</c:v>
                </c:pt>
                <c:pt idx="33">
                  <c:v>0.2102947</c:v>
                </c:pt>
                <c:pt idx="34">
                  <c:v>0.45289649999999998</c:v>
                </c:pt>
                <c:pt idx="35">
                  <c:v>0.38017380000000001</c:v>
                </c:pt>
                <c:pt idx="36">
                  <c:v>0.54690760000000005</c:v>
                </c:pt>
                <c:pt idx="37">
                  <c:v>0.58521120000000004</c:v>
                </c:pt>
              </c:numCache>
            </c:numRef>
          </c:xVal>
          <c:yVal>
            <c:numRef>
              <c:f>'Figure 14'!$D$14:$D$51</c:f>
              <c:numCache>
                <c:formatCode>0.0</c:formatCode>
                <c:ptCount val="38"/>
                <c:pt idx="0">
                  <c:v>314.49847657406491</c:v>
                </c:pt>
                <c:pt idx="1">
                  <c:v>12.347748642869323</c:v>
                </c:pt>
                <c:pt idx="2">
                  <c:v>416.84968520427373</c:v>
                </c:pt>
                <c:pt idx="3">
                  <c:v>130.69844464207972</c:v>
                </c:pt>
                <c:pt idx="4">
                  <c:v>173.95581355100759</c:v>
                </c:pt>
                <c:pt idx="5">
                  <c:v>58.86765324486754</c:v>
                </c:pt>
                <c:pt idx="6">
                  <c:v>133.37941576091777</c:v>
                </c:pt>
                <c:pt idx="7">
                  <c:v>76.177306503955108</c:v>
                </c:pt>
                <c:pt idx="8">
                  <c:v>34.377878180061082</c:v>
                </c:pt>
                <c:pt idx="9">
                  <c:v>33.440446646415708</c:v>
                </c:pt>
                <c:pt idx="10">
                  <c:v>185.35877475902529</c:v>
                </c:pt>
                <c:pt idx="11">
                  <c:v>1058.9006481497941</c:v>
                </c:pt>
                <c:pt idx="12">
                  <c:v>199.28450133524001</c:v>
                </c:pt>
                <c:pt idx="13">
                  <c:v>97.406023301142952</c:v>
                </c:pt>
                <c:pt idx="14">
                  <c:v>278.58459092824756</c:v>
                </c:pt>
                <c:pt idx="15">
                  <c:v>1012.4230096415502</c:v>
                </c:pt>
                <c:pt idx="16" formatCode="0">
                  <c:v>239.17771150446586</c:v>
                </c:pt>
                <c:pt idx="17" formatCode="0">
                  <c:v>238.15829113881225</c:v>
                </c:pt>
                <c:pt idx="18" formatCode="0">
                  <c:v>34.563256112597543</c:v>
                </c:pt>
                <c:pt idx="19" formatCode="0">
                  <c:v>82.995593680937048</c:v>
                </c:pt>
                <c:pt idx="20" formatCode="0">
                  <c:v>174.57525800389365</c:v>
                </c:pt>
                <c:pt idx="21" formatCode="0">
                  <c:v>1727.4998944584477</c:v>
                </c:pt>
                <c:pt idx="22" formatCode="0">
                  <c:v>89.328815376011178</c:v>
                </c:pt>
                <c:pt idx="23" formatCode="0">
                  <c:v>3881.770381255656</c:v>
                </c:pt>
                <c:pt idx="24" formatCode="0">
                  <c:v>947.59423586943092</c:v>
                </c:pt>
                <c:pt idx="25" formatCode="0">
                  <c:v>145.61670471518187</c:v>
                </c:pt>
                <c:pt idx="26" formatCode="0">
                  <c:v>183.9951477779274</c:v>
                </c:pt>
                <c:pt idx="27" formatCode="0">
                  <c:v>330.46152229029434</c:v>
                </c:pt>
                <c:pt idx="28" formatCode="0">
                  <c:v>180.00453409428081</c:v>
                </c:pt>
                <c:pt idx="29" formatCode="0">
                  <c:v>71.059064978214224</c:v>
                </c:pt>
                <c:pt idx="30" formatCode="0">
                  <c:v>72.822677934471571</c:v>
                </c:pt>
                <c:pt idx="31" formatCode="0">
                  <c:v>76.143820898145975</c:v>
                </c:pt>
                <c:pt idx="32" formatCode="0">
                  <c:v>75.336683721170431</c:v>
                </c:pt>
                <c:pt idx="33" formatCode="0">
                  <c:v>791.36651553596596</c:v>
                </c:pt>
                <c:pt idx="34" formatCode="0">
                  <c:v>110.21191350532069</c:v>
                </c:pt>
                <c:pt idx="35" formatCode="0">
                  <c:v>105.36033299548365</c:v>
                </c:pt>
                <c:pt idx="36" formatCode="0">
                  <c:v>59.485635034655445</c:v>
                </c:pt>
                <c:pt idx="37" formatCode="0">
                  <c:v>91.127054007419702</c:v>
                </c:pt>
              </c:numCache>
            </c:numRef>
          </c:yVal>
          <c:smooth val="0"/>
          <c:extLst>
            <c:ext xmlns:c15="http://schemas.microsoft.com/office/drawing/2012/chart" uri="{02D57815-91ED-43cb-92C2-25804820EDAC}">
              <c15:datalabelsRange>
                <c15:f>'Figure 14'!$H$14:$H$116</c15:f>
                <c15:dlblRangeCache>
                  <c:ptCount val="103"/>
                  <c:pt idx="1">
                    <c:v>Angola</c:v>
                  </c:pt>
                  <c:pt idx="5">
                    <c:v>Burundi</c:v>
                  </c:pt>
                  <c:pt idx="6">
                    <c:v>CAR</c:v>
                  </c:pt>
                  <c:pt idx="8">
                    <c:v>DRC</c:v>
                  </c:pt>
                  <c:pt idx="11">
                    <c:v>Gambia</c:v>
                  </c:pt>
                  <c:pt idx="15">
                    <c:v>Laos</c:v>
                  </c:pt>
                  <c:pt idx="18">
                    <c:v>Madagascar</c:v>
                  </c:pt>
                  <c:pt idx="19">
                    <c:v>Malawi</c:v>
                  </c:pt>
                  <c:pt idx="21">
                    <c:v>Mauritania</c:v>
                  </c:pt>
                  <c:pt idx="23">
                    <c:v>Myanmar</c:v>
                  </c:pt>
                  <c:pt idx="29">
                    <c:v>Somalia</c:v>
                  </c:pt>
                  <c:pt idx="30">
                    <c:v>South Sudan</c:v>
                  </c:pt>
                  <c:pt idx="33">
                    <c:v>Timor-Leste</c:v>
                  </c:pt>
                  <c:pt idx="52">
                    <c:v>Dominican Republic</c:v>
                  </c:pt>
                  <c:pt idx="55">
                    <c:v>El Salvador</c:v>
                  </c:pt>
                  <c:pt idx="58">
                    <c:v>Georgia</c:v>
                  </c:pt>
                  <c:pt idx="90">
                    <c:v>Sri Lanka</c:v>
                  </c:pt>
                </c15:dlblRangeCache>
              </c15:datalabelsRange>
            </c:ext>
            <c:ext xmlns:c16="http://schemas.microsoft.com/office/drawing/2014/chart" uri="{C3380CC4-5D6E-409C-BE32-E72D297353CC}">
              <c16:uniqueId val="{00000026-57E5-49AF-A520-55B093FED96C}"/>
            </c:ext>
          </c:extLst>
        </c:ser>
        <c:ser>
          <c:idx val="1"/>
          <c:order val="1"/>
          <c:tx>
            <c:v>Other developing countries</c:v>
          </c:tx>
          <c:spPr>
            <a:ln w="25400" cap="rnd">
              <a:noFill/>
              <a:round/>
            </a:ln>
            <a:effectLst/>
          </c:spPr>
          <c:marker>
            <c:symbol val="circle"/>
            <c:size val="5"/>
            <c:spPr>
              <a:solidFill>
                <a:schemeClr val="accent2"/>
              </a:solidFill>
              <a:ln w="9525">
                <a:solidFill>
                  <a:schemeClr val="accent2"/>
                </a:solidFill>
              </a:ln>
              <a:effectLst/>
            </c:spPr>
          </c:marker>
          <c:dLbls>
            <c:dLbl>
              <c:idx val="0"/>
              <c:tx>
                <c:rich>
                  <a:bodyPr/>
                  <a:lstStyle/>
                  <a:p>
                    <a:fld id="{BD551A6A-40D3-406C-A5A1-A2C6D9777793}"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7-57E5-49AF-A520-55B093FED96C}"/>
                </c:ext>
              </c:extLst>
            </c:dLbl>
            <c:dLbl>
              <c:idx val="1"/>
              <c:tx>
                <c:rich>
                  <a:bodyPr/>
                  <a:lstStyle/>
                  <a:p>
                    <a:fld id="{71DF0B4C-8BA0-4D0C-AB68-8B2E742359DD}"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8-57E5-49AF-A520-55B093FED96C}"/>
                </c:ext>
              </c:extLst>
            </c:dLbl>
            <c:dLbl>
              <c:idx val="2"/>
              <c:tx>
                <c:rich>
                  <a:bodyPr/>
                  <a:lstStyle/>
                  <a:p>
                    <a:fld id="{BFD6E765-B7D0-423A-AC7D-45BD8B4ACD7B}"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9-57E5-49AF-A520-55B093FED96C}"/>
                </c:ext>
              </c:extLst>
            </c:dLbl>
            <c:dLbl>
              <c:idx val="3"/>
              <c:tx>
                <c:rich>
                  <a:bodyPr/>
                  <a:lstStyle/>
                  <a:p>
                    <a:fld id="{B2B7B059-6B20-4987-B772-E0560E168EF3}"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A-57E5-49AF-A520-55B093FED96C}"/>
                </c:ext>
              </c:extLst>
            </c:dLbl>
            <c:dLbl>
              <c:idx val="4"/>
              <c:tx>
                <c:rich>
                  <a:bodyPr/>
                  <a:lstStyle/>
                  <a:p>
                    <a:fld id="{A0A9EBEE-8CE2-4BEF-9B43-A77C3A9D045F}"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B-57E5-49AF-A520-55B093FED96C}"/>
                </c:ext>
              </c:extLst>
            </c:dLbl>
            <c:dLbl>
              <c:idx val="5"/>
              <c:tx>
                <c:rich>
                  <a:bodyPr/>
                  <a:lstStyle/>
                  <a:p>
                    <a:fld id="{3355FFC6-C71A-410F-A46A-2DDBE5CF2D44}"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C-57E5-49AF-A520-55B093FED96C}"/>
                </c:ext>
              </c:extLst>
            </c:dLbl>
            <c:dLbl>
              <c:idx val="6"/>
              <c:tx>
                <c:rich>
                  <a:bodyPr/>
                  <a:lstStyle/>
                  <a:p>
                    <a:fld id="{2C7107A1-4EBF-4195-B5C0-02CC12552F57}"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D-57E5-49AF-A520-55B093FED96C}"/>
                </c:ext>
              </c:extLst>
            </c:dLbl>
            <c:dLbl>
              <c:idx val="7"/>
              <c:tx>
                <c:rich>
                  <a:bodyPr/>
                  <a:lstStyle/>
                  <a:p>
                    <a:fld id="{13A2539D-CE88-4EF3-AE47-74EA735F689A}"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E-57E5-49AF-A520-55B093FED96C}"/>
                </c:ext>
              </c:extLst>
            </c:dLbl>
            <c:dLbl>
              <c:idx val="8"/>
              <c:tx>
                <c:rich>
                  <a:bodyPr/>
                  <a:lstStyle/>
                  <a:p>
                    <a:fld id="{ED2772EA-CA6E-46C6-B9C7-72EDF9631581}"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F-57E5-49AF-A520-55B093FED96C}"/>
                </c:ext>
              </c:extLst>
            </c:dLbl>
            <c:dLbl>
              <c:idx val="9"/>
              <c:tx>
                <c:rich>
                  <a:bodyPr/>
                  <a:lstStyle/>
                  <a:p>
                    <a:fld id="{2E9269B5-0D89-416E-83BB-DB1D7A47E020}"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0-57E5-49AF-A520-55B093FED96C}"/>
                </c:ext>
              </c:extLst>
            </c:dLbl>
            <c:dLbl>
              <c:idx val="10"/>
              <c:tx>
                <c:rich>
                  <a:bodyPr/>
                  <a:lstStyle/>
                  <a:p>
                    <a:fld id="{D83E0FE9-3E4A-4D1B-9558-7E406C6949F2}"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1-57E5-49AF-A520-55B093FED96C}"/>
                </c:ext>
              </c:extLst>
            </c:dLbl>
            <c:dLbl>
              <c:idx val="11"/>
              <c:tx>
                <c:rich>
                  <a:bodyPr/>
                  <a:lstStyle/>
                  <a:p>
                    <a:fld id="{2286487D-414C-4298-8304-DB9A66108F6D}"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2-57E5-49AF-A520-55B093FED96C}"/>
                </c:ext>
              </c:extLst>
            </c:dLbl>
            <c:dLbl>
              <c:idx val="12"/>
              <c:tx>
                <c:rich>
                  <a:bodyPr/>
                  <a:lstStyle/>
                  <a:p>
                    <a:fld id="{E6B98822-1BD9-4412-A747-E96B218455B8}"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3-57E5-49AF-A520-55B093FED96C}"/>
                </c:ext>
              </c:extLst>
            </c:dLbl>
            <c:dLbl>
              <c:idx val="13"/>
              <c:tx>
                <c:rich>
                  <a:bodyPr/>
                  <a:lstStyle/>
                  <a:p>
                    <a:fld id="{AC9C6B37-DBE5-4EA1-B86E-EE9B4EF96D43}"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4-57E5-49AF-A520-55B093FED96C}"/>
                </c:ext>
              </c:extLst>
            </c:dLbl>
            <c:dLbl>
              <c:idx val="14"/>
              <c:layout>
                <c:manualLayout>
                  <c:x val="0.10555555555555556"/>
                  <c:y val="2.7777777777777776E-2"/>
                </c:manualLayout>
              </c:layout>
              <c:tx>
                <c:rich>
                  <a:bodyPr/>
                  <a:lstStyle/>
                  <a:p>
                    <a:fld id="{2C8EA421-FE1D-4BE5-95CE-B594A66E9EDD}"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5-57E5-49AF-A520-55B093FED96C}"/>
                </c:ext>
              </c:extLst>
            </c:dLbl>
            <c:dLbl>
              <c:idx val="15"/>
              <c:tx>
                <c:rich>
                  <a:bodyPr/>
                  <a:lstStyle/>
                  <a:p>
                    <a:fld id="{C2627D8A-75A9-465B-A476-0AB3D94B2A36}"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6-57E5-49AF-A520-55B093FED96C}"/>
                </c:ext>
              </c:extLst>
            </c:dLbl>
            <c:dLbl>
              <c:idx val="16"/>
              <c:tx>
                <c:rich>
                  <a:bodyPr/>
                  <a:lstStyle/>
                  <a:p>
                    <a:fld id="{E5A81CAE-3BEB-4A90-9E34-0EAF1A166AF8}"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7-57E5-49AF-A520-55B093FED96C}"/>
                </c:ext>
              </c:extLst>
            </c:dLbl>
            <c:dLbl>
              <c:idx val="17"/>
              <c:layout>
                <c:manualLayout>
                  <c:x val="3.3333333333333284E-2"/>
                  <c:y val="1.3888888888888888E-2"/>
                </c:manualLayout>
              </c:layout>
              <c:tx>
                <c:rich>
                  <a:bodyPr/>
                  <a:lstStyle/>
                  <a:p>
                    <a:fld id="{8FA4E161-7B6D-491A-948D-874FDF7596BE}"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8-57E5-49AF-A520-55B093FED96C}"/>
                </c:ext>
              </c:extLst>
            </c:dLbl>
            <c:dLbl>
              <c:idx val="18"/>
              <c:tx>
                <c:rich>
                  <a:bodyPr/>
                  <a:lstStyle/>
                  <a:p>
                    <a:fld id="{EEE1C5BA-FBEF-4723-B679-D85E54A42ACD}"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9-57E5-49AF-A520-55B093FED96C}"/>
                </c:ext>
              </c:extLst>
            </c:dLbl>
            <c:dLbl>
              <c:idx val="19"/>
              <c:tx>
                <c:rich>
                  <a:bodyPr/>
                  <a:lstStyle/>
                  <a:p>
                    <a:fld id="{AA91C2D8-FC8F-4C83-B7D3-D4A64EB3966A}"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A-57E5-49AF-A520-55B093FED96C}"/>
                </c:ext>
              </c:extLst>
            </c:dLbl>
            <c:dLbl>
              <c:idx val="20"/>
              <c:layout>
                <c:manualLayout>
                  <c:x val="0.11388013345079578"/>
                  <c:y val="-5.0178028388330577E-3"/>
                </c:manualLayout>
              </c:layout>
              <c:tx>
                <c:rich>
                  <a:bodyPr/>
                  <a:lstStyle/>
                  <a:p>
                    <a:fld id="{EAB9CCCF-7CD1-4272-9671-2954DB73795F}"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B-57E5-49AF-A520-55B093FED96C}"/>
                </c:ext>
              </c:extLst>
            </c:dLbl>
            <c:dLbl>
              <c:idx val="21"/>
              <c:tx>
                <c:rich>
                  <a:bodyPr/>
                  <a:lstStyle/>
                  <a:p>
                    <a:fld id="{2424C238-45C2-475E-AFBE-06BCE6D437AB}"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C-57E5-49AF-A520-55B093FED96C}"/>
                </c:ext>
              </c:extLst>
            </c:dLbl>
            <c:dLbl>
              <c:idx val="22"/>
              <c:tx>
                <c:rich>
                  <a:bodyPr/>
                  <a:lstStyle/>
                  <a:p>
                    <a:fld id="{196F8558-C316-41BC-AF37-113DE674BD1F}"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D-57E5-49AF-A520-55B093FED96C}"/>
                </c:ext>
              </c:extLst>
            </c:dLbl>
            <c:dLbl>
              <c:idx val="23"/>
              <c:tx>
                <c:rich>
                  <a:bodyPr/>
                  <a:lstStyle/>
                  <a:p>
                    <a:fld id="{B5DCD411-DFB6-4D77-AF5E-965CD90A423A}"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E-57E5-49AF-A520-55B093FED96C}"/>
                </c:ext>
              </c:extLst>
            </c:dLbl>
            <c:dLbl>
              <c:idx val="24"/>
              <c:tx>
                <c:rich>
                  <a:bodyPr/>
                  <a:lstStyle/>
                  <a:p>
                    <a:fld id="{2911EA66-1149-42DB-81A9-F572BF8F0E08}"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F-57E5-49AF-A520-55B093FED96C}"/>
                </c:ext>
              </c:extLst>
            </c:dLbl>
            <c:dLbl>
              <c:idx val="25"/>
              <c:tx>
                <c:rich>
                  <a:bodyPr/>
                  <a:lstStyle/>
                  <a:p>
                    <a:fld id="{2C2C5C71-E65C-4772-A49D-47772C256CAC}"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0-57E5-49AF-A520-55B093FED96C}"/>
                </c:ext>
              </c:extLst>
            </c:dLbl>
            <c:dLbl>
              <c:idx val="26"/>
              <c:tx>
                <c:rich>
                  <a:bodyPr/>
                  <a:lstStyle/>
                  <a:p>
                    <a:fld id="{09F1347F-36B4-4B9B-BCC9-1C35F27CBF5D}"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1-57E5-49AF-A520-55B093FED96C}"/>
                </c:ext>
              </c:extLst>
            </c:dLbl>
            <c:dLbl>
              <c:idx val="27"/>
              <c:tx>
                <c:rich>
                  <a:bodyPr/>
                  <a:lstStyle/>
                  <a:p>
                    <a:fld id="{588FC58A-28B5-4EFA-BC16-E14BEC1963FA}"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2-57E5-49AF-A520-55B093FED96C}"/>
                </c:ext>
              </c:extLst>
            </c:dLbl>
            <c:dLbl>
              <c:idx val="28"/>
              <c:tx>
                <c:rich>
                  <a:bodyPr/>
                  <a:lstStyle/>
                  <a:p>
                    <a:fld id="{D24E5798-D877-4FB7-8927-9629EBCDE13B}"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3-57E5-49AF-A520-55B093FED96C}"/>
                </c:ext>
              </c:extLst>
            </c:dLbl>
            <c:dLbl>
              <c:idx val="29"/>
              <c:tx>
                <c:rich>
                  <a:bodyPr/>
                  <a:lstStyle/>
                  <a:p>
                    <a:fld id="{63D716A8-95A9-4A5D-AEB6-33AD464A30C9}"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4-57E5-49AF-A520-55B093FED96C}"/>
                </c:ext>
              </c:extLst>
            </c:dLbl>
            <c:dLbl>
              <c:idx val="30"/>
              <c:tx>
                <c:rich>
                  <a:bodyPr/>
                  <a:lstStyle/>
                  <a:p>
                    <a:fld id="{9F3A15D9-8D4A-4D74-AE55-6E3E73665D52}"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5-57E5-49AF-A520-55B093FED96C}"/>
                </c:ext>
              </c:extLst>
            </c:dLbl>
            <c:dLbl>
              <c:idx val="31"/>
              <c:tx>
                <c:rich>
                  <a:bodyPr/>
                  <a:lstStyle/>
                  <a:p>
                    <a:fld id="{787D33F6-4B15-4EE6-BDF4-082ABDA34EE9}"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6-57E5-49AF-A520-55B093FED96C}"/>
                </c:ext>
              </c:extLst>
            </c:dLbl>
            <c:dLbl>
              <c:idx val="32"/>
              <c:tx>
                <c:rich>
                  <a:bodyPr/>
                  <a:lstStyle/>
                  <a:p>
                    <a:fld id="{F4C64D90-6E88-4D09-A86B-EF86CAA8EF7D}"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7-57E5-49AF-A520-55B093FED96C}"/>
                </c:ext>
              </c:extLst>
            </c:dLbl>
            <c:dLbl>
              <c:idx val="33"/>
              <c:tx>
                <c:rich>
                  <a:bodyPr/>
                  <a:lstStyle/>
                  <a:p>
                    <a:fld id="{65DBD2E5-4B53-4877-9DFD-E35C4E9DE4FA}"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8-57E5-49AF-A520-55B093FED96C}"/>
                </c:ext>
              </c:extLst>
            </c:dLbl>
            <c:dLbl>
              <c:idx val="34"/>
              <c:tx>
                <c:rich>
                  <a:bodyPr/>
                  <a:lstStyle/>
                  <a:p>
                    <a:fld id="{C0CE0058-6493-4DE1-96DD-891139E04BAC}"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9-57E5-49AF-A520-55B093FED96C}"/>
                </c:ext>
              </c:extLst>
            </c:dLbl>
            <c:dLbl>
              <c:idx val="35"/>
              <c:tx>
                <c:rich>
                  <a:bodyPr/>
                  <a:lstStyle/>
                  <a:p>
                    <a:fld id="{3C8B2EAD-0B60-44B8-A49F-2DE0881DC30E}"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A-57E5-49AF-A520-55B093FED96C}"/>
                </c:ext>
              </c:extLst>
            </c:dLbl>
            <c:dLbl>
              <c:idx val="36"/>
              <c:tx>
                <c:rich>
                  <a:bodyPr/>
                  <a:lstStyle/>
                  <a:p>
                    <a:fld id="{0238CCAD-E3FE-42ED-8D7F-928D5859D88F}"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B-57E5-49AF-A520-55B093FED96C}"/>
                </c:ext>
              </c:extLst>
            </c:dLbl>
            <c:dLbl>
              <c:idx val="37"/>
              <c:tx>
                <c:rich>
                  <a:bodyPr/>
                  <a:lstStyle/>
                  <a:p>
                    <a:fld id="{F00AD951-444C-4EB0-BC48-0C2D336253F0}"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C-57E5-49AF-A520-55B093FED96C}"/>
                </c:ext>
              </c:extLst>
            </c:dLbl>
            <c:dLbl>
              <c:idx val="38"/>
              <c:tx>
                <c:rich>
                  <a:bodyPr/>
                  <a:lstStyle/>
                  <a:p>
                    <a:fld id="{5F3ABD12-AA54-41C6-9740-B94D93F98F52}"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D-57E5-49AF-A520-55B093FED96C}"/>
                </c:ext>
              </c:extLst>
            </c:dLbl>
            <c:dLbl>
              <c:idx val="39"/>
              <c:tx>
                <c:rich>
                  <a:bodyPr/>
                  <a:lstStyle/>
                  <a:p>
                    <a:fld id="{FC696C45-5943-46D7-9872-075CC4C8CF71}"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E-57E5-49AF-A520-55B093FED96C}"/>
                </c:ext>
              </c:extLst>
            </c:dLbl>
            <c:dLbl>
              <c:idx val="40"/>
              <c:tx>
                <c:rich>
                  <a:bodyPr/>
                  <a:lstStyle/>
                  <a:p>
                    <a:fld id="{4C2FFFDC-350B-4CB7-84E6-15CD1D482CEC}"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F-57E5-49AF-A520-55B093FED96C}"/>
                </c:ext>
              </c:extLst>
            </c:dLbl>
            <c:dLbl>
              <c:idx val="41"/>
              <c:tx>
                <c:rich>
                  <a:bodyPr/>
                  <a:lstStyle/>
                  <a:p>
                    <a:fld id="{654032A5-2AF5-4590-9D0A-BE1E22F77C0B}"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50-57E5-49AF-A520-55B093FED96C}"/>
                </c:ext>
              </c:extLst>
            </c:dLbl>
            <c:dLbl>
              <c:idx val="42"/>
              <c:tx>
                <c:rich>
                  <a:bodyPr/>
                  <a:lstStyle/>
                  <a:p>
                    <a:fld id="{004E153E-99D4-404A-BC63-D51D79747E8A}"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51-57E5-49AF-A520-55B093FED96C}"/>
                </c:ext>
              </c:extLst>
            </c:dLbl>
            <c:dLbl>
              <c:idx val="43"/>
              <c:tx>
                <c:rich>
                  <a:bodyPr/>
                  <a:lstStyle/>
                  <a:p>
                    <a:fld id="{136FC022-A12B-4013-93C0-89B6AFCFA588}"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52-57E5-49AF-A520-55B093FED96C}"/>
                </c:ext>
              </c:extLst>
            </c:dLbl>
            <c:dLbl>
              <c:idx val="44"/>
              <c:tx>
                <c:rich>
                  <a:bodyPr/>
                  <a:lstStyle/>
                  <a:p>
                    <a:fld id="{10E8657E-8C86-4229-B4B6-77FE632CF1A0}"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53-57E5-49AF-A520-55B093FED96C}"/>
                </c:ext>
              </c:extLst>
            </c:dLbl>
            <c:dLbl>
              <c:idx val="45"/>
              <c:tx>
                <c:rich>
                  <a:bodyPr/>
                  <a:lstStyle/>
                  <a:p>
                    <a:fld id="{970D9E7E-FA13-4F68-90F7-2F79E57DF5E1}"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54-57E5-49AF-A520-55B093FED96C}"/>
                </c:ext>
              </c:extLst>
            </c:dLbl>
            <c:dLbl>
              <c:idx val="46"/>
              <c:tx>
                <c:rich>
                  <a:bodyPr/>
                  <a:lstStyle/>
                  <a:p>
                    <a:fld id="{C2B0632E-C09B-4890-A740-3ED8D76A2A99}"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55-57E5-49AF-A520-55B093FED96C}"/>
                </c:ext>
              </c:extLst>
            </c:dLbl>
            <c:dLbl>
              <c:idx val="47"/>
              <c:tx>
                <c:rich>
                  <a:bodyPr/>
                  <a:lstStyle/>
                  <a:p>
                    <a:fld id="{3DB1AE89-CD93-490A-A45D-AF6096F1C8B4}"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56-57E5-49AF-A520-55B093FED96C}"/>
                </c:ext>
              </c:extLst>
            </c:dLbl>
            <c:dLbl>
              <c:idx val="48"/>
              <c:tx>
                <c:rich>
                  <a:bodyPr/>
                  <a:lstStyle/>
                  <a:p>
                    <a:fld id="{0900FC4D-E510-447D-8989-C1AB01F76602}"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57-57E5-49AF-A520-55B093FED96C}"/>
                </c:ext>
              </c:extLst>
            </c:dLbl>
            <c:dLbl>
              <c:idx val="49"/>
              <c:tx>
                <c:rich>
                  <a:bodyPr/>
                  <a:lstStyle/>
                  <a:p>
                    <a:fld id="{4E550C70-7E75-4252-9E85-B090DF123D04}"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58-57E5-49AF-A520-55B093FED96C}"/>
                </c:ext>
              </c:extLst>
            </c:dLbl>
            <c:dLbl>
              <c:idx val="50"/>
              <c:tx>
                <c:rich>
                  <a:bodyPr/>
                  <a:lstStyle/>
                  <a:p>
                    <a:fld id="{13BED099-A8D7-443B-A1E4-D92E3235A6BA}"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59-57E5-49AF-A520-55B093FED96C}"/>
                </c:ext>
              </c:extLst>
            </c:dLbl>
            <c:dLbl>
              <c:idx val="51"/>
              <c:tx>
                <c:rich>
                  <a:bodyPr/>
                  <a:lstStyle/>
                  <a:p>
                    <a:fld id="{0608A326-E0DB-4D78-AC26-2B0870BCA703}"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5A-57E5-49AF-A520-55B093FED96C}"/>
                </c:ext>
              </c:extLst>
            </c:dLbl>
            <c:dLbl>
              <c:idx val="52"/>
              <c:layout>
                <c:manualLayout>
                  <c:x val="-2.777777777777803E-3"/>
                  <c:y val="-6.9444444444444448E-2"/>
                </c:manualLayout>
              </c:layout>
              <c:tx>
                <c:rich>
                  <a:bodyPr/>
                  <a:lstStyle/>
                  <a:p>
                    <a:fld id="{6E4CF91C-BC83-4E89-A44E-10F1CBD05914}"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5B-57E5-49AF-A520-55B093FED96C}"/>
                </c:ext>
              </c:extLst>
            </c:dLbl>
            <c:dLbl>
              <c:idx val="53"/>
              <c:tx>
                <c:rich>
                  <a:bodyPr/>
                  <a:lstStyle/>
                  <a:p>
                    <a:fld id="{D172533B-527E-4B6C-B898-F8202E7A0BED}"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5C-57E5-49AF-A520-55B093FED96C}"/>
                </c:ext>
              </c:extLst>
            </c:dLbl>
            <c:dLbl>
              <c:idx val="54"/>
              <c:tx>
                <c:rich>
                  <a:bodyPr/>
                  <a:lstStyle/>
                  <a:p>
                    <a:fld id="{D48EB19E-7917-497E-BB0E-4B8B29D34244}"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5D-57E5-49AF-A520-55B093FED96C}"/>
                </c:ext>
              </c:extLst>
            </c:dLbl>
            <c:dLbl>
              <c:idx val="55"/>
              <c:tx>
                <c:rich>
                  <a:bodyPr/>
                  <a:lstStyle/>
                  <a:p>
                    <a:fld id="{81329A35-1C89-4441-A9FE-96843148DD34}"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5E-57E5-49AF-A520-55B093FED96C}"/>
                </c:ext>
              </c:extLst>
            </c:dLbl>
            <c:dLbl>
              <c:idx val="56"/>
              <c:tx>
                <c:rich>
                  <a:bodyPr/>
                  <a:lstStyle/>
                  <a:p>
                    <a:fld id="{58119347-22D5-4EB4-BE81-89327A470BE4}"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5F-57E5-49AF-A520-55B093FED96C}"/>
                </c:ext>
              </c:extLst>
            </c:dLbl>
            <c:dLbl>
              <c:idx val="57"/>
              <c:tx>
                <c:rich>
                  <a:bodyPr/>
                  <a:lstStyle/>
                  <a:p>
                    <a:fld id="{78726AEE-96E6-417A-9B40-971764716EEE}"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60-57E5-49AF-A520-55B093FED96C}"/>
                </c:ext>
              </c:extLst>
            </c:dLbl>
            <c:dLbl>
              <c:idx val="58"/>
              <c:tx>
                <c:rich>
                  <a:bodyPr/>
                  <a:lstStyle/>
                  <a:p>
                    <a:fld id="{926EFFDB-8377-4BC3-A5AB-C662137C4E80}"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61-57E5-49AF-A520-55B093FED96C}"/>
                </c:ext>
              </c:extLst>
            </c:dLbl>
            <c:dLbl>
              <c:idx val="59"/>
              <c:tx>
                <c:rich>
                  <a:bodyPr/>
                  <a:lstStyle/>
                  <a:p>
                    <a:fld id="{74F0B3D5-39EA-41B8-8400-EFF8EDCBCD22}"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62-57E5-49AF-A520-55B093FED96C}"/>
                </c:ext>
              </c:extLst>
            </c:dLbl>
            <c:dLbl>
              <c:idx val="60"/>
              <c:tx>
                <c:rich>
                  <a:bodyPr/>
                  <a:lstStyle/>
                  <a:p>
                    <a:endParaRPr lang="en-GB"/>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63-57E5-49AF-A520-55B093FED96C}"/>
                </c:ext>
              </c:extLst>
            </c:dLbl>
            <c:dLbl>
              <c:idx val="61"/>
              <c:tx>
                <c:rich>
                  <a:bodyPr/>
                  <a:lstStyle/>
                  <a:p>
                    <a:fld id="{6EBEA7DD-A82D-4D3F-BAEB-03FAABAE1E61}"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64-57E5-49AF-A520-55B093FED96C}"/>
                </c:ext>
              </c:extLst>
            </c:dLbl>
            <c:dLbl>
              <c:idx val="62"/>
              <c:tx>
                <c:rich>
                  <a:bodyPr/>
                  <a:lstStyle/>
                  <a:p>
                    <a:fld id="{3ECA6DAB-469F-42E1-81F1-C62DB70A989A}"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65-57E5-49AF-A520-55B093FED96C}"/>
                </c:ext>
              </c:extLst>
            </c:dLbl>
            <c:dLbl>
              <c:idx val="63"/>
              <c:tx>
                <c:rich>
                  <a:bodyPr/>
                  <a:lstStyle/>
                  <a:p>
                    <a:fld id="{B80892A6-4048-4BF7-81CE-4739530E3CCC}"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66-57E5-49AF-A520-55B093FED96C}"/>
                </c:ext>
              </c:extLst>
            </c:dLbl>
            <c:dLbl>
              <c:idx val="64"/>
              <c:tx>
                <c:rich>
                  <a:bodyPr/>
                  <a:lstStyle/>
                  <a:p>
                    <a:fld id="{E559197C-6CD8-447D-9A78-CF9BD210D651}"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67-57E5-49AF-A520-55B093FED96C}"/>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'Figure 14'!$E$52:$E$116</c:f>
              <c:numCache>
                <c:formatCode>0%</c:formatCode>
                <c:ptCount val="65"/>
                <c:pt idx="0">
                  <c:v>8.687419E-3</c:v>
                </c:pt>
                <c:pt idx="1">
                  <c:v>3.2108639999999999E-3</c:v>
                </c:pt>
                <c:pt idx="2">
                  <c:v>1.457698E-2</c:v>
                </c:pt>
                <c:pt idx="3">
                  <c:v>1.0789989999999999E-2</c:v>
                </c:pt>
                <c:pt idx="4">
                  <c:v>3.2410889999999998E-2</c:v>
                </c:pt>
                <c:pt idx="5">
                  <c:v>5.898651E-4</c:v>
                </c:pt>
                <c:pt idx="6">
                  <c:v>0.1308966</c:v>
                </c:pt>
                <c:pt idx="7">
                  <c:v>4.6124110000000003E-2</c:v>
                </c:pt>
                <c:pt idx="8">
                  <c:v>0.22770770000000001</c:v>
                </c:pt>
                <c:pt idx="9">
                  <c:v>2.010735E-3</c:v>
                </c:pt>
                <c:pt idx="10">
                  <c:v>4.9407329999999999E-2</c:v>
                </c:pt>
                <c:pt idx="11">
                  <c:v>0.55648600000000004</c:v>
                </c:pt>
                <c:pt idx="12">
                  <c:v>1.0128170000000001E-2</c:v>
                </c:pt>
                <c:pt idx="13">
                  <c:v>0.22063959999999999</c:v>
                </c:pt>
                <c:pt idx="14">
                  <c:v>5.6546419999999997E-3</c:v>
                </c:pt>
                <c:pt idx="15">
                  <c:v>3.5835840000000001E-2</c:v>
                </c:pt>
                <c:pt idx="16">
                  <c:v>4.0699010000000001E-2</c:v>
                </c:pt>
                <c:pt idx="17">
                  <c:v>1.252255E-2</c:v>
                </c:pt>
                <c:pt idx="18">
                  <c:v>0.37444833836265801</c:v>
                </c:pt>
                <c:pt idx="19">
                  <c:v>3.4169280000000003E-2</c:v>
                </c:pt>
                <c:pt idx="20">
                  <c:v>3.7832449999999997E-2</c:v>
                </c:pt>
                <c:pt idx="21">
                  <c:v>0.1070145</c:v>
                </c:pt>
                <c:pt idx="22">
                  <c:v>6.6395480000000007E-2</c:v>
                </c:pt>
                <c:pt idx="23">
                  <c:v>0.1477851</c:v>
                </c:pt>
                <c:pt idx="24">
                  <c:v>9.1331880000000004E-2</c:v>
                </c:pt>
                <c:pt idx="25">
                  <c:v>2.87823E-2</c:v>
                </c:pt>
                <c:pt idx="26">
                  <c:v>7.4300110000000003E-3</c:v>
                </c:pt>
                <c:pt idx="27">
                  <c:v>1.2554030000000001E-2</c:v>
                </c:pt>
                <c:pt idx="28">
                  <c:v>1.7954129999999999E-2</c:v>
                </c:pt>
                <c:pt idx="29">
                  <c:v>1.041225E-3</c:v>
                </c:pt>
                <c:pt idx="30">
                  <c:v>1.053785E-4</c:v>
                </c:pt>
                <c:pt idx="31">
                  <c:v>0.31253940000000002</c:v>
                </c:pt>
                <c:pt idx="32">
                  <c:v>5.553321E-3</c:v>
                </c:pt>
                <c:pt idx="33">
                  <c:v>0.34520734528694902</c:v>
                </c:pt>
                <c:pt idx="34">
                  <c:v>3.3237780000000001E-2</c:v>
                </c:pt>
                <c:pt idx="35">
                  <c:v>5.181484E-5</c:v>
                </c:pt>
                <c:pt idx="36">
                  <c:v>1.2531370000000001E-3</c:v>
                </c:pt>
                <c:pt idx="37">
                  <c:v>1.7408799999999999E-2</c:v>
                </c:pt>
                <c:pt idx="38">
                  <c:v>1.8238719999999999E-4</c:v>
                </c:pt>
                <c:pt idx="39">
                  <c:v>2.402075E-3</c:v>
                </c:pt>
                <c:pt idx="40">
                  <c:v>6.0332140000000003E-3</c:v>
                </c:pt>
                <c:pt idx="41">
                  <c:v>0.15952569999999999</c:v>
                </c:pt>
                <c:pt idx="42">
                  <c:v>3.4515539999999997E-2</c:v>
                </c:pt>
                <c:pt idx="43">
                  <c:v>0.39198250000000001</c:v>
                </c:pt>
                <c:pt idx="44">
                  <c:v>4.2904049999999999E-2</c:v>
                </c:pt>
                <c:pt idx="45">
                  <c:v>1.217729E-2</c:v>
                </c:pt>
                <c:pt idx="46">
                  <c:v>0.26175549999999997</c:v>
                </c:pt>
                <c:pt idx="47">
                  <c:v>9.4934979999999995E-3</c:v>
                </c:pt>
                <c:pt idx="48">
                  <c:v>2.187652E-2</c:v>
                </c:pt>
                <c:pt idx="49">
                  <c:v>3.8139380000000001E-2</c:v>
                </c:pt>
                <c:pt idx="50">
                  <c:v>3.7043029999999998E-4</c:v>
                </c:pt>
                <c:pt idx="51">
                  <c:v>0.19671820000000001</c:v>
                </c:pt>
                <c:pt idx="52">
                  <c:v>5.7128960000000003E-3</c:v>
                </c:pt>
                <c:pt idx="53">
                  <c:v>0.27532760000000001</c:v>
                </c:pt>
                <c:pt idx="54">
                  <c:v>0.34570329999999999</c:v>
                </c:pt>
                <c:pt idx="55">
                  <c:v>2.210057E-2</c:v>
                </c:pt>
                <c:pt idx="56">
                  <c:v>7.8892030000000002E-4</c:v>
                </c:pt>
                <c:pt idx="57">
                  <c:v>2.1919560000000001E-3</c:v>
                </c:pt>
                <c:pt idx="58">
                  <c:v>3.6060979999999999E-3</c:v>
                </c:pt>
                <c:pt idx="59">
                  <c:v>1.7480209999999999E-2</c:v>
                </c:pt>
                <c:pt idx="60">
                  <c:v>0</c:v>
                </c:pt>
                <c:pt idx="61">
                  <c:v>0.1067709</c:v>
                </c:pt>
                <c:pt idx="62">
                  <c:v>1.352212E-2</c:v>
                </c:pt>
                <c:pt idx="63">
                  <c:v>8.9275719999999999E-3</c:v>
                </c:pt>
                <c:pt idx="64">
                  <c:v>0.39529950000000003</c:v>
                </c:pt>
              </c:numCache>
            </c:numRef>
          </c:xVal>
          <c:yVal>
            <c:numRef>
              <c:f>'Figure 14'!$D$52:$D$116</c:f>
              <c:numCache>
                <c:formatCode>0</c:formatCode>
                <c:ptCount val="65"/>
                <c:pt idx="0">
                  <c:v>10493.840725350348</c:v>
                </c:pt>
                <c:pt idx="1">
                  <c:v>1669.5549179663881</c:v>
                </c:pt>
                <c:pt idx="2">
                  <c:v>426.7411302307998</c:v>
                </c:pt>
                <c:pt idx="3">
                  <c:v>18860.399055607322</c:v>
                </c:pt>
                <c:pt idx="4">
                  <c:v>2170.9647006206069</c:v>
                </c:pt>
                <c:pt idx="5">
                  <c:v>281214.77317138202</c:v>
                </c:pt>
                <c:pt idx="6">
                  <c:v>272.49466052424475</c:v>
                </c:pt>
                <c:pt idx="7">
                  <c:v>60.683361271567286</c:v>
                </c:pt>
                <c:pt idx="8">
                  <c:v>223.97609193418191</c:v>
                </c:pt>
                <c:pt idx="9">
                  <c:v>470.9514875144551</c:v>
                </c:pt>
                <c:pt idx="10">
                  <c:v>365.30636515023986</c:v>
                </c:pt>
                <c:pt idx="11">
                  <c:v>61.135058896316977</c:v>
                </c:pt>
                <c:pt idx="12">
                  <c:v>1518.3290324520001</c:v>
                </c:pt>
                <c:pt idx="13">
                  <c:v>224.43854209783348</c:v>
                </c:pt>
                <c:pt idx="14">
                  <c:v>3074.0001758690391</c:v>
                </c:pt>
                <c:pt idx="15">
                  <c:v>846.1856635529</c:v>
                </c:pt>
                <c:pt idx="16">
                  <c:v>560.12581808574237</c:v>
                </c:pt>
                <c:pt idx="17">
                  <c:v>4391.4909756706911</c:v>
                </c:pt>
                <c:pt idx="18">
                  <c:v>161.18559624889963</c:v>
                </c:pt>
                <c:pt idx="19">
                  <c:v>2233.2184315696072</c:v>
                </c:pt>
                <c:pt idx="20">
                  <c:v>4640.7853719972063</c:v>
                </c:pt>
                <c:pt idx="21">
                  <c:v>327.88623977834925</c:v>
                </c:pt>
                <c:pt idx="22">
                  <c:v>349.69047788607128</c:v>
                </c:pt>
                <c:pt idx="23">
                  <c:v>384.65903455080877</c:v>
                </c:pt>
                <c:pt idx="24">
                  <c:v>45.406836198645514</c:v>
                </c:pt>
                <c:pt idx="25">
                  <c:v>193.2267606682806</c:v>
                </c:pt>
                <c:pt idx="26">
                  <c:v>263.92714915833062</c:v>
                </c:pt>
                <c:pt idx="27">
                  <c:v>2463.9233343586639</c:v>
                </c:pt>
                <c:pt idx="28">
                  <c:v>2845.8749865036448</c:v>
                </c:pt>
                <c:pt idx="29">
                  <c:v>216957.28027907471</c:v>
                </c:pt>
                <c:pt idx="30">
                  <c:v>41315.791032275105</c:v>
                </c:pt>
                <c:pt idx="31">
                  <c:v>203.42628194740578</c:v>
                </c:pt>
                <c:pt idx="32">
                  <c:v>10596.232963412587</c:v>
                </c:pt>
                <c:pt idx="33">
                  <c:v>90.151290704566421</c:v>
                </c:pt>
                <c:pt idx="34">
                  <c:v>2987.2571065228931</c:v>
                </c:pt>
                <c:pt idx="35">
                  <c:v>60066.992693323678</c:v>
                </c:pt>
                <c:pt idx="36">
                  <c:v>39681.187669755353</c:v>
                </c:pt>
                <c:pt idx="37">
                  <c:v>312.3491137782932</c:v>
                </c:pt>
                <c:pt idx="38">
                  <c:v>441498.11874262366</c:v>
                </c:pt>
                <c:pt idx="39">
                  <c:v>50622.205984818582</c:v>
                </c:pt>
                <c:pt idx="40">
                  <c:v>7239.8153663538105</c:v>
                </c:pt>
                <c:pt idx="41">
                  <c:v>437.9472734825672</c:v>
                </c:pt>
                <c:pt idx="42">
                  <c:v>2010.869639903362</c:v>
                </c:pt>
                <c:pt idx="43">
                  <c:v>35.746679290705345</c:v>
                </c:pt>
                <c:pt idx="44">
                  <c:v>342.50792066727496</c:v>
                </c:pt>
                <c:pt idx="45">
                  <c:v>1643.2965534533105</c:v>
                </c:pt>
                <c:pt idx="46">
                  <c:v>310.90464592049602</c:v>
                </c:pt>
                <c:pt idx="47">
                  <c:v>2937.2351666270606</c:v>
                </c:pt>
                <c:pt idx="48">
                  <c:v>786.75578710813375</c:v>
                </c:pt>
                <c:pt idx="49">
                  <c:v>354.5917614925051</c:v>
                </c:pt>
                <c:pt idx="50">
                  <c:v>229629.91394917533</c:v>
                </c:pt>
                <c:pt idx="51">
                  <c:v>94.146958844320991</c:v>
                </c:pt>
                <c:pt idx="52">
                  <c:v>5976.8373876395208</c:v>
                </c:pt>
                <c:pt idx="53">
                  <c:v>228.09705085631998</c:v>
                </c:pt>
                <c:pt idx="54">
                  <c:v>136.34697794112628</c:v>
                </c:pt>
                <c:pt idx="55">
                  <c:v>1751.9119307786457</c:v>
                </c:pt>
                <c:pt idx="56">
                  <c:v>7147.2417807595411</c:v>
                </c:pt>
                <c:pt idx="57">
                  <c:v>56494.482868077757</c:v>
                </c:pt>
                <c:pt idx="58">
                  <c:v>5624.3574025052685</c:v>
                </c:pt>
                <c:pt idx="59">
                  <c:v>238.93594169706324</c:v>
                </c:pt>
                <c:pt idx="61">
                  <c:v>331.91048116104173</c:v>
                </c:pt>
                <c:pt idx="62">
                  <c:v>1732.395468600972</c:v>
                </c:pt>
                <c:pt idx="63">
                  <c:v>30731.377650769555</c:v>
                </c:pt>
                <c:pt idx="64">
                  <c:v>101.21398983564796</c:v>
                </c:pt>
              </c:numCache>
            </c:numRef>
          </c:yVal>
          <c:smooth val="0"/>
          <c:extLst>
            <c:ext xmlns:c15="http://schemas.microsoft.com/office/drawing/2012/chart" uri="{02D57815-91ED-43cb-92C2-25804820EDAC}">
              <c15:datalabelsRange>
                <c15:f>'Figure 14'!$H$52:$H$116</c15:f>
                <c15:dlblRangeCache>
                  <c:ptCount val="65"/>
                  <c:pt idx="14">
                    <c:v>Dominican Republic</c:v>
                  </c:pt>
                  <c:pt idx="17">
                    <c:v>El Salvador</c:v>
                  </c:pt>
                  <c:pt idx="20">
                    <c:v>Georgia</c:v>
                  </c:pt>
                  <c:pt idx="52">
                    <c:v>Sri Lanka</c:v>
                  </c:pt>
                </c15:dlblRangeCache>
              </c15:datalabelsRange>
            </c:ext>
            <c:ext xmlns:c16="http://schemas.microsoft.com/office/drawing/2014/chart" uri="{C3380CC4-5D6E-409C-BE32-E72D297353CC}">
              <c16:uniqueId val="{00000068-57E5-49AF-A520-55B093FED96C}"/>
            </c:ext>
          </c:extLst>
        </c:ser>
        <c:dLbls>
          <c:showLegendKey val="0"/>
          <c:showVal val="0"/>
          <c:showCatName val="0"/>
          <c:showSerName val="0"/>
          <c:showPercent val="0"/>
          <c:showBubbleSize val="0"/>
        </c:dLbls>
        <c:axId val="96899999"/>
        <c:axId val="96900415"/>
      </c:scatterChart>
      <c:valAx>
        <c:axId val="968999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Poverty rate ($1.90), 2019</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96900415"/>
        <c:crosses val="autoZero"/>
        <c:crossBetween val="midCat"/>
      </c:valAx>
      <c:valAx>
        <c:axId val="96900415"/>
        <c:scaling>
          <c:orientation val="minMax"/>
          <c:max val="5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ODA (less humanitarian aid) per person living in extreme poverty (US$)</a:t>
                </a:r>
              </a:p>
            </c:rich>
          </c:tx>
          <c:layout>
            <c:manualLayout>
              <c:xMode val="edge"/>
              <c:yMode val="edge"/>
              <c:x val="7.534927589235043E-3"/>
              <c:y val="0.1418294056958704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96899999"/>
        <c:crosses val="autoZero"/>
        <c:crossBetween val="midCat"/>
      </c:valAx>
      <c:spPr>
        <a:noFill/>
        <a:ln>
          <a:solidFill>
            <a:schemeClr val="bg1"/>
          </a:solidFill>
        </a:ln>
        <a:effectLst/>
      </c:spPr>
    </c:plotArea>
    <c:legend>
      <c:legendPos val="r"/>
      <c:layout>
        <c:manualLayout>
          <c:xMode val="edge"/>
          <c:yMode val="edge"/>
          <c:x val="0.18208777025327103"/>
          <c:y val="1.7165898617511523E-3"/>
          <c:w val="0.75410825001211634"/>
          <c:h val="5.3848246287762407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Bilateral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112-4EFB-9863-CAA36A85603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112-4EFB-9863-CAA36A85603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112-4EFB-9863-CAA36A85603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112-4EFB-9863-CAA36A85603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112-4EFB-9863-CAA36A85603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112-4EFB-9863-CAA36A85603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112-4EFB-9863-CAA36A85603A}"/>
              </c:ext>
            </c:extLst>
          </c:dPt>
          <c:dLbls>
            <c:dLbl>
              <c:idx val="1"/>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0"/>
              <c:showBubbleSize val="0"/>
              <c:extLst>
                <c:ext xmlns:c16="http://schemas.microsoft.com/office/drawing/2014/chart" uri="{C3380CC4-5D6E-409C-BE32-E72D297353CC}">
                  <c16:uniqueId val="{00000003-C112-4EFB-9863-CAA36A85603A}"/>
                </c:ext>
              </c:extLst>
            </c:dLbl>
            <c:dLbl>
              <c:idx val="3"/>
              <c:layout>
                <c:manualLayout>
                  <c:x val="8.7189639610438189E-3"/>
                  <c:y val="-2.31438561345909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112-4EFB-9863-CAA36A85603A}"/>
                </c:ext>
              </c:extLst>
            </c:dLbl>
            <c:dLbl>
              <c:idx val="6"/>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0"/>
              <c:showBubbleSize val="0"/>
              <c:extLst>
                <c:ext xmlns:c16="http://schemas.microsoft.com/office/drawing/2014/chart" uri="{C3380CC4-5D6E-409C-BE32-E72D297353CC}">
                  <c16:uniqueId val="{0000000D-C112-4EFB-9863-CAA36A85603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'Figure 15'!$C$15:$C$21</c:f>
              <c:strCache>
                <c:ptCount val="7"/>
                <c:pt idx="0">
                  <c:v>Agriculture</c:v>
                </c:pt>
                <c:pt idx="1">
                  <c:v>Digitisation</c:v>
                </c:pt>
                <c:pt idx="2">
                  <c:v>Education</c:v>
                </c:pt>
                <c:pt idx="3">
                  <c:v>Health</c:v>
                </c:pt>
                <c:pt idx="4">
                  <c:v>Other social services</c:v>
                </c:pt>
                <c:pt idx="5">
                  <c:v>Water and sanitation</c:v>
                </c:pt>
                <c:pt idx="6">
                  <c:v>Other sectors</c:v>
                </c:pt>
              </c:strCache>
            </c:strRef>
          </c:cat>
          <c:val>
            <c:numRef>
              <c:f>'Figure 15'!$F$15:$F$21</c:f>
              <c:numCache>
                <c:formatCode>0%</c:formatCode>
                <c:ptCount val="7"/>
                <c:pt idx="0">
                  <c:v>6.4631811361636177E-2</c:v>
                </c:pt>
                <c:pt idx="1">
                  <c:v>2.9693269411956835E-3</c:v>
                </c:pt>
                <c:pt idx="2">
                  <c:v>8.298205151988923E-2</c:v>
                </c:pt>
                <c:pt idx="3">
                  <c:v>0.18164122558280271</c:v>
                </c:pt>
                <c:pt idx="4">
                  <c:v>2.0481092308200378E-2</c:v>
                </c:pt>
                <c:pt idx="5">
                  <c:v>4.0933766484568833E-2</c:v>
                </c:pt>
                <c:pt idx="6">
                  <c:v>0.60636072580170697</c:v>
                </c:pt>
              </c:numCache>
            </c:numRef>
          </c:val>
          <c:extLst>
            <c:ext xmlns:c16="http://schemas.microsoft.com/office/drawing/2014/chart" uri="{C3380CC4-5D6E-409C-BE32-E72D297353CC}">
              <c16:uniqueId val="{0000000E-C112-4EFB-9863-CAA36A85603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IFIs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CAD-4E3E-A79B-C0C18023121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CAD-4E3E-A79B-C0C18023121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CAD-4E3E-A79B-C0C18023121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CAD-4E3E-A79B-C0C18023121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CAD-4E3E-A79B-C0C18023121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CAD-4E3E-A79B-C0C18023121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CAD-4E3E-A79B-C0C180231213}"/>
              </c:ext>
            </c:extLst>
          </c:dPt>
          <c:dLbls>
            <c:dLbl>
              <c:idx val="1"/>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0"/>
              <c:showBubbleSize val="0"/>
              <c:extLst>
                <c:ext xmlns:c16="http://schemas.microsoft.com/office/drawing/2014/chart" uri="{C3380CC4-5D6E-409C-BE32-E72D297353CC}">
                  <c16:uniqueId val="{00000003-ECAD-4E3E-A79B-C0C180231213}"/>
                </c:ext>
              </c:extLst>
            </c:dLbl>
            <c:dLbl>
              <c:idx val="6"/>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0"/>
              <c:showBubbleSize val="0"/>
              <c:extLst>
                <c:ext xmlns:c16="http://schemas.microsoft.com/office/drawing/2014/chart" uri="{C3380CC4-5D6E-409C-BE32-E72D297353CC}">
                  <c16:uniqueId val="{0000000D-ECAD-4E3E-A79B-C0C1802312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'Figure 15'!$C$15:$C$21</c:f>
              <c:strCache>
                <c:ptCount val="7"/>
                <c:pt idx="0">
                  <c:v>Agriculture</c:v>
                </c:pt>
                <c:pt idx="1">
                  <c:v>Digitisation</c:v>
                </c:pt>
                <c:pt idx="2">
                  <c:v>Education</c:v>
                </c:pt>
                <c:pt idx="3">
                  <c:v>Health</c:v>
                </c:pt>
                <c:pt idx="4">
                  <c:v>Other social services</c:v>
                </c:pt>
                <c:pt idx="5">
                  <c:v>Water and sanitation</c:v>
                </c:pt>
                <c:pt idx="6">
                  <c:v>Other sectors</c:v>
                </c:pt>
              </c:strCache>
            </c:strRef>
          </c:cat>
          <c:val>
            <c:numRef>
              <c:f>'Figure 15'!$G$15:$G$21</c:f>
              <c:numCache>
                <c:formatCode>0%</c:formatCode>
                <c:ptCount val="7"/>
                <c:pt idx="0">
                  <c:v>7.0950208179373891E-2</c:v>
                </c:pt>
                <c:pt idx="1">
                  <c:v>1.3673097423485329E-2</c:v>
                </c:pt>
                <c:pt idx="2">
                  <c:v>8.2696079627069596E-2</c:v>
                </c:pt>
                <c:pt idx="3">
                  <c:v>7.4628631772105838E-2</c:v>
                </c:pt>
                <c:pt idx="4">
                  <c:v>7.8900681597098218E-2</c:v>
                </c:pt>
                <c:pt idx="5">
                  <c:v>6.9237624906383702E-2</c:v>
                </c:pt>
                <c:pt idx="6">
                  <c:v>0.60991367649448336</c:v>
                </c:pt>
              </c:numCache>
            </c:numRef>
          </c:val>
          <c:extLst>
            <c:ext xmlns:c16="http://schemas.microsoft.com/office/drawing/2014/chart" uri="{C3380CC4-5D6E-409C-BE32-E72D297353CC}">
              <c16:uniqueId val="{0000000E-ECAD-4E3E-A79B-C0C18023121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905599300087488"/>
          <c:y val="0.1388888888888889"/>
          <c:w val="0.72826990376202982"/>
          <c:h val="0.66444444444444439"/>
        </c:manualLayout>
      </c:layout>
      <c:scatterChart>
        <c:scatterStyle val="lineMarker"/>
        <c:varyColors val="0"/>
        <c:ser>
          <c:idx val="1"/>
          <c:order val="0"/>
          <c:tx>
            <c:v>Other developing countries</c:v>
          </c:tx>
          <c:spPr>
            <a:ln w="25400" cap="rnd">
              <a:noFill/>
              <a:round/>
            </a:ln>
            <a:effectLst/>
          </c:spPr>
          <c:marker>
            <c:symbol val="circle"/>
            <c:size val="5"/>
            <c:spPr>
              <a:solidFill>
                <a:schemeClr val="accent2"/>
              </a:solidFill>
              <a:ln w="9525">
                <a:solidFill>
                  <a:schemeClr val="accent2"/>
                </a:solidFill>
              </a:ln>
              <a:effectLst/>
            </c:spPr>
          </c:marker>
          <c:xVal>
            <c:numRef>
              <c:f>'[18]Scatter chart data education'!$E$45:$E$109</c:f>
              <c:numCache>
                <c:formatCode>General</c:formatCode>
                <c:ptCount val="65"/>
                <c:pt idx="0">
                  <c:v>180.48351037859584</c:v>
                </c:pt>
                <c:pt idx="2">
                  <c:v>502.36182871775412</c:v>
                </c:pt>
                <c:pt idx="3">
                  <c:v>109.778593906914</c:v>
                </c:pt>
                <c:pt idx="7">
                  <c:v>548.70480324479024</c:v>
                </c:pt>
                <c:pt idx="8">
                  <c:v>47.086838077686281</c:v>
                </c:pt>
                <c:pt idx="10">
                  <c:v>289.10901811053321</c:v>
                </c:pt>
                <c:pt idx="11">
                  <c:v>99.441662463683897</c:v>
                </c:pt>
                <c:pt idx="12">
                  <c:v>863.10156437438422</c:v>
                </c:pt>
                <c:pt idx="13">
                  <c:v>69.925186326021091</c:v>
                </c:pt>
                <c:pt idx="15">
                  <c:v>321.94047562437083</c:v>
                </c:pt>
                <c:pt idx="17">
                  <c:v>147.66639151030662</c:v>
                </c:pt>
                <c:pt idx="19">
                  <c:v>215.68667336805811</c:v>
                </c:pt>
                <c:pt idx="20">
                  <c:v>159.29077671294112</c:v>
                </c:pt>
                <c:pt idx="21">
                  <c:v>84.934263953738011</c:v>
                </c:pt>
                <c:pt idx="22">
                  <c:v>139.87195071821952</c:v>
                </c:pt>
                <c:pt idx="23">
                  <c:v>153.40782088455535</c:v>
                </c:pt>
                <c:pt idx="24">
                  <c:v>57.946825510640934</c:v>
                </c:pt>
                <c:pt idx="25">
                  <c:v>128.84355392264294</c:v>
                </c:pt>
                <c:pt idx="26">
                  <c:v>299.84217863122387</c:v>
                </c:pt>
                <c:pt idx="28">
                  <c:v>301.20107835656643</c:v>
                </c:pt>
                <c:pt idx="29">
                  <c:v>135.97852232373387</c:v>
                </c:pt>
                <c:pt idx="30">
                  <c:v>280.88963089308714</c:v>
                </c:pt>
                <c:pt idx="31">
                  <c:v>103.33041110770262</c:v>
                </c:pt>
                <c:pt idx="32">
                  <c:v>76.777948655064705</c:v>
                </c:pt>
                <c:pt idx="35">
                  <c:v>465.99207573739295</c:v>
                </c:pt>
                <c:pt idx="36">
                  <c:v>523.26305288082096</c:v>
                </c:pt>
                <c:pt idx="37">
                  <c:v>447.59928856368174</c:v>
                </c:pt>
                <c:pt idx="38">
                  <c:v>272.46038926174498</c:v>
                </c:pt>
                <c:pt idx="39">
                  <c:v>158.11743736440064</c:v>
                </c:pt>
                <c:pt idx="41">
                  <c:v>390.59804487252734</c:v>
                </c:pt>
                <c:pt idx="42">
                  <c:v>92.531881305725634</c:v>
                </c:pt>
                <c:pt idx="44">
                  <c:v>37.73653714483882</c:v>
                </c:pt>
                <c:pt idx="45">
                  <c:v>367.17728459522033</c:v>
                </c:pt>
                <c:pt idx="46">
                  <c:v>54.179282369115128</c:v>
                </c:pt>
                <c:pt idx="47">
                  <c:v>173.13768820667457</c:v>
                </c:pt>
                <c:pt idx="48">
                  <c:v>267.69073036005074</c:v>
                </c:pt>
                <c:pt idx="50">
                  <c:v>253.34946059113537</c:v>
                </c:pt>
                <c:pt idx="51">
                  <c:v>388.86862402381968</c:v>
                </c:pt>
                <c:pt idx="52">
                  <c:v>80.499593071894537</c:v>
                </c:pt>
                <c:pt idx="53">
                  <c:v>276.71463322379242</c:v>
                </c:pt>
                <c:pt idx="55">
                  <c:v>37.611613490584453</c:v>
                </c:pt>
                <c:pt idx="56">
                  <c:v>275.27028167278496</c:v>
                </c:pt>
                <c:pt idx="57">
                  <c:v>212.11324186551133</c:v>
                </c:pt>
                <c:pt idx="59">
                  <c:v>158.50549933936179</c:v>
                </c:pt>
                <c:pt idx="61">
                  <c:v>85.554956201648011</c:v>
                </c:pt>
                <c:pt idx="62">
                  <c:v>134.31029383872666</c:v>
                </c:pt>
                <c:pt idx="64">
                  <c:v>80.229635547926677</c:v>
                </c:pt>
              </c:numCache>
            </c:numRef>
          </c:xVal>
          <c:yVal>
            <c:numRef>
              <c:f>'[18]Scatter chart data education'!$D$45:$D$109</c:f>
              <c:numCache>
                <c:formatCode>General</c:formatCode>
                <c:ptCount val="65"/>
                <c:pt idx="0">
                  <c:v>1847.5021510308654</c:v>
                </c:pt>
                <c:pt idx="2">
                  <c:v>45.873902453156497</c:v>
                </c:pt>
                <c:pt idx="3">
                  <c:v>935.08321393442304</c:v>
                </c:pt>
                <c:pt idx="7">
                  <c:v>10.504646234058058</c:v>
                </c:pt>
                <c:pt idx="8">
                  <c:v>21.156596324727424</c:v>
                </c:pt>
                <c:pt idx="10">
                  <c:v>30.300877653003145</c:v>
                </c:pt>
                <c:pt idx="11">
                  <c:v>8.341729692081941</c:v>
                </c:pt>
                <c:pt idx="12">
                  <c:v>259.22233122012051</c:v>
                </c:pt>
                <c:pt idx="13">
                  <c:v>13.817968612810382</c:v>
                </c:pt>
                <c:pt idx="15">
                  <c:v>71.935299578688614</c:v>
                </c:pt>
                <c:pt idx="17">
                  <c:v>887.9924079814557</c:v>
                </c:pt>
                <c:pt idx="19">
                  <c:v>314.86934046179158</c:v>
                </c:pt>
                <c:pt idx="20">
                  <c:v>413.81602297194405</c:v>
                </c:pt>
                <c:pt idx="21">
                  <c:v>28.018502119202264</c:v>
                </c:pt>
                <c:pt idx="22">
                  <c:v>46.543307256347703</c:v>
                </c:pt>
                <c:pt idx="23">
                  <c:v>37.097632304026085</c:v>
                </c:pt>
                <c:pt idx="24">
                  <c:v>3.2365667513741889</c:v>
                </c:pt>
                <c:pt idx="25">
                  <c:v>16.463455894264566</c:v>
                </c:pt>
                <c:pt idx="26">
                  <c:v>176.52111940288179</c:v>
                </c:pt>
                <c:pt idx="28">
                  <c:v>145.67062778901607</c:v>
                </c:pt>
                <c:pt idx="29">
                  <c:v>30357.968652531497</c:v>
                </c:pt>
                <c:pt idx="30">
                  <c:v>13848.544174606674</c:v>
                </c:pt>
                <c:pt idx="31">
                  <c:v>6.5535269894137169</c:v>
                </c:pt>
                <c:pt idx="32">
                  <c:v>1334.9177656776837</c:v>
                </c:pt>
                <c:pt idx="35">
                  <c:v>17200.638475959018</c:v>
                </c:pt>
                <c:pt idx="36">
                  <c:v>8812.2099199867953</c:v>
                </c:pt>
                <c:pt idx="37">
                  <c:v>28.009145447299556</c:v>
                </c:pt>
                <c:pt idx="38">
                  <c:v>34128.940743851796</c:v>
                </c:pt>
                <c:pt idx="39">
                  <c:v>9642.2346801810836</c:v>
                </c:pt>
                <c:pt idx="41">
                  <c:v>54.464829040759327</c:v>
                </c:pt>
                <c:pt idx="42">
                  <c:v>159.68530861031041</c:v>
                </c:pt>
                <c:pt idx="44">
                  <c:v>43.526841457213166</c:v>
                </c:pt>
                <c:pt idx="45">
                  <c:v>86.75454952515588</c:v>
                </c:pt>
                <c:pt idx="46">
                  <c:v>20.803051009578656</c:v>
                </c:pt>
                <c:pt idx="47">
                  <c:v>419.65986724732426</c:v>
                </c:pt>
                <c:pt idx="48">
                  <c:v>56.186661793910751</c:v>
                </c:pt>
                <c:pt idx="50">
                  <c:v>16858.168941291078</c:v>
                </c:pt>
                <c:pt idx="51">
                  <c:v>6.3620487887838548</c:v>
                </c:pt>
                <c:pt idx="52">
                  <c:v>511.52072134897332</c:v>
                </c:pt>
                <c:pt idx="53">
                  <c:v>22.272979276247941</c:v>
                </c:pt>
                <c:pt idx="55">
                  <c:v>155.42584210693005</c:v>
                </c:pt>
                <c:pt idx="56">
                  <c:v>707.92463646885733</c:v>
                </c:pt>
                <c:pt idx="57">
                  <c:v>7373.6712961973271</c:v>
                </c:pt>
                <c:pt idx="59">
                  <c:v>79.849779265430783</c:v>
                </c:pt>
                <c:pt idx="61">
                  <c:v>12.525110940932793</c:v>
                </c:pt>
                <c:pt idx="62">
                  <c:v>208.92268226524456</c:v>
                </c:pt>
                <c:pt idx="64">
                  <c:v>2.6379499987509116</c:v>
                </c:pt>
              </c:numCache>
            </c:numRef>
          </c:yVal>
          <c:smooth val="0"/>
          <c:extLst>
            <c:ext xmlns:c16="http://schemas.microsoft.com/office/drawing/2014/chart" uri="{C3380CC4-5D6E-409C-BE32-E72D297353CC}">
              <c16:uniqueId val="{00000000-2519-44F8-8126-7664F60E2320}"/>
            </c:ext>
          </c:extLst>
        </c:ser>
        <c:ser>
          <c:idx val="0"/>
          <c:order val="1"/>
          <c:tx>
            <c:v>LDCs</c:v>
          </c:tx>
          <c:spPr>
            <a:ln w="25400" cap="rnd">
              <a:noFill/>
              <a:round/>
            </a:ln>
            <a:effectLst/>
          </c:spPr>
          <c:marker>
            <c:symbol val="circle"/>
            <c:size val="5"/>
            <c:spPr>
              <a:solidFill>
                <a:schemeClr val="accent1"/>
              </a:solidFill>
              <a:ln w="9525">
                <a:solidFill>
                  <a:schemeClr val="accent1"/>
                </a:solidFill>
              </a:ln>
              <a:effectLst/>
            </c:spPr>
          </c:marker>
          <c:xVal>
            <c:numRef>
              <c:f>'[18]Scatter chart data education'!$E$7:$E$44</c:f>
              <c:numCache>
                <c:formatCode>General</c:formatCode>
                <c:ptCount val="38"/>
                <c:pt idx="0">
                  <c:v>20.507886021620212</c:v>
                </c:pt>
                <c:pt idx="1">
                  <c:v>111.90587023878111</c:v>
                </c:pt>
                <c:pt idx="2">
                  <c:v>24.086355275953558</c:v>
                </c:pt>
                <c:pt idx="3">
                  <c:v>34.385824359929366</c:v>
                </c:pt>
                <c:pt idx="4">
                  <c:v>40.608550971060346</c:v>
                </c:pt>
                <c:pt idx="5">
                  <c:v>13.87058631631181</c:v>
                </c:pt>
                <c:pt idx="6">
                  <c:v>6.9896412155395158</c:v>
                </c:pt>
                <c:pt idx="7">
                  <c:v>16.969093333632351</c:v>
                </c:pt>
                <c:pt idx="8">
                  <c:v>7.1126285874549442</c:v>
                </c:pt>
                <c:pt idx="10">
                  <c:v>35.064413808514388</c:v>
                </c:pt>
                <c:pt idx="11">
                  <c:v>18.196543268937315</c:v>
                </c:pt>
                <c:pt idx="12">
                  <c:v>22.751359147565683</c:v>
                </c:pt>
                <c:pt idx="13">
                  <c:v>15.422141167904437</c:v>
                </c:pt>
                <c:pt idx="14">
                  <c:v>22.023935188918724</c:v>
                </c:pt>
                <c:pt idx="15">
                  <c:v>61.495775572023376</c:v>
                </c:pt>
                <c:pt idx="16">
                  <c:v>82.592292449556666</c:v>
                </c:pt>
                <c:pt idx="17">
                  <c:v>18.863963317516848</c:v>
                </c:pt>
                <c:pt idx="18">
                  <c:v>14.535514374416893</c:v>
                </c:pt>
                <c:pt idx="19">
                  <c:v>17.531559960006689</c:v>
                </c:pt>
                <c:pt idx="20">
                  <c:v>32.997841980949694</c:v>
                </c:pt>
                <c:pt idx="21">
                  <c:v>35.4990044356826</c:v>
                </c:pt>
                <c:pt idx="22">
                  <c:v>26.930386342978679</c:v>
                </c:pt>
                <c:pt idx="23">
                  <c:v>25.102192474258025</c:v>
                </c:pt>
                <c:pt idx="24">
                  <c:v>52.07529708427397</c:v>
                </c:pt>
                <c:pt idx="25">
                  <c:v>19.270422879162084</c:v>
                </c:pt>
                <c:pt idx="26">
                  <c:v>23.506447288770136</c:v>
                </c:pt>
                <c:pt idx="27">
                  <c:v>68.260829307480662</c:v>
                </c:pt>
                <c:pt idx="28">
                  <c:v>41.522336071657072</c:v>
                </c:pt>
                <c:pt idx="30">
                  <c:v>6.681136482153418</c:v>
                </c:pt>
                <c:pt idx="32">
                  <c:v>38.429444164211162</c:v>
                </c:pt>
                <c:pt idx="33">
                  <c:v>84.177401193903819</c:v>
                </c:pt>
                <c:pt idx="34">
                  <c:v>35.285987461113166</c:v>
                </c:pt>
                <c:pt idx="35">
                  <c:v>18.771607419622523</c:v>
                </c:pt>
                <c:pt idx="37">
                  <c:v>61.874096376478604</c:v>
                </c:pt>
              </c:numCache>
            </c:numRef>
          </c:xVal>
          <c:yVal>
            <c:numRef>
              <c:f>'[18]Scatter chart data education'!$D$7:$D$44</c:f>
              <c:numCache>
                <c:formatCode>General</c:formatCode>
                <c:ptCount val="38"/>
                <c:pt idx="0">
                  <c:v>23.943757231671576</c:v>
                </c:pt>
                <c:pt idx="1">
                  <c:v>1.6343777623663311</c:v>
                </c:pt>
                <c:pt idx="2">
                  <c:v>63.715595478914082</c:v>
                </c:pt>
                <c:pt idx="3">
                  <c:v>10.488966779766235</c:v>
                </c:pt>
                <c:pt idx="4">
                  <c:v>12.031366882497117</c:v>
                </c:pt>
                <c:pt idx="5">
                  <c:v>2.4686768146103097</c:v>
                </c:pt>
                <c:pt idx="6">
                  <c:v>7.1473302369687852</c:v>
                </c:pt>
                <c:pt idx="7">
                  <c:v>7.4655755831925008</c:v>
                </c:pt>
                <c:pt idx="8">
                  <c:v>2.3237151685462156</c:v>
                </c:pt>
                <c:pt idx="10">
                  <c:v>11.985334166196598</c:v>
                </c:pt>
                <c:pt idx="11">
                  <c:v>45.217402014070721</c:v>
                </c:pt>
                <c:pt idx="12">
                  <c:v>16.997471793478454</c:v>
                </c:pt>
                <c:pt idx="13">
                  <c:v>12.41252269005299</c:v>
                </c:pt>
                <c:pt idx="14">
                  <c:v>25.477566936082006</c:v>
                </c:pt>
                <c:pt idx="15">
                  <c:v>165.06478151127928</c:v>
                </c:pt>
                <c:pt idx="16">
                  <c:v>8.3526964445277034</c:v>
                </c:pt>
                <c:pt idx="17">
                  <c:v>17.462221763437121</c:v>
                </c:pt>
                <c:pt idx="18">
                  <c:v>2.3566513182783435</c:v>
                </c:pt>
                <c:pt idx="19">
                  <c:v>7.8741446219178597</c:v>
                </c:pt>
                <c:pt idx="20">
                  <c:v>14.75872385892322</c:v>
                </c:pt>
                <c:pt idx="21">
                  <c:v>122.00907632335387</c:v>
                </c:pt>
                <c:pt idx="22">
                  <c:v>9.1192424830209955</c:v>
                </c:pt>
                <c:pt idx="23">
                  <c:v>333.65690526135779</c:v>
                </c:pt>
                <c:pt idx="24">
                  <c:v>131.65082505242435</c:v>
                </c:pt>
                <c:pt idx="25">
                  <c:v>13.645490679228045</c:v>
                </c:pt>
                <c:pt idx="26">
                  <c:v>19.319473918588287</c:v>
                </c:pt>
                <c:pt idx="27">
                  <c:v>35.130555826456501</c:v>
                </c:pt>
                <c:pt idx="28">
                  <c:v>15.532209562910365</c:v>
                </c:pt>
                <c:pt idx="30">
                  <c:v>5.0894245167703476</c:v>
                </c:pt>
                <c:pt idx="32">
                  <c:v>6.2175550928642496</c:v>
                </c:pt>
                <c:pt idx="33">
                  <c:v>156.16914948410954</c:v>
                </c:pt>
                <c:pt idx="34">
                  <c:v>7.6803055964077229</c:v>
                </c:pt>
                <c:pt idx="35">
                  <c:v>7.3833924120332091</c:v>
                </c:pt>
                <c:pt idx="37">
                  <c:v>4.0790166763488171</c:v>
                </c:pt>
              </c:numCache>
            </c:numRef>
          </c:yVal>
          <c:smooth val="0"/>
          <c:extLst>
            <c:ext xmlns:c16="http://schemas.microsoft.com/office/drawing/2014/chart" uri="{C3380CC4-5D6E-409C-BE32-E72D297353CC}">
              <c16:uniqueId val="{00000001-2519-44F8-8126-7664F60E2320}"/>
            </c:ext>
          </c:extLst>
        </c:ser>
        <c:dLbls>
          <c:showLegendKey val="0"/>
          <c:showVal val="0"/>
          <c:showCatName val="0"/>
          <c:showSerName val="0"/>
          <c:showPercent val="0"/>
          <c:showBubbleSize val="0"/>
        </c:dLbls>
        <c:axId val="96899999"/>
        <c:axId val="96900415"/>
      </c:scatterChart>
      <c:valAx>
        <c:axId val="96899999"/>
        <c:scaling>
          <c:orientation val="minMax"/>
          <c:max val="4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Government expenditure on education per capita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96900415"/>
        <c:crosses val="autoZero"/>
        <c:crossBetween val="midCat"/>
      </c:valAx>
      <c:valAx>
        <c:axId val="96900415"/>
        <c:scaling>
          <c:orientation val="minMax"/>
          <c:max val="5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ODA to education per person living below the $1.90 extreme poverty line (US$), 2019</a:t>
                </a:r>
              </a:p>
            </c:rich>
          </c:tx>
          <c:layout>
            <c:manualLayout>
              <c:xMode val="edge"/>
              <c:yMode val="edge"/>
              <c:x val="4.7539811447335899E-2"/>
              <c:y val="5.0925795565876848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96899999"/>
        <c:crosses val="autoZero"/>
        <c:crossBetween val="midCat"/>
      </c:valAx>
      <c:spPr>
        <a:noFill/>
        <a:ln>
          <a:solidFill>
            <a:schemeClr val="bg1"/>
          </a:solidFill>
        </a:ln>
        <a:effectLst/>
      </c:spPr>
    </c:plotArea>
    <c:legend>
      <c:legendPos val="r"/>
      <c:layout>
        <c:manualLayout>
          <c:xMode val="edge"/>
          <c:yMode val="edge"/>
          <c:x val="0.20359033245844266"/>
          <c:y val="3.7270705745115193E-2"/>
          <c:w val="0.71131496062992128"/>
          <c:h val="9.1264581510644496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1"/>
          <c:order val="1"/>
          <c:tx>
            <c:strRef>
              <c:f>'Figure 1'!$A$15</c:f>
              <c:strCache>
                <c:ptCount val="1"/>
                <c:pt idx="0">
                  <c:v>Share of people pushed into poverty during Covid-19 pandemic</c:v>
                </c:pt>
              </c:strCache>
            </c:strRef>
          </c:tx>
          <c:dPt>
            <c:idx val="0"/>
            <c:bubble3D val="0"/>
            <c:spPr>
              <a:solidFill>
                <a:schemeClr val="tx2"/>
              </a:solidFill>
              <a:ln w="19050">
                <a:solidFill>
                  <a:schemeClr val="lt1"/>
                </a:solidFill>
              </a:ln>
              <a:effectLst/>
            </c:spPr>
            <c:extLst>
              <c:ext xmlns:c16="http://schemas.microsoft.com/office/drawing/2014/chart" uri="{C3380CC4-5D6E-409C-BE32-E72D297353CC}">
                <c16:uniqueId val="{00000001-C274-4A0C-B36E-719CE144FBCA}"/>
              </c:ext>
            </c:extLst>
          </c:dPt>
          <c:dPt>
            <c:idx val="1"/>
            <c:bubble3D val="0"/>
            <c:spPr>
              <a:solidFill>
                <a:schemeClr val="bg2">
                  <a:lumMod val="40000"/>
                  <a:lumOff val="60000"/>
                </a:schemeClr>
              </a:solidFill>
              <a:ln w="19050">
                <a:solidFill>
                  <a:schemeClr val="lt1"/>
                </a:solidFill>
              </a:ln>
              <a:effectLst/>
            </c:spPr>
            <c:extLst>
              <c:ext xmlns:c16="http://schemas.microsoft.com/office/drawing/2014/chart" uri="{C3380CC4-5D6E-409C-BE32-E72D297353CC}">
                <c16:uniqueId val="{00000003-C274-4A0C-B36E-719CE144FBCA}"/>
              </c:ext>
            </c:extLst>
          </c:dPt>
          <c:cat>
            <c:strRef>
              <c:f>'Figure 1'!$B$13:$C$13</c:f>
              <c:strCache>
                <c:ptCount val="2"/>
                <c:pt idx="0">
                  <c:v>LDCs</c:v>
                </c:pt>
                <c:pt idx="1">
                  <c:v>Other countries</c:v>
                </c:pt>
              </c:strCache>
            </c:strRef>
          </c:cat>
          <c:val>
            <c:numRef>
              <c:f>'Figure 1'!$B$15:$C$15</c:f>
              <c:numCache>
                <c:formatCode>0%</c:formatCode>
                <c:ptCount val="2"/>
                <c:pt idx="0">
                  <c:v>0.25</c:v>
                </c:pt>
                <c:pt idx="1">
                  <c:v>0.75</c:v>
                </c:pt>
              </c:numCache>
            </c:numRef>
          </c:val>
          <c:extLst>
            <c:ext xmlns:c16="http://schemas.microsoft.com/office/drawing/2014/chart" uri="{C3380CC4-5D6E-409C-BE32-E72D297353CC}">
              <c16:uniqueId val="{00000006-EFA6-4F8F-A775-0A06F103C6C8}"/>
            </c:ext>
          </c:extLst>
        </c:ser>
        <c:dLbls>
          <c:showLegendKey val="0"/>
          <c:showVal val="0"/>
          <c:showCatName val="0"/>
          <c:showSerName val="0"/>
          <c:showPercent val="0"/>
          <c:showBubbleSize val="0"/>
          <c:showLeaderLines val="1"/>
        </c:dLbls>
        <c:firstSliceAng val="0"/>
        <c:holeSize val="75"/>
        <c:extLst>
          <c:ext xmlns:c15="http://schemas.microsoft.com/office/drawing/2012/chart" uri="{02D57815-91ED-43cb-92C2-25804820EDAC}">
            <c15:filteredPieSeries>
              <c15:ser>
                <c:idx val="0"/>
                <c:order val="0"/>
                <c:tx>
                  <c:strRef>
                    <c:extLst>
                      <c:ext uri="{02D57815-91ED-43cb-92C2-25804820EDAC}">
                        <c15:formulaRef>
                          <c15:sqref>'Figure 1'!$A$14</c15:sqref>
                        </c15:formulaRef>
                      </c:ext>
                    </c:extLst>
                    <c:strCache>
                      <c:ptCount val="1"/>
                      <c:pt idx="0">
                        <c:v>Share of global population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FA6-4F8F-A775-0A06F103C6C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FA6-4F8F-A775-0A06F103C6C8}"/>
                    </c:ext>
                  </c:extLst>
                </c:dPt>
                <c:cat>
                  <c:strRef>
                    <c:extLst>
                      <c:ext uri="{02D57815-91ED-43cb-92C2-25804820EDAC}">
                        <c15:formulaRef>
                          <c15:sqref>'Figure 1'!$B$13:$C$13</c15:sqref>
                        </c15:formulaRef>
                      </c:ext>
                    </c:extLst>
                    <c:strCache>
                      <c:ptCount val="2"/>
                      <c:pt idx="0">
                        <c:v>LDCs</c:v>
                      </c:pt>
                      <c:pt idx="1">
                        <c:v>Other countries</c:v>
                      </c:pt>
                    </c:strCache>
                  </c:strRef>
                </c:cat>
                <c:val>
                  <c:numRef>
                    <c:extLst>
                      <c:ext uri="{02D57815-91ED-43cb-92C2-25804820EDAC}">
                        <c15:formulaRef>
                          <c15:sqref>'Figure 1'!$B$14:$C$14</c15:sqref>
                        </c15:formulaRef>
                      </c:ext>
                    </c:extLst>
                    <c:numCache>
                      <c:formatCode>0%</c:formatCode>
                      <c:ptCount val="2"/>
                      <c:pt idx="0">
                        <c:v>0.14000000000000001</c:v>
                      </c:pt>
                      <c:pt idx="1">
                        <c:v>0.86</c:v>
                      </c:pt>
                    </c:numCache>
                  </c:numRef>
                </c:val>
                <c:extLst>
                  <c:ext xmlns:c16="http://schemas.microsoft.com/office/drawing/2014/chart" uri="{C3380CC4-5D6E-409C-BE32-E72D297353CC}">
                    <c16:uniqueId val="{00000004-EFA6-4F8F-A775-0A06F103C6C8}"/>
                  </c:ext>
                </c:extLst>
              </c15:ser>
            </c15:filteredPieSeries>
          </c:ext>
        </c:extLst>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405599300087488"/>
          <c:y val="0.19444444444444445"/>
          <c:w val="0.76438101487314081"/>
          <c:h val="0.62277777777777776"/>
        </c:manualLayout>
      </c:layout>
      <c:scatterChart>
        <c:scatterStyle val="lineMarker"/>
        <c:varyColors val="0"/>
        <c:ser>
          <c:idx val="1"/>
          <c:order val="0"/>
          <c:tx>
            <c:v>Other developing countries</c:v>
          </c:tx>
          <c:spPr>
            <a:ln w="25400" cap="rnd">
              <a:noFill/>
              <a:round/>
            </a:ln>
            <a:effectLst/>
          </c:spPr>
          <c:marker>
            <c:symbol val="circle"/>
            <c:size val="5"/>
            <c:spPr>
              <a:solidFill>
                <a:schemeClr val="accent2"/>
              </a:solidFill>
              <a:ln w="9525">
                <a:solidFill>
                  <a:schemeClr val="accent2"/>
                </a:solidFill>
              </a:ln>
              <a:effectLst/>
            </c:spPr>
          </c:marker>
          <c:xVal>
            <c:numRef>
              <c:f>'[18]Scatter chart data health'!$E$45:$E$109</c:f>
              <c:numCache>
                <c:formatCode>General</c:formatCode>
                <c:ptCount val="65"/>
                <c:pt idx="0">
                  <c:v>149.30356830386233</c:v>
                </c:pt>
                <c:pt idx="1">
                  <c:v>167.06658836288895</c:v>
                </c:pt>
                <c:pt idx="2">
                  <c:v>690.53381839779263</c:v>
                </c:pt>
                <c:pt idx="3">
                  <c:v>51.807283482456995</c:v>
                </c:pt>
                <c:pt idx="4">
                  <c:v>158.72767271737783</c:v>
                </c:pt>
                <c:pt idx="5">
                  <c:v>376.96519113283938</c:v>
                </c:pt>
                <c:pt idx="6">
                  <c:v>361.36464377389882</c:v>
                </c:pt>
                <c:pt idx="7">
                  <c:v>355.19132392746002</c:v>
                </c:pt>
                <c:pt idx="8">
                  <c:v>3.26964308496447</c:v>
                </c:pt>
                <c:pt idx="9">
                  <c:v>289.21666136314451</c:v>
                </c:pt>
                <c:pt idx="10">
                  <c:v>366.22039869060029</c:v>
                </c:pt>
                <c:pt idx="11">
                  <c:v>20.554514363481044</c:v>
                </c:pt>
                <c:pt idx="12">
                  <c:v>655.59001710009693</c:v>
                </c:pt>
                <c:pt idx="13">
                  <c:v>20.2745125630004</c:v>
                </c:pt>
                <c:pt idx="14">
                  <c:v>211.68983235143895</c:v>
                </c:pt>
                <c:pt idx="15">
                  <c:v>269.38669090412145</c:v>
                </c:pt>
                <c:pt idx="16">
                  <c:v>36.563247639224308</c:v>
                </c:pt>
                <c:pt idx="17">
                  <c:v>184.21435037265741</c:v>
                </c:pt>
                <c:pt idx="18">
                  <c:v>62.19813389638022</c:v>
                </c:pt>
                <c:pt idx="19">
                  <c:v>132.09189691234513</c:v>
                </c:pt>
                <c:pt idx="20">
                  <c:v>132.44546147983286</c:v>
                </c:pt>
                <c:pt idx="21">
                  <c:v>30.519563955376952</c:v>
                </c:pt>
                <c:pt idx="22">
                  <c:v>93.40409547377007</c:v>
                </c:pt>
                <c:pt idx="23">
                  <c:v>70.848758923325065</c:v>
                </c:pt>
                <c:pt idx="24">
                  <c:v>19.631819179684097</c:v>
                </c:pt>
                <c:pt idx="25">
                  <c:v>55.821662828162644</c:v>
                </c:pt>
                <c:pt idx="26">
                  <c:v>220.9091296711525</c:v>
                </c:pt>
                <c:pt idx="27">
                  <c:v>116.16880444994652</c:v>
                </c:pt>
                <c:pt idx="28">
                  <c:v>224.24470961322842</c:v>
                </c:pt>
                <c:pt idx="29">
                  <c:v>163.3595901483979</c:v>
                </c:pt>
                <c:pt idx="30">
                  <c:v>167.12434173275861</c:v>
                </c:pt>
                <c:pt idx="31">
                  <c:v>41.161592503889857</c:v>
                </c:pt>
                <c:pt idx="32">
                  <c:v>36.999653645366713</c:v>
                </c:pt>
                <c:pt idx="34">
                  <c:v>229.42599706084749</c:v>
                </c:pt>
                <c:pt idx="35">
                  <c:v>212.88848820794212</c:v>
                </c:pt>
                <c:pt idx="36">
                  <c:v>282.16496233117226</c:v>
                </c:pt>
                <c:pt idx="37">
                  <c:v>260.17383946572079</c:v>
                </c:pt>
                <c:pt idx="38">
                  <c:v>156.27830080105511</c:v>
                </c:pt>
                <c:pt idx="39">
                  <c:v>89.104282867558268</c:v>
                </c:pt>
                <c:pt idx="40">
                  <c:v>71.860806728523684</c:v>
                </c:pt>
                <c:pt idx="41">
                  <c:v>220.24755078314001</c:v>
                </c:pt>
                <c:pt idx="42">
                  <c:v>104.02450655285185</c:v>
                </c:pt>
                <c:pt idx="43">
                  <c:v>12.451211702090072</c:v>
                </c:pt>
                <c:pt idx="44">
                  <c:v>16.089525142671107</c:v>
                </c:pt>
                <c:pt idx="45">
                  <c:v>726.2636981614279</c:v>
                </c:pt>
                <c:pt idx="46">
                  <c:v>45.621444582427316</c:v>
                </c:pt>
                <c:pt idx="47">
                  <c:v>172.79838694720158</c:v>
                </c:pt>
                <c:pt idx="48">
                  <c:v>229.85716150488443</c:v>
                </c:pt>
                <c:pt idx="49">
                  <c:v>44.960148434249028</c:v>
                </c:pt>
                <c:pt idx="50">
                  <c:v>367.31997878373085</c:v>
                </c:pt>
                <c:pt idx="51">
                  <c:v>283.55894921504648</c:v>
                </c:pt>
                <c:pt idx="52">
                  <c:v>63.388170552277472</c:v>
                </c:pt>
                <c:pt idx="53">
                  <c:v>91.731629892944028</c:v>
                </c:pt>
                <c:pt idx="55">
                  <c:v>16.17394810999442</c:v>
                </c:pt>
                <c:pt idx="56">
                  <c:v>210.45010137559569</c:v>
                </c:pt>
                <c:pt idx="57">
                  <c:v>143.14731758557394</c:v>
                </c:pt>
                <c:pt idx="58">
                  <c:v>302.92325646059908</c:v>
                </c:pt>
                <c:pt idx="59">
                  <c:v>84.55606119648391</c:v>
                </c:pt>
                <c:pt idx="60">
                  <c:v>115.39671207175682</c:v>
                </c:pt>
                <c:pt idx="61">
                  <c:v>31.227625987921396</c:v>
                </c:pt>
                <c:pt idx="62">
                  <c:v>69.108582816114975</c:v>
                </c:pt>
                <c:pt idx="64">
                  <c:v>38.704528334389664</c:v>
                </c:pt>
              </c:numCache>
            </c:numRef>
          </c:xVal>
          <c:yVal>
            <c:numRef>
              <c:f>'[18]Scatter chart data health'!$D$45:$D$109</c:f>
              <c:numCache>
                <c:formatCode>General</c:formatCode>
                <c:ptCount val="65"/>
                <c:pt idx="0">
                  <c:v>332.32711057534704</c:v>
                </c:pt>
                <c:pt idx="1">
                  <c:v>31.804580939660575</c:v>
                </c:pt>
                <c:pt idx="2">
                  <c:v>4.7101255235359654</c:v>
                </c:pt>
                <c:pt idx="3">
                  <c:v>259.7138053825156</c:v>
                </c:pt>
                <c:pt idx="4">
                  <c:v>244.50354944787824</c:v>
                </c:pt>
                <c:pt idx="5">
                  <c:v>2485.2501815834685</c:v>
                </c:pt>
                <c:pt idx="6">
                  <c:v>166.05729271388032</c:v>
                </c:pt>
                <c:pt idx="7">
                  <c:v>1.2474276294132525</c:v>
                </c:pt>
                <c:pt idx="8">
                  <c:v>32.26761559899299</c:v>
                </c:pt>
                <c:pt idx="9">
                  <c:v>44.414941796462884</c:v>
                </c:pt>
                <c:pt idx="10">
                  <c:v>4.5411576441813519</c:v>
                </c:pt>
                <c:pt idx="11">
                  <c:v>6.437305956467327</c:v>
                </c:pt>
                <c:pt idx="12">
                  <c:v>33.972309304277815</c:v>
                </c:pt>
                <c:pt idx="13">
                  <c:v>38.731320466880867</c:v>
                </c:pt>
                <c:pt idx="14">
                  <c:v>345.45085861899486</c:v>
                </c:pt>
                <c:pt idx="15">
                  <c:v>24.698376168014349</c:v>
                </c:pt>
                <c:pt idx="16">
                  <c:v>14.581436418392915</c:v>
                </c:pt>
                <c:pt idx="17">
                  <c:v>155.37722990087053</c:v>
                </c:pt>
                <c:pt idx="18">
                  <c:v>6.0055123906978087</c:v>
                </c:pt>
                <c:pt idx="19">
                  <c:v>98.496974117324555</c:v>
                </c:pt>
                <c:pt idx="20">
                  <c:v>358.64859186389964</c:v>
                </c:pt>
                <c:pt idx="21">
                  <c:v>77.014781507559746</c:v>
                </c:pt>
                <c:pt idx="22">
                  <c:v>37.509784401793567</c:v>
                </c:pt>
                <c:pt idx="23">
                  <c:v>17.49246993913377</c:v>
                </c:pt>
                <c:pt idx="24">
                  <c:v>3.615128777642028</c:v>
                </c:pt>
                <c:pt idx="25">
                  <c:v>20.415324733951746</c:v>
                </c:pt>
                <c:pt idx="26">
                  <c:v>9.1891895950666136</c:v>
                </c:pt>
                <c:pt idx="27">
                  <c:v>101.80547991394924</c:v>
                </c:pt>
                <c:pt idx="28">
                  <c:v>300.0909984946577</c:v>
                </c:pt>
                <c:pt idx="29">
                  <c:v>7485.3535589251151</c:v>
                </c:pt>
                <c:pt idx="30">
                  <c:v>5166.4652231320542</c:v>
                </c:pt>
                <c:pt idx="31">
                  <c:v>44.578506632970935</c:v>
                </c:pt>
                <c:pt idx="32">
                  <c:v>1071.1259620215963</c:v>
                </c:pt>
                <c:pt idx="34">
                  <c:v>30.013459620458878</c:v>
                </c:pt>
                <c:pt idx="35">
                  <c:v>3329.3044448810756</c:v>
                </c:pt>
                <c:pt idx="36">
                  <c:v>1010.7013287566729</c:v>
                </c:pt>
                <c:pt idx="37">
                  <c:v>3.297195193236278</c:v>
                </c:pt>
                <c:pt idx="38">
                  <c:v>23751.633537596983</c:v>
                </c:pt>
                <c:pt idx="39">
                  <c:v>8361.4112678623587</c:v>
                </c:pt>
                <c:pt idx="40">
                  <c:v>314.6650672137273</c:v>
                </c:pt>
                <c:pt idx="41">
                  <c:v>105.54273572430201</c:v>
                </c:pt>
                <c:pt idx="42">
                  <c:v>304.26257369254205</c:v>
                </c:pt>
                <c:pt idx="43">
                  <c:v>12.032051825121302</c:v>
                </c:pt>
                <c:pt idx="44">
                  <c:v>42.656775019373846</c:v>
                </c:pt>
                <c:pt idx="45">
                  <c:v>72.715688282536419</c:v>
                </c:pt>
                <c:pt idx="46">
                  <c:v>62.996447408766464</c:v>
                </c:pt>
                <c:pt idx="47">
                  <c:v>202.62894778665026</c:v>
                </c:pt>
                <c:pt idx="48">
                  <c:v>39.739767921430548</c:v>
                </c:pt>
                <c:pt idx="49">
                  <c:v>24.018626921134555</c:v>
                </c:pt>
                <c:pt idx="50">
                  <c:v>8646.0394298599913</c:v>
                </c:pt>
                <c:pt idx="51">
                  <c:v>39.786965000543262</c:v>
                </c:pt>
                <c:pt idx="52">
                  <c:v>289.27245031159265</c:v>
                </c:pt>
                <c:pt idx="53">
                  <c:v>147.20323801070174</c:v>
                </c:pt>
                <c:pt idx="55">
                  <c:v>223.42000343484779</c:v>
                </c:pt>
                <c:pt idx="56">
                  <c:v>653.74327289432608</c:v>
                </c:pt>
                <c:pt idx="57">
                  <c:v>394.53767001855272</c:v>
                </c:pt>
                <c:pt idx="58">
                  <c:v>279.5815696620657</c:v>
                </c:pt>
                <c:pt idx="59">
                  <c:v>34.377371369550445</c:v>
                </c:pt>
                <c:pt idx="61">
                  <c:v>25.658458711670416</c:v>
                </c:pt>
                <c:pt idx="62">
                  <c:v>113.90980155022352</c:v>
                </c:pt>
                <c:pt idx="64">
                  <c:v>52.050205158525991</c:v>
                </c:pt>
              </c:numCache>
            </c:numRef>
          </c:yVal>
          <c:smooth val="0"/>
          <c:extLst>
            <c:ext xmlns:c16="http://schemas.microsoft.com/office/drawing/2014/chart" uri="{C3380CC4-5D6E-409C-BE32-E72D297353CC}">
              <c16:uniqueId val="{00000000-897A-4B00-8948-F9D43024BA25}"/>
            </c:ext>
          </c:extLst>
        </c:ser>
        <c:ser>
          <c:idx val="0"/>
          <c:order val="1"/>
          <c:tx>
            <c:v>LDCs</c:v>
          </c:tx>
          <c:spPr>
            <a:ln w="25400" cap="rnd">
              <a:noFill/>
              <a:round/>
            </a:ln>
            <a:effectLst/>
          </c:spPr>
          <c:marker>
            <c:symbol val="circle"/>
            <c:size val="5"/>
            <c:spPr>
              <a:solidFill>
                <a:schemeClr val="accent1"/>
              </a:solidFill>
              <a:ln w="9525">
                <a:solidFill>
                  <a:schemeClr val="accent1"/>
                </a:solidFill>
              </a:ln>
              <a:effectLst/>
            </c:spPr>
          </c:marker>
          <c:xVal>
            <c:numRef>
              <c:f>'[18]Scatter chart data health'!$E$7:$E$44</c:f>
              <c:numCache>
                <c:formatCode>General</c:formatCode>
                <c:ptCount val="38"/>
                <c:pt idx="0">
                  <c:v>2.6346322045896953</c:v>
                </c:pt>
                <c:pt idx="1">
                  <c:v>38.696270035201501</c:v>
                </c:pt>
                <c:pt idx="2">
                  <c:v>6.9647225766875112</c:v>
                </c:pt>
                <c:pt idx="3">
                  <c:v>6.0881115146105849</c:v>
                </c:pt>
                <c:pt idx="4">
                  <c:v>17.108536685289153</c:v>
                </c:pt>
                <c:pt idx="5">
                  <c:v>5.894712599820159</c:v>
                </c:pt>
                <c:pt idx="6">
                  <c:v>3.3608904843949414</c:v>
                </c:pt>
                <c:pt idx="7">
                  <c:v>4.970881956789917</c:v>
                </c:pt>
                <c:pt idx="8">
                  <c:v>2.4692298154259973</c:v>
                </c:pt>
                <c:pt idx="9">
                  <c:v>3.7034216411751975</c:v>
                </c:pt>
                <c:pt idx="10">
                  <c:v>6.5684874985227193</c:v>
                </c:pt>
                <c:pt idx="11">
                  <c:v>6.7786253873138813</c:v>
                </c:pt>
                <c:pt idx="12">
                  <c:v>5.8825889551045352</c:v>
                </c:pt>
                <c:pt idx="13">
                  <c:v>5.2656144075099265</c:v>
                </c:pt>
                <c:pt idx="14">
                  <c:v>7.6968276176439705</c:v>
                </c:pt>
                <c:pt idx="15">
                  <c:v>22.098475634349668</c:v>
                </c:pt>
                <c:pt idx="16">
                  <c:v>75.103682970200538</c:v>
                </c:pt>
                <c:pt idx="17">
                  <c:v>12.339682213158614</c:v>
                </c:pt>
                <c:pt idx="18">
                  <c:v>7.895076608837118</c:v>
                </c:pt>
                <c:pt idx="19">
                  <c:v>9.4315659264599976</c:v>
                </c:pt>
                <c:pt idx="20">
                  <c:v>10.148267085649902</c:v>
                </c:pt>
                <c:pt idx="21">
                  <c:v>21.683583809010933</c:v>
                </c:pt>
                <c:pt idx="22">
                  <c:v>8.2874234997600809</c:v>
                </c:pt>
                <c:pt idx="23">
                  <c:v>8.9903446913196561</c:v>
                </c:pt>
                <c:pt idx="24">
                  <c:v>14.493182319141708</c:v>
                </c:pt>
                <c:pt idx="25">
                  <c:v>10.079013693067196</c:v>
                </c:pt>
                <c:pt idx="26">
                  <c:v>18.661141566544174</c:v>
                </c:pt>
                <c:pt idx="27">
                  <c:v>14.000674640820252</c:v>
                </c:pt>
                <c:pt idx="28">
                  <c:v>8.3318478536933238</c:v>
                </c:pt>
                <c:pt idx="30">
                  <c:v>2.4417836947369755</c:v>
                </c:pt>
                <c:pt idx="31">
                  <c:v>13.74672350427079</c:v>
                </c:pt>
                <c:pt idx="32">
                  <c:v>16.28706218374802</c:v>
                </c:pt>
                <c:pt idx="33">
                  <c:v>56.819400165407465</c:v>
                </c:pt>
                <c:pt idx="34">
                  <c:v>7.1299451225918862</c:v>
                </c:pt>
                <c:pt idx="35">
                  <c:v>7.516139943391563</c:v>
                </c:pt>
                <c:pt idx="37">
                  <c:v>28.996381050270635</c:v>
                </c:pt>
              </c:numCache>
            </c:numRef>
          </c:xVal>
          <c:yVal>
            <c:numRef>
              <c:f>'[18]Scatter chart data health'!$D$7:$D$44</c:f>
              <c:numCache>
                <c:formatCode>General</c:formatCode>
                <c:ptCount val="38"/>
                <c:pt idx="0">
                  <c:v>25.88585212448519</c:v>
                </c:pt>
                <c:pt idx="1">
                  <c:v>4.4739485279301192</c:v>
                </c:pt>
                <c:pt idx="2">
                  <c:v>39.924146945720999</c:v>
                </c:pt>
                <c:pt idx="3">
                  <c:v>22.779555487189793</c:v>
                </c:pt>
                <c:pt idx="4">
                  <c:v>37.673452549429605</c:v>
                </c:pt>
                <c:pt idx="5">
                  <c:v>20.715686489838436</c:v>
                </c:pt>
                <c:pt idx="6">
                  <c:v>22.02177927907076</c:v>
                </c:pt>
                <c:pt idx="7">
                  <c:v>17.567644396888966</c:v>
                </c:pt>
                <c:pt idx="8">
                  <c:v>14.910560799994808</c:v>
                </c:pt>
                <c:pt idx="9">
                  <c:v>14.255792469981611</c:v>
                </c:pt>
                <c:pt idx="10">
                  <c:v>33.823675183912634</c:v>
                </c:pt>
                <c:pt idx="11">
                  <c:v>204.15314351687144</c:v>
                </c:pt>
                <c:pt idx="12">
                  <c:v>49.545460747891767</c:v>
                </c:pt>
                <c:pt idx="13">
                  <c:v>24.69103937221206</c:v>
                </c:pt>
                <c:pt idx="14">
                  <c:v>73.798619156145662</c:v>
                </c:pt>
                <c:pt idx="15">
                  <c:v>117.14761707068359</c:v>
                </c:pt>
                <c:pt idx="16">
                  <c:v>123.39310973055085</c:v>
                </c:pt>
                <c:pt idx="17">
                  <c:v>37.207711765514951</c:v>
                </c:pt>
                <c:pt idx="18">
                  <c:v>5.0832598462950944</c:v>
                </c:pt>
                <c:pt idx="19">
                  <c:v>33.157982394446961</c:v>
                </c:pt>
                <c:pt idx="20">
                  <c:v>30.602989573149749</c:v>
                </c:pt>
                <c:pt idx="21">
                  <c:v>83.070440341278356</c:v>
                </c:pt>
                <c:pt idx="22">
                  <c:v>28.081439063345428</c:v>
                </c:pt>
                <c:pt idx="23">
                  <c:v>471.17487889194626</c:v>
                </c:pt>
                <c:pt idx="24">
                  <c:v>120.86488238965221</c:v>
                </c:pt>
                <c:pt idx="25">
                  <c:v>21.666627454283436</c:v>
                </c:pt>
                <c:pt idx="26">
                  <c:v>38.735853802174795</c:v>
                </c:pt>
                <c:pt idx="27">
                  <c:v>37.243794699425045</c:v>
                </c:pt>
                <c:pt idx="28">
                  <c:v>46.414114344474122</c:v>
                </c:pt>
                <c:pt idx="30">
                  <c:v>29.573836347373582</c:v>
                </c:pt>
                <c:pt idx="31">
                  <c:v>25.154896073588549</c:v>
                </c:pt>
                <c:pt idx="32">
                  <c:v>27.214584717665108</c:v>
                </c:pt>
                <c:pt idx="33">
                  <c:v>91.279813441621258</c:v>
                </c:pt>
                <c:pt idx="34">
                  <c:v>12.716453038466316</c:v>
                </c:pt>
                <c:pt idx="35">
                  <c:v>37.589189142956997</c:v>
                </c:pt>
                <c:pt idx="37">
                  <c:v>41.002269645163857</c:v>
                </c:pt>
              </c:numCache>
            </c:numRef>
          </c:yVal>
          <c:smooth val="0"/>
          <c:extLst>
            <c:ext xmlns:c16="http://schemas.microsoft.com/office/drawing/2014/chart" uri="{C3380CC4-5D6E-409C-BE32-E72D297353CC}">
              <c16:uniqueId val="{00000001-897A-4B00-8948-F9D43024BA25}"/>
            </c:ext>
          </c:extLst>
        </c:ser>
        <c:dLbls>
          <c:showLegendKey val="0"/>
          <c:showVal val="0"/>
          <c:showCatName val="0"/>
          <c:showSerName val="0"/>
          <c:showPercent val="0"/>
          <c:showBubbleSize val="0"/>
        </c:dLbls>
        <c:axId val="96899999"/>
        <c:axId val="96900415"/>
      </c:scatterChart>
      <c:valAx>
        <c:axId val="96899999"/>
        <c:scaling>
          <c:orientation val="minMax"/>
          <c:max val="4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Government expenditure on health per capita,</a:t>
                </a:r>
                <a:r>
                  <a:rPr lang="en-GB" baseline="0"/>
                  <a:t> </a:t>
                </a:r>
                <a:r>
                  <a:rPr lang="en-GB"/>
                  <a:t>2018</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96900415"/>
        <c:crosses val="autoZero"/>
        <c:crossBetween val="midCat"/>
      </c:valAx>
      <c:valAx>
        <c:axId val="96900415"/>
        <c:scaling>
          <c:orientation val="minMax"/>
          <c:max val="5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900"/>
                  <a:t>ODA to health per poor person (living below $1.90 exptreme</a:t>
                </a:r>
                <a:r>
                  <a:rPr lang="en-GB" sz="900" baseline="0"/>
                  <a:t> poverty line)</a:t>
                </a:r>
                <a:r>
                  <a:rPr lang="en-GB" sz="900"/>
                  <a:t>,</a:t>
                </a:r>
                <a:r>
                  <a:rPr lang="en-GB" sz="900" baseline="0"/>
                  <a:t> US$, 2019</a:t>
                </a:r>
                <a:endParaRPr lang="en-GB" sz="900"/>
              </a:p>
            </c:rich>
          </c:tx>
          <c:layout>
            <c:manualLayout>
              <c:xMode val="edge"/>
              <c:yMode val="edge"/>
              <c:x val="1.5277777777777777E-2"/>
              <c:y val="5.0925925925925923E-2"/>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96899999"/>
        <c:crosses val="autoZero"/>
        <c:crossBetween val="midCat"/>
      </c:valAx>
      <c:spPr>
        <a:noFill/>
        <a:ln>
          <a:solidFill>
            <a:schemeClr val="bg1"/>
          </a:solidFill>
        </a:ln>
        <a:effectLst/>
      </c:spPr>
    </c:plotArea>
    <c:legend>
      <c:legendPos val="r"/>
      <c:layout>
        <c:manualLayout>
          <c:xMode val="edge"/>
          <c:yMode val="edge"/>
          <c:x val="0.21040332458442693"/>
          <c:y val="9.5291529854314768E-3"/>
          <c:w val="0.68504549431321082"/>
          <c:h val="0.21935419416625163"/>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2"/>
          <c:order val="2"/>
          <c:tx>
            <c:strRef>
              <c:f>'Figure 1'!$A$16</c:f>
              <c:strCache>
                <c:ptCount val="1"/>
                <c:pt idx="0">
                  <c:v>Share of population in $1.00 a day poverty increases</c:v>
                </c:pt>
              </c:strCache>
            </c:strRef>
          </c:tx>
          <c:dPt>
            <c:idx val="0"/>
            <c:bubble3D val="0"/>
            <c:spPr>
              <a:solidFill>
                <a:schemeClr val="tx2"/>
              </a:solidFill>
              <a:ln w="19050">
                <a:solidFill>
                  <a:schemeClr val="lt1"/>
                </a:solidFill>
              </a:ln>
              <a:effectLst/>
            </c:spPr>
            <c:extLst>
              <c:ext xmlns:c16="http://schemas.microsoft.com/office/drawing/2014/chart" uri="{C3380CC4-5D6E-409C-BE32-E72D297353CC}">
                <c16:uniqueId val="{00000001-7478-4088-BAA5-65A02FF48F6F}"/>
              </c:ext>
            </c:extLst>
          </c:dPt>
          <c:dPt>
            <c:idx val="1"/>
            <c:bubble3D val="0"/>
            <c:spPr>
              <a:solidFill>
                <a:schemeClr val="bg2">
                  <a:lumMod val="40000"/>
                  <a:lumOff val="60000"/>
                </a:schemeClr>
              </a:solidFill>
              <a:ln w="19050">
                <a:solidFill>
                  <a:schemeClr val="lt1"/>
                </a:solidFill>
              </a:ln>
              <a:effectLst/>
            </c:spPr>
            <c:extLst>
              <c:ext xmlns:c16="http://schemas.microsoft.com/office/drawing/2014/chart" uri="{C3380CC4-5D6E-409C-BE32-E72D297353CC}">
                <c16:uniqueId val="{00000003-7478-4088-BAA5-65A02FF48F6F}"/>
              </c:ext>
            </c:extLst>
          </c:dPt>
          <c:cat>
            <c:strRef>
              <c:f>'Figure 1'!$B$13:$C$13</c:f>
              <c:strCache>
                <c:ptCount val="2"/>
                <c:pt idx="0">
                  <c:v>LDCs</c:v>
                </c:pt>
                <c:pt idx="1">
                  <c:v>Other countries</c:v>
                </c:pt>
              </c:strCache>
            </c:strRef>
          </c:cat>
          <c:val>
            <c:numRef>
              <c:f>'Figure 1'!$B$16:$C$16</c:f>
              <c:numCache>
                <c:formatCode>0%</c:formatCode>
                <c:ptCount val="2"/>
                <c:pt idx="0">
                  <c:v>0.5</c:v>
                </c:pt>
                <c:pt idx="1">
                  <c:v>0.5</c:v>
                </c:pt>
              </c:numCache>
            </c:numRef>
          </c:val>
          <c:extLst>
            <c:ext xmlns:c16="http://schemas.microsoft.com/office/drawing/2014/chart" uri="{C3380CC4-5D6E-409C-BE32-E72D297353CC}">
              <c16:uniqueId val="{0000000B-ED16-4983-8EB2-43F454DB6DE0}"/>
            </c:ext>
          </c:extLst>
        </c:ser>
        <c:dLbls>
          <c:showLegendKey val="0"/>
          <c:showVal val="0"/>
          <c:showCatName val="0"/>
          <c:showSerName val="0"/>
          <c:showPercent val="0"/>
          <c:showBubbleSize val="0"/>
          <c:showLeaderLines val="1"/>
        </c:dLbls>
        <c:firstSliceAng val="0"/>
        <c:holeSize val="75"/>
        <c:extLst>
          <c:ext xmlns:c15="http://schemas.microsoft.com/office/drawing/2012/chart" uri="{02D57815-91ED-43cb-92C2-25804820EDAC}">
            <c15:filteredPieSeries>
              <c15:ser>
                <c:idx val="0"/>
                <c:order val="0"/>
                <c:tx>
                  <c:strRef>
                    <c:extLst>
                      <c:ext uri="{02D57815-91ED-43cb-92C2-25804820EDAC}">
                        <c15:formulaRef>
                          <c15:sqref>'Figure 1'!$A$14</c15:sqref>
                        </c15:formulaRef>
                      </c:ext>
                    </c:extLst>
                    <c:strCache>
                      <c:ptCount val="1"/>
                      <c:pt idx="0">
                        <c:v>Share of global population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ED16-4983-8EB2-43F454DB6DE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ED16-4983-8EB2-43F454DB6DE0}"/>
                    </c:ext>
                  </c:extLst>
                </c:dPt>
                <c:cat>
                  <c:strRef>
                    <c:extLst>
                      <c:ext uri="{02D57815-91ED-43cb-92C2-25804820EDAC}">
                        <c15:formulaRef>
                          <c15:sqref>'Figure 1'!$B$13:$C$13</c15:sqref>
                        </c15:formulaRef>
                      </c:ext>
                    </c:extLst>
                    <c:strCache>
                      <c:ptCount val="2"/>
                      <c:pt idx="0">
                        <c:v>LDCs</c:v>
                      </c:pt>
                      <c:pt idx="1">
                        <c:v>Other countries</c:v>
                      </c:pt>
                    </c:strCache>
                  </c:strRef>
                </c:cat>
                <c:val>
                  <c:numRef>
                    <c:extLst>
                      <c:ext uri="{02D57815-91ED-43cb-92C2-25804820EDAC}">
                        <c15:formulaRef>
                          <c15:sqref>'Figure 1'!$B$14:$C$14</c15:sqref>
                        </c15:formulaRef>
                      </c:ext>
                    </c:extLst>
                    <c:numCache>
                      <c:formatCode>0%</c:formatCode>
                      <c:ptCount val="2"/>
                      <c:pt idx="0">
                        <c:v>0.14000000000000001</c:v>
                      </c:pt>
                      <c:pt idx="1">
                        <c:v>0.86</c:v>
                      </c:pt>
                    </c:numCache>
                  </c:numRef>
                </c:val>
                <c:extLst>
                  <c:ext xmlns:c16="http://schemas.microsoft.com/office/drawing/2014/chart" uri="{C3380CC4-5D6E-409C-BE32-E72D297353CC}">
                    <c16:uniqueId val="{00000009-ED16-4983-8EB2-43F454DB6DE0}"/>
                  </c:ext>
                </c:extLst>
              </c15:ser>
            </c15:filteredPieSeries>
            <c15:filteredPieSeries>
              <c15:ser>
                <c:idx val="1"/>
                <c:order val="1"/>
                <c:tx>
                  <c:strRef>
                    <c:extLst xmlns:c15="http://schemas.microsoft.com/office/drawing/2012/chart">
                      <c:ext xmlns:c15="http://schemas.microsoft.com/office/drawing/2012/chart" uri="{02D57815-91ED-43cb-92C2-25804820EDAC}">
                        <c15:formulaRef>
                          <c15:sqref>'Figure 1'!$A$15</c15:sqref>
                        </c15:formulaRef>
                      </c:ext>
                    </c:extLst>
                    <c:strCache>
                      <c:ptCount val="1"/>
                      <c:pt idx="0">
                        <c:v>Share of people pushed into poverty during Covid-19 pandemic</c:v>
                      </c:pt>
                    </c:strCache>
                  </c:strRef>
                </c:tx>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01-ED16-4983-8EB2-43F454DB6DE0}"/>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3-ED16-4983-8EB2-43F454DB6DE0}"/>
                    </c:ext>
                  </c:extLst>
                </c:dPt>
                <c:cat>
                  <c:strRef>
                    <c:extLst xmlns:c15="http://schemas.microsoft.com/office/drawing/2012/chart">
                      <c:ext xmlns:c15="http://schemas.microsoft.com/office/drawing/2012/chart" uri="{02D57815-91ED-43cb-92C2-25804820EDAC}">
                        <c15:formulaRef>
                          <c15:sqref>'Figure 1'!$B$13:$C$13</c15:sqref>
                        </c15:formulaRef>
                      </c:ext>
                    </c:extLst>
                    <c:strCache>
                      <c:ptCount val="2"/>
                      <c:pt idx="0">
                        <c:v>LDCs</c:v>
                      </c:pt>
                      <c:pt idx="1">
                        <c:v>Other countries</c:v>
                      </c:pt>
                    </c:strCache>
                  </c:strRef>
                </c:cat>
                <c:val>
                  <c:numRef>
                    <c:extLst xmlns:c15="http://schemas.microsoft.com/office/drawing/2012/chart">
                      <c:ext xmlns:c15="http://schemas.microsoft.com/office/drawing/2012/chart" uri="{02D57815-91ED-43cb-92C2-25804820EDAC}">
                        <c15:formulaRef>
                          <c15:sqref>'Figure 1'!$B$15:$C$15</c15:sqref>
                        </c15:formulaRef>
                      </c:ext>
                    </c:extLst>
                    <c:numCache>
                      <c:formatCode>0%</c:formatCode>
                      <c:ptCount val="2"/>
                      <c:pt idx="0">
                        <c:v>0.25</c:v>
                      </c:pt>
                      <c:pt idx="1">
                        <c:v>0.75</c:v>
                      </c:pt>
                    </c:numCache>
                  </c:numRef>
                </c:val>
                <c:extLst xmlns:c15="http://schemas.microsoft.com/office/drawing/2012/chart">
                  <c:ext xmlns:c16="http://schemas.microsoft.com/office/drawing/2014/chart" uri="{C3380CC4-5D6E-409C-BE32-E72D297353CC}">
                    <c16:uniqueId val="{00000004-ED16-4983-8EB2-43F454DB6DE0}"/>
                  </c:ext>
                </c:extLst>
              </c15:ser>
            </c15:filteredPieSeries>
          </c:ext>
        </c:extLst>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2291178281470487E-2"/>
          <c:y val="0.10286828330965349"/>
          <c:w val="0.63306863333728502"/>
          <c:h val="0.76791004370905358"/>
        </c:manualLayout>
      </c:layout>
      <c:barChart>
        <c:barDir val="col"/>
        <c:grouping val="clustered"/>
        <c:varyColors val="0"/>
        <c:ser>
          <c:idx val="0"/>
          <c:order val="0"/>
          <c:tx>
            <c:strRef>
              <c:f>'Figure 2'!$B$14</c:f>
              <c:strCache>
                <c:ptCount val="1"/>
                <c:pt idx="0">
                  <c:v>LDCs</c:v>
                </c:pt>
              </c:strCache>
            </c:strRef>
          </c:tx>
          <c:spPr>
            <a:solidFill>
              <a:schemeClr val="tx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'Figure 2'!$B$15:$B$16</c:f>
              <c:numCache>
                <c:formatCode>0%</c:formatCode>
                <c:ptCount val="2"/>
                <c:pt idx="0">
                  <c:v>0.33200000000000002</c:v>
                </c:pt>
                <c:pt idx="1">
                  <c:v>0.34699999999999998</c:v>
                </c:pt>
              </c:numCache>
            </c:numRef>
          </c:val>
          <c:extLst>
            <c:ext xmlns:c16="http://schemas.microsoft.com/office/drawing/2014/chart" uri="{C3380CC4-5D6E-409C-BE32-E72D297353CC}">
              <c16:uniqueId val="{00000000-BFFA-4FD2-ADEF-41672AB297BC}"/>
            </c:ext>
          </c:extLst>
        </c:ser>
        <c:ser>
          <c:idx val="1"/>
          <c:order val="1"/>
          <c:tx>
            <c:strRef>
              <c:f>'Figure 2'!$C$14</c:f>
              <c:strCache>
                <c:ptCount val="1"/>
                <c:pt idx="0">
                  <c:v>Other countries</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'Figure 2'!$C$15:$C$16</c:f>
              <c:numCache>
                <c:formatCode>0%</c:formatCode>
                <c:ptCount val="2"/>
                <c:pt idx="0">
                  <c:v>4.4900000000000002E-2</c:v>
                </c:pt>
                <c:pt idx="1">
                  <c:v>5.5E-2</c:v>
                </c:pt>
              </c:numCache>
            </c:numRef>
          </c:val>
          <c:extLst>
            <c:ext xmlns:c16="http://schemas.microsoft.com/office/drawing/2014/chart" uri="{C3380CC4-5D6E-409C-BE32-E72D297353CC}">
              <c16:uniqueId val="{00000001-BFFA-4FD2-ADEF-41672AB297BC}"/>
            </c:ext>
          </c:extLst>
        </c:ser>
        <c:dLbls>
          <c:showLegendKey val="0"/>
          <c:showVal val="0"/>
          <c:showCatName val="0"/>
          <c:showSerName val="0"/>
          <c:showPercent val="0"/>
          <c:showBubbleSize val="0"/>
        </c:dLbls>
        <c:gapWidth val="150"/>
        <c:axId val="2072494096"/>
        <c:axId val="2072494512"/>
      </c:barChart>
      <c:catAx>
        <c:axId val="2072494096"/>
        <c:scaling>
          <c:orientation val="minMax"/>
        </c:scaling>
        <c:delete val="1"/>
        <c:axPos val="b"/>
        <c:numFmt formatCode="General" sourceLinked="1"/>
        <c:majorTickMark val="none"/>
        <c:minorTickMark val="none"/>
        <c:tickLblPos val="nextTo"/>
        <c:crossAx val="2072494512"/>
        <c:crosses val="autoZero"/>
        <c:auto val="1"/>
        <c:lblAlgn val="ctr"/>
        <c:lblOffset val="100"/>
        <c:noMultiLvlLbl val="0"/>
      </c:catAx>
      <c:valAx>
        <c:axId val="20724945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494096"/>
        <c:crosses val="autoZero"/>
        <c:crossBetween val="between"/>
      </c:valAx>
      <c:spPr>
        <a:noFill/>
        <a:ln>
          <a:noFill/>
        </a:ln>
        <a:effectLst/>
      </c:spPr>
    </c:plotArea>
    <c:legend>
      <c:legendPos val="r"/>
      <c:layout>
        <c:manualLayout>
          <c:xMode val="edge"/>
          <c:yMode val="edge"/>
          <c:x val="0.75875006214363017"/>
          <c:y val="0.27390061370273888"/>
          <c:w val="0.22303707393371092"/>
          <c:h val="0.617719679927381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744737056002602"/>
          <c:y val="0.13425925925925927"/>
          <c:w val="0.79416524424937007"/>
          <c:h val="0.61045239136774565"/>
        </c:manualLayout>
      </c:layout>
      <c:lineChart>
        <c:grouping val="standard"/>
        <c:varyColors val="0"/>
        <c:ser>
          <c:idx val="0"/>
          <c:order val="0"/>
          <c:tx>
            <c:strRef>
              <c:f>'Figure 3'!$A$15</c:f>
              <c:strCache>
                <c:ptCount val="1"/>
                <c:pt idx="0">
                  <c:v>LDCs</c:v>
                </c:pt>
              </c:strCache>
            </c:strRef>
          </c:tx>
          <c:spPr>
            <a:ln w="28575" cap="rnd">
              <a:solidFill>
                <a:schemeClr val="accent1"/>
              </a:solidFill>
              <a:round/>
            </a:ln>
            <a:effectLst/>
          </c:spPr>
          <c:marker>
            <c:symbol val="none"/>
          </c:marker>
          <c:dLbls>
            <c:dLbl>
              <c:idx val="0"/>
              <c:layout>
                <c:manualLayout>
                  <c:x val="-1.5444171953221612E-2"/>
                  <c:y val="-4.82509047044632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DB9-4976-BEDD-A65A370923B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3'!$B$14:$Q$14</c:f>
              <c:numCache>
                <c:formatCode>General</c:formatCode>
                <c:ptCount val="1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numCache>
            </c:numRef>
          </c:cat>
          <c:val>
            <c:numRef>
              <c:f>'Figure 3'!$B$15:$Q$15</c:f>
              <c:numCache>
                <c:formatCode>0</c:formatCode>
                <c:ptCount val="16"/>
                <c:pt idx="0">
                  <c:v>143.14211931650129</c:v>
                </c:pt>
                <c:pt idx="1">
                  <c:v>151.98944861982184</c:v>
                </c:pt>
                <c:pt idx="2">
                  <c:v>161.00065185516408</c:v>
                </c:pt>
                <c:pt idx="3">
                  <c:v>158.02638974655878</c:v>
                </c:pt>
                <c:pt idx="4">
                  <c:v>153.80472632040923</c:v>
                </c:pt>
                <c:pt idx="5">
                  <c:v>142.571700059867</c:v>
                </c:pt>
                <c:pt idx="6">
                  <c:v>135.8876496945451</c:v>
                </c:pt>
                <c:pt idx="7">
                  <c:v>140.98133133050024</c:v>
                </c:pt>
                <c:pt idx="8">
                  <c:v>147.28999358869697</c:v>
                </c:pt>
                <c:pt idx="9">
                  <c:v>150.49364497107373</c:v>
                </c:pt>
                <c:pt idx="10">
                  <c:v>137.52346901753091</c:v>
                </c:pt>
              </c:numCache>
            </c:numRef>
          </c:val>
          <c:smooth val="0"/>
          <c:extLst>
            <c:ext xmlns:c16="http://schemas.microsoft.com/office/drawing/2014/chart" uri="{C3380CC4-5D6E-409C-BE32-E72D297353CC}">
              <c16:uniqueId val="{00000001-5DB9-4976-BEDD-A65A370923BA}"/>
            </c:ext>
          </c:extLst>
        </c:ser>
        <c:ser>
          <c:idx val="1"/>
          <c:order val="1"/>
          <c:tx>
            <c:strRef>
              <c:f>'Figure 3'!$A$16</c:f>
              <c:strCache>
                <c:ptCount val="1"/>
                <c:pt idx="0">
                  <c:v>Other developing countries</c:v>
                </c:pt>
              </c:strCache>
            </c:strRef>
          </c:tx>
          <c:spPr>
            <a:ln w="28575" cap="rnd">
              <a:solidFill>
                <a:schemeClr val="accent2"/>
              </a:solidFill>
              <a:round/>
            </a:ln>
            <a:effectLst/>
          </c:spPr>
          <c:marker>
            <c:symbol val="none"/>
          </c:marker>
          <c:dLbls>
            <c:dLbl>
              <c:idx val="0"/>
              <c:layout>
                <c:manualLayout>
                  <c:x val="-2.0592229270962142E-2"/>
                  <c:y val="-7.72014475271411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DB9-4976-BEDD-A65A370923B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3'!$B$14:$Q$14</c:f>
              <c:numCache>
                <c:formatCode>General</c:formatCode>
                <c:ptCount val="1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numCache>
            </c:numRef>
          </c:cat>
          <c:val>
            <c:numRef>
              <c:f>'Figure 3'!$B$16:$Q$16</c:f>
              <c:numCache>
                <c:formatCode>0</c:formatCode>
                <c:ptCount val="16"/>
                <c:pt idx="0">
                  <c:v>977.63845461429185</c:v>
                </c:pt>
                <c:pt idx="1">
                  <c:v>1095.8120769954751</c:v>
                </c:pt>
                <c:pt idx="2">
                  <c:v>1152.9977271918538</c:v>
                </c:pt>
                <c:pt idx="3">
                  <c:v>1194.8002936086752</c:v>
                </c:pt>
                <c:pt idx="4">
                  <c:v>1232.4077091319218</c:v>
                </c:pt>
                <c:pt idx="5">
                  <c:v>1272.6180284748561</c:v>
                </c:pt>
                <c:pt idx="6">
                  <c:v>1311.1542623583377</c:v>
                </c:pt>
                <c:pt idx="7">
                  <c:v>1352.0611889897073</c:v>
                </c:pt>
                <c:pt idx="8">
                  <c:v>1425.5300026357229</c:v>
                </c:pt>
                <c:pt idx="9">
                  <c:v>1454.7434713213115</c:v>
                </c:pt>
                <c:pt idx="10">
                  <c:v>1341.066649487359</c:v>
                </c:pt>
              </c:numCache>
            </c:numRef>
          </c:val>
          <c:smooth val="0"/>
          <c:extLst>
            <c:ext xmlns:c16="http://schemas.microsoft.com/office/drawing/2014/chart" uri="{C3380CC4-5D6E-409C-BE32-E72D297353CC}">
              <c16:uniqueId val="{00000003-5DB9-4976-BEDD-A65A370923BA}"/>
            </c:ext>
          </c:extLst>
        </c:ser>
        <c:ser>
          <c:idx val="2"/>
          <c:order val="2"/>
          <c:tx>
            <c:strRef>
              <c:f>'Figure 3'!$A$17</c:f>
              <c:strCache>
                <c:ptCount val="1"/>
                <c:pt idx="0">
                  <c:v>LDC non-grant government revenue (US$ billions)</c:v>
                </c:pt>
              </c:strCache>
            </c:strRef>
          </c:tx>
          <c:spPr>
            <a:ln w="28575" cap="rnd">
              <a:solidFill>
                <a:schemeClr val="accent1"/>
              </a:solidFill>
              <a:prstDash val="sysDash"/>
              <a:round/>
            </a:ln>
            <a:effectLst/>
          </c:spPr>
          <c:marker>
            <c:symbol val="none"/>
          </c:marker>
          <c:dLbls>
            <c:dLbl>
              <c:idx val="1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DB9-4976-BEDD-A65A370923B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3'!$B$14:$Q$14</c:f>
              <c:numCache>
                <c:formatCode>General</c:formatCode>
                <c:ptCount val="1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numCache>
            </c:numRef>
          </c:cat>
          <c:val>
            <c:numRef>
              <c:f>'Figure 3'!$B$17:$Q$17</c:f>
              <c:numCache>
                <c:formatCode>General</c:formatCode>
                <c:ptCount val="16"/>
                <c:pt idx="10" formatCode="0">
                  <c:v>137.52346901753091</c:v>
                </c:pt>
                <c:pt idx="11" formatCode="0">
                  <c:v>145.22974530874203</c:v>
                </c:pt>
                <c:pt idx="12" formatCode="0">
                  <c:v>157.19697864831829</c:v>
                </c:pt>
                <c:pt idx="13" formatCode="0">
                  <c:v>166.82976138099849</c:v>
                </c:pt>
                <c:pt idx="14" formatCode="0">
                  <c:v>175.20928389902699</c:v>
                </c:pt>
                <c:pt idx="15" formatCode="0">
                  <c:v>183.22371362566571</c:v>
                </c:pt>
              </c:numCache>
            </c:numRef>
          </c:val>
          <c:smooth val="0"/>
          <c:extLst>
            <c:ext xmlns:c16="http://schemas.microsoft.com/office/drawing/2014/chart" uri="{C3380CC4-5D6E-409C-BE32-E72D297353CC}">
              <c16:uniqueId val="{00000005-5DB9-4976-BEDD-A65A370923BA}"/>
            </c:ext>
          </c:extLst>
        </c:ser>
        <c:ser>
          <c:idx val="3"/>
          <c:order val="3"/>
          <c:tx>
            <c:strRef>
              <c:f>'Figure 3'!$A$18</c:f>
              <c:strCache>
                <c:ptCount val="1"/>
                <c:pt idx="0">
                  <c:v>Non-LDC developing countries</c:v>
                </c:pt>
              </c:strCache>
            </c:strRef>
          </c:tx>
          <c:spPr>
            <a:ln w="28575" cap="rnd">
              <a:solidFill>
                <a:schemeClr val="accent2"/>
              </a:solidFill>
              <a:prstDash val="sysDash"/>
              <a:round/>
            </a:ln>
            <a:effectLst/>
          </c:spPr>
          <c:marker>
            <c:symbol val="none"/>
          </c:marker>
          <c:dLbls>
            <c:dLbl>
              <c:idx val="1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DB9-4976-BEDD-A65A370923B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'Figure 3'!$B$18:$Q$18</c:f>
              <c:numCache>
                <c:formatCode>General</c:formatCode>
                <c:ptCount val="16"/>
                <c:pt idx="10" formatCode="0">
                  <c:v>1341.066649487359</c:v>
                </c:pt>
                <c:pt idx="11" formatCode="0">
                  <c:v>1399.6854967282247</c:v>
                </c:pt>
                <c:pt idx="12" formatCode="0">
                  <c:v>1473.1801017834005</c:v>
                </c:pt>
                <c:pt idx="13" formatCode="0">
                  <c:v>1540.3106588687026</c:v>
                </c:pt>
                <c:pt idx="14" formatCode="0">
                  <c:v>1623.7603059787896</c:v>
                </c:pt>
                <c:pt idx="15" formatCode="0">
                  <c:v>1702.6715956759933</c:v>
                </c:pt>
              </c:numCache>
            </c:numRef>
          </c:val>
          <c:smooth val="0"/>
          <c:extLst>
            <c:ext xmlns:c16="http://schemas.microsoft.com/office/drawing/2014/chart" uri="{C3380CC4-5D6E-409C-BE32-E72D297353CC}">
              <c16:uniqueId val="{00000007-5DB9-4976-BEDD-A65A370923BA}"/>
            </c:ext>
          </c:extLst>
        </c:ser>
        <c:dLbls>
          <c:showLegendKey val="0"/>
          <c:showVal val="0"/>
          <c:showCatName val="0"/>
          <c:showSerName val="0"/>
          <c:showPercent val="0"/>
          <c:showBubbleSize val="0"/>
        </c:dLbls>
        <c:smooth val="0"/>
        <c:axId val="803337216"/>
        <c:axId val="803346368"/>
      </c:lineChart>
      <c:catAx>
        <c:axId val="803337216"/>
        <c:scaling>
          <c:orientation val="minMax"/>
        </c:scaling>
        <c:delete val="0"/>
        <c:axPos val="b"/>
        <c:numFmt formatCode="General" sourceLinked="1"/>
        <c:majorTickMark val="none"/>
        <c:minorTickMark val="none"/>
        <c:tickLblPos val="nextTo"/>
        <c:spPr>
          <a:noFill/>
          <a:ln w="9525" cap="flat" cmpd="sng" algn="ctr">
            <a:solidFill>
              <a:schemeClr val="bg2"/>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03346368"/>
        <c:crosses val="autoZero"/>
        <c:auto val="1"/>
        <c:lblAlgn val="ctr"/>
        <c:lblOffset val="100"/>
        <c:noMultiLvlLbl val="0"/>
      </c:catAx>
      <c:valAx>
        <c:axId val="803346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Non-grant government revenue per capita (US$, constant 2019 prices)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03337216"/>
        <c:crosses val="autoZero"/>
        <c:crossBetween val="between"/>
      </c:valAx>
      <c:spPr>
        <a:noFill/>
        <a:ln>
          <a:noFill/>
        </a:ln>
        <a:effectLst/>
      </c:spPr>
    </c:plotArea>
    <c:legend>
      <c:legendPos val="b"/>
      <c:legendEntry>
        <c:idx val="2"/>
        <c:delete val="1"/>
      </c:legendEntry>
      <c:legendEntry>
        <c:idx val="3"/>
        <c:delete val="1"/>
      </c:legendEntry>
      <c:layout>
        <c:manualLayout>
          <c:xMode val="edge"/>
          <c:yMode val="edge"/>
          <c:x val="0.28106518735267816"/>
          <c:y val="4.1900335374744781E-2"/>
          <c:w val="0.54999979732057802"/>
          <c:h val="7.695791343331781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226159230096236"/>
          <c:y val="5.0925925925925923E-2"/>
          <c:w val="0.76718285214348203"/>
          <c:h val="0.8416746864975212"/>
        </c:manualLayout>
      </c:layout>
      <c:lineChart>
        <c:grouping val="standard"/>
        <c:varyColors val="0"/>
        <c:ser>
          <c:idx val="0"/>
          <c:order val="0"/>
          <c:spPr>
            <a:ln w="28575" cap="rnd">
              <a:solidFill>
                <a:schemeClr val="accent1"/>
              </a:solidFill>
              <a:round/>
            </a:ln>
            <a:effectLst/>
          </c:spPr>
          <c:marker>
            <c:symbol val="none"/>
          </c:marker>
          <c:dLbls>
            <c:dLbl>
              <c:idx val="0"/>
              <c:layout>
                <c:manualLayout>
                  <c:x val="-3.5889070146818955E-2"/>
                  <c:y val="-3.70370370370370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1DC-4EBA-ACFA-333339D87458}"/>
                </c:ext>
              </c:extLst>
            </c:dLbl>
            <c:dLbl>
              <c:idx val="9"/>
              <c:layout>
                <c:manualLayout>
                  <c:x val="-1.3050570962479609E-2"/>
                  <c:y val="-4.166666666666668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1DC-4EBA-ACFA-333339D8745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4'!$D$13:$M$13</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'Figure 4'!$D$16:$M$16</c:f>
              <c:numCache>
                <c:formatCode>0.0%</c:formatCode>
                <c:ptCount val="10"/>
                <c:pt idx="0">
                  <c:v>7.4271743500723672E-2</c:v>
                </c:pt>
                <c:pt idx="1">
                  <c:v>7.3593879486524072E-2</c:v>
                </c:pt>
                <c:pt idx="2">
                  <c:v>8.6221998631852356E-2</c:v>
                </c:pt>
                <c:pt idx="3">
                  <c:v>0.10510837168338892</c:v>
                </c:pt>
                <c:pt idx="4">
                  <c:v>0.1133899007269184</c:v>
                </c:pt>
                <c:pt idx="5">
                  <c:v>0.1254774559639629</c:v>
                </c:pt>
                <c:pt idx="6">
                  <c:v>0.16876373624279012</c:v>
                </c:pt>
                <c:pt idx="7">
                  <c:v>0.16174777850718058</c:v>
                </c:pt>
                <c:pt idx="8">
                  <c:v>0.16573623690363035</c:v>
                </c:pt>
                <c:pt idx="9">
                  <c:v>0.20652155383162685</c:v>
                </c:pt>
              </c:numCache>
            </c:numRef>
          </c:val>
          <c:smooth val="0"/>
          <c:extLst>
            <c:ext xmlns:c16="http://schemas.microsoft.com/office/drawing/2014/chart" uri="{C3380CC4-5D6E-409C-BE32-E72D297353CC}">
              <c16:uniqueId val="{00000000-51DC-4EBA-ACFA-333339D87458}"/>
            </c:ext>
          </c:extLst>
        </c:ser>
        <c:dLbls>
          <c:showLegendKey val="0"/>
          <c:showVal val="0"/>
          <c:showCatName val="0"/>
          <c:showSerName val="0"/>
          <c:showPercent val="0"/>
          <c:showBubbleSize val="0"/>
        </c:dLbls>
        <c:smooth val="0"/>
        <c:axId val="1417543952"/>
        <c:axId val="1417538544"/>
      </c:lineChart>
      <c:catAx>
        <c:axId val="1417543952"/>
        <c:scaling>
          <c:orientation val="minMax"/>
        </c:scaling>
        <c:delete val="0"/>
        <c:axPos val="b"/>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417538544"/>
        <c:crosses val="autoZero"/>
        <c:auto val="1"/>
        <c:lblAlgn val="ctr"/>
        <c:lblOffset val="100"/>
        <c:noMultiLvlLbl val="0"/>
      </c:catAx>
      <c:valAx>
        <c:axId val="1417538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Debt service as a percent of non-grant government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41754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20709056658544"/>
          <c:y val="5.2132701421800945E-2"/>
          <c:w val="0.87848873997141419"/>
          <c:h val="0.47079343122650202"/>
        </c:manualLayout>
      </c:layout>
      <c:barChart>
        <c:barDir val="col"/>
        <c:grouping val="clustered"/>
        <c:varyColors val="0"/>
        <c:ser>
          <c:idx val="2"/>
          <c:order val="2"/>
          <c:tx>
            <c:strRef>
              <c:f>'[15]Data for chart'!$L$4</c:f>
              <c:strCache>
                <c:ptCount val="1"/>
                <c:pt idx="0">
                  <c:v>Combined education and health spending</c:v>
                </c:pt>
              </c:strCache>
            </c:strRef>
          </c:tx>
          <c:spPr>
            <a:solidFill>
              <a:schemeClr val="accent2">
                <a:lumMod val="40000"/>
                <a:lumOff val="60000"/>
              </a:schemeClr>
            </a:solidFill>
            <a:ln>
              <a:noFill/>
            </a:ln>
            <a:effectLst/>
          </c:spPr>
          <c:invertIfNegative val="0"/>
          <c:cat>
            <c:strRef>
              <c:f>'[15]Data for chart'!$A$5:$A$46</c:f>
              <c:strCache>
                <c:ptCount val="42"/>
                <c:pt idx="0">
                  <c:v>Burundi</c:v>
                </c:pt>
                <c:pt idx="1">
                  <c:v>South Sudan</c:v>
                </c:pt>
                <c:pt idx="2">
                  <c:v>Malawi</c:v>
                </c:pt>
                <c:pt idx="3">
                  <c:v>CAR</c:v>
                </c:pt>
                <c:pt idx="4">
                  <c:v>Mozambique</c:v>
                </c:pt>
                <c:pt idx="5">
                  <c:v>Afghanistan</c:v>
                </c:pt>
                <c:pt idx="6">
                  <c:v>DRC</c:v>
                </c:pt>
                <c:pt idx="7">
                  <c:v>Madagascar</c:v>
                </c:pt>
                <c:pt idx="8">
                  <c:v>Sierra Leone</c:v>
                </c:pt>
                <c:pt idx="9">
                  <c:v>Niger</c:v>
                </c:pt>
                <c:pt idx="10">
                  <c:v>Togo</c:v>
                </c:pt>
                <c:pt idx="11">
                  <c:v>Chad</c:v>
                </c:pt>
                <c:pt idx="12">
                  <c:v>Liberia</c:v>
                </c:pt>
                <c:pt idx="13">
                  <c:v>Haiti</c:v>
                </c:pt>
                <c:pt idx="14">
                  <c:v>Gambia</c:v>
                </c:pt>
                <c:pt idx="15">
                  <c:v>Burkina Faso</c:v>
                </c:pt>
                <c:pt idx="16">
                  <c:v>Guinea-Bissau</c:v>
                </c:pt>
                <c:pt idx="17">
                  <c:v>Rwanda</c:v>
                </c:pt>
                <c:pt idx="18">
                  <c:v>Mali</c:v>
                </c:pt>
                <c:pt idx="19">
                  <c:v>Uganda</c:v>
                </c:pt>
                <c:pt idx="20">
                  <c:v>Ethiopia</c:v>
                </c:pt>
                <c:pt idx="21">
                  <c:v>Guinea</c:v>
                </c:pt>
                <c:pt idx="22">
                  <c:v>Nepal</c:v>
                </c:pt>
                <c:pt idx="23">
                  <c:v>Tanzania</c:v>
                </c:pt>
                <c:pt idx="24">
                  <c:v>Lesotho</c:v>
                </c:pt>
                <c:pt idx="25">
                  <c:v>Benin</c:v>
                </c:pt>
                <c:pt idx="26">
                  <c:v>Timor-Leste</c:v>
                </c:pt>
                <c:pt idx="27">
                  <c:v>Myanmar</c:v>
                </c:pt>
                <c:pt idx="28">
                  <c:v>Zambia</c:v>
                </c:pt>
                <c:pt idx="29">
                  <c:v>Comoros</c:v>
                </c:pt>
                <c:pt idx="30">
                  <c:v>Senegal</c:v>
                </c:pt>
                <c:pt idx="31">
                  <c:v>Cambodia</c:v>
                </c:pt>
                <c:pt idx="32">
                  <c:v>Bangladesh</c:v>
                </c:pt>
                <c:pt idx="33">
                  <c:v>Mauritania</c:v>
                </c:pt>
                <c:pt idx="34">
                  <c:v>STP</c:v>
                </c:pt>
                <c:pt idx="35">
                  <c:v>Solomon Islands</c:v>
                </c:pt>
                <c:pt idx="36">
                  <c:v>Laos</c:v>
                </c:pt>
                <c:pt idx="37">
                  <c:v>Angola</c:v>
                </c:pt>
                <c:pt idx="38">
                  <c:v>Djibouti</c:v>
                </c:pt>
                <c:pt idx="39">
                  <c:v>Vanuatu</c:v>
                </c:pt>
                <c:pt idx="40">
                  <c:v>Bhutan</c:v>
                </c:pt>
                <c:pt idx="41">
                  <c:v>LDC median</c:v>
                </c:pt>
              </c:strCache>
            </c:strRef>
          </c:cat>
          <c:val>
            <c:numRef>
              <c:f>'[15]Data for chart'!$L$5:$L$46</c:f>
              <c:numCache>
                <c:formatCode>General</c:formatCode>
                <c:ptCount val="42"/>
                <c:pt idx="0">
                  <c:v>0.80249401962618316</c:v>
                </c:pt>
                <c:pt idx="1">
                  <c:v>0.15587858137525104</c:v>
                </c:pt>
                <c:pt idx="2">
                  <c:v>0.71151990038462543</c:v>
                </c:pt>
                <c:pt idx="3">
                  <c:v>0.33867418570633279</c:v>
                </c:pt>
                <c:pt idx="4">
                  <c:v>0.63023865510489441</c:v>
                </c:pt>
                <c:pt idx="5">
                  <c:v>0.4702621955191289</c:v>
                </c:pt>
                <c:pt idx="6">
                  <c:v>0.52628262849370688</c:v>
                </c:pt>
                <c:pt idx="7">
                  <c:v>0.87379165323466046</c:v>
                </c:pt>
                <c:pt idx="8">
                  <c:v>1.2978792307931051</c:v>
                </c:pt>
                <c:pt idx="9">
                  <c:v>0.73172492586804205</c:v>
                </c:pt>
                <c:pt idx="10">
                  <c:v>0.74759135209694128</c:v>
                </c:pt>
                <c:pt idx="11">
                  <c:v>0.6264115605185312</c:v>
                </c:pt>
                <c:pt idx="12">
                  <c:v>0.38269200851818558</c:v>
                </c:pt>
                <c:pt idx="13">
                  <c:v>0.56462337053791278</c:v>
                </c:pt>
                <c:pt idx="14">
                  <c:v>0.44892585986422001</c:v>
                </c:pt>
                <c:pt idx="15">
                  <c:v>0.92023152085208748</c:v>
                </c:pt>
                <c:pt idx="16">
                  <c:v>0.58507590784663466</c:v>
                </c:pt>
                <c:pt idx="17">
                  <c:v>0.59672178495349359</c:v>
                </c:pt>
                <c:pt idx="18">
                  <c:v>0.63169276637794181</c:v>
                </c:pt>
                <c:pt idx="19">
                  <c:v>0.53428461902367064</c:v>
                </c:pt>
                <c:pt idx="20">
                  <c:v>0.91016164018978962</c:v>
                </c:pt>
                <c:pt idx="21">
                  <c:v>0.53356322680092905</c:v>
                </c:pt>
                <c:pt idx="22">
                  <c:v>0.58371109286448564</c:v>
                </c:pt>
                <c:pt idx="23">
                  <c:v>0.90553416429443179</c:v>
                </c:pt>
                <c:pt idx="24">
                  <c:v>0.73887142889908786</c:v>
                </c:pt>
                <c:pt idx="25">
                  <c:v>0.59554356641342421</c:v>
                </c:pt>
                <c:pt idx="26">
                  <c:v>0.37695134811663533</c:v>
                </c:pt>
                <c:pt idx="27">
                  <c:v>0.37127090720726219</c:v>
                </c:pt>
                <c:pt idx="28">
                  <c:v>0.70844040551525522</c:v>
                </c:pt>
                <c:pt idx="29">
                  <c:v>0.46393689413906608</c:v>
                </c:pt>
                <c:pt idx="30">
                  <c:v>0.74177624650536256</c:v>
                </c:pt>
                <c:pt idx="31">
                  <c:v>0.42121452928450831</c:v>
                </c:pt>
                <c:pt idx="32">
                  <c:v>0.33285484109945274</c:v>
                </c:pt>
                <c:pt idx="33">
                  <c:v>0.46266187502434791</c:v>
                </c:pt>
                <c:pt idx="34">
                  <c:v>0.87187869339705004</c:v>
                </c:pt>
                <c:pt idx="35">
                  <c:v>0.83108972678399451</c:v>
                </c:pt>
                <c:pt idx="36">
                  <c:v>0.45360852490901282</c:v>
                </c:pt>
                <c:pt idx="37">
                  <c:v>0.43011966456657252</c:v>
                </c:pt>
                <c:pt idx="38">
                  <c:v>0.51899347304923149</c:v>
                </c:pt>
                <c:pt idx="39">
                  <c:v>0.54307632380258852</c:v>
                </c:pt>
                <c:pt idx="40">
                  <c:v>0.78013838501520527</c:v>
                </c:pt>
                <c:pt idx="41">
                  <c:v>0.58507590784663466</c:v>
                </c:pt>
              </c:numCache>
            </c:numRef>
          </c:val>
          <c:extLst>
            <c:ext xmlns:c16="http://schemas.microsoft.com/office/drawing/2014/chart" uri="{C3380CC4-5D6E-409C-BE32-E72D297353CC}">
              <c16:uniqueId val="{00000000-FD3A-45C3-BADE-DEC341A74DA2}"/>
            </c:ext>
          </c:extLst>
        </c:ser>
        <c:dLbls>
          <c:showLegendKey val="0"/>
          <c:showVal val="0"/>
          <c:showCatName val="0"/>
          <c:showSerName val="0"/>
          <c:showPercent val="0"/>
          <c:showBubbleSize val="0"/>
        </c:dLbls>
        <c:gapWidth val="75"/>
        <c:overlap val="-27"/>
        <c:axId val="1906070031"/>
        <c:axId val="1906062959"/>
      </c:barChart>
      <c:lineChart>
        <c:grouping val="standard"/>
        <c:varyColors val="0"/>
        <c:ser>
          <c:idx val="3"/>
          <c:order val="3"/>
          <c:tx>
            <c:v>Line</c:v>
          </c:tx>
          <c:spPr>
            <a:ln w="12700" cap="rnd">
              <a:solidFill>
                <a:schemeClr val="tx1">
                  <a:lumMod val="50000"/>
                  <a:lumOff val="50000"/>
                </a:schemeClr>
              </a:solidFill>
              <a:prstDash val="sysDash"/>
              <a:round/>
            </a:ln>
            <a:effectLst/>
          </c:spPr>
          <c:marker>
            <c:symbol val="none"/>
          </c:marker>
          <c:val>
            <c:numRef>
              <c:f>'[15]Data for chart'!$P$5:$P$46</c:f>
              <c:numCache>
                <c:formatCode>General</c:formatCode>
                <c:ptCount val="4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numCache>
            </c:numRef>
          </c:val>
          <c:smooth val="0"/>
          <c:extLst>
            <c:ext xmlns:c16="http://schemas.microsoft.com/office/drawing/2014/chart" uri="{C3380CC4-5D6E-409C-BE32-E72D297353CC}">
              <c16:uniqueId val="{00000001-FD3A-45C3-BADE-DEC341A74DA2}"/>
            </c:ext>
          </c:extLst>
        </c:ser>
        <c:dLbls>
          <c:showLegendKey val="0"/>
          <c:showVal val="0"/>
          <c:showCatName val="0"/>
          <c:showSerName val="0"/>
          <c:showPercent val="0"/>
          <c:showBubbleSize val="0"/>
        </c:dLbls>
        <c:marker val="1"/>
        <c:smooth val="0"/>
        <c:axId val="1906070031"/>
        <c:axId val="1906062959"/>
      </c:lineChart>
      <c:scatterChart>
        <c:scatterStyle val="lineMarker"/>
        <c:varyColors val="0"/>
        <c:ser>
          <c:idx val="0"/>
          <c:order val="0"/>
          <c:tx>
            <c:strRef>
              <c:f>'[15]Data for chart'!$J$4</c:f>
              <c:strCache>
                <c:ptCount val="1"/>
                <c:pt idx="0">
                  <c:v>Education spending</c:v>
                </c:pt>
              </c:strCache>
            </c:strRef>
          </c:tx>
          <c:spPr>
            <a:ln w="25400" cap="rnd">
              <a:noFill/>
              <a:round/>
            </a:ln>
            <a:effectLst/>
          </c:spPr>
          <c:marker>
            <c:symbol val="circle"/>
            <c:size val="5"/>
            <c:spPr>
              <a:solidFill>
                <a:schemeClr val="accent2">
                  <a:lumMod val="50000"/>
                </a:schemeClr>
              </a:solidFill>
              <a:ln w="9525">
                <a:solidFill>
                  <a:schemeClr val="accent1"/>
                </a:solidFill>
              </a:ln>
              <a:effectLst/>
            </c:spPr>
          </c:marker>
          <c:yVal>
            <c:numRef>
              <c:f>'[15]Data for chart'!$J$5:$J$46</c:f>
              <c:numCache>
                <c:formatCode>General</c:formatCode>
                <c:ptCount val="42"/>
                <c:pt idx="0">
                  <c:v>0.98553326088643933</c:v>
                </c:pt>
                <c:pt idx="1">
                  <c:v>0.17320334761829972</c:v>
                </c:pt>
                <c:pt idx="2">
                  <c:v>0.80960917645442676</c:v>
                </c:pt>
                <c:pt idx="3">
                  <c:v>0.39126995338324627</c:v>
                </c:pt>
                <c:pt idx="4">
                  <c:v>0.84338005275102734</c:v>
                </c:pt>
                <c:pt idx="5">
                  <c:v>0.73180261070243757</c:v>
                </c:pt>
                <c:pt idx="6">
                  <c:v>0.70030323450134768</c:v>
                </c:pt>
                <c:pt idx="7">
                  <c:v>0.99091323560356304</c:v>
                </c:pt>
                <c:pt idx="8">
                  <c:v>1.8981418502636898</c:v>
                </c:pt>
                <c:pt idx="9">
                  <c:v>0.84077032472149782</c:v>
                </c:pt>
                <c:pt idx="10">
                  <c:v>1.0883675206745584</c:v>
                </c:pt>
                <c:pt idx="11">
                  <c:v>0.82487231182795684</c:v>
                </c:pt>
                <c:pt idx="12">
                  <c:v>0.40486948892300934</c:v>
                </c:pt>
                <c:pt idx="13">
                  <c:v>0.73220361299836745</c:v>
                </c:pt>
                <c:pt idx="14">
                  <c:v>0.57239144830195832</c:v>
                </c:pt>
                <c:pt idx="15">
                  <c:v>1.1330478154726829</c:v>
                </c:pt>
                <c:pt idx="16">
                  <c:v>0.85876691365979385</c:v>
                </c:pt>
                <c:pt idx="17">
                  <c:v>0.58212757092534373</c:v>
                </c:pt>
                <c:pt idx="18">
                  <c:v>0.82616596134549092</c:v>
                </c:pt>
                <c:pt idx="19">
                  <c:v>0.66766530868066454</c:v>
                </c:pt>
                <c:pt idx="20">
                  <c:v>1.3672861595290313</c:v>
                </c:pt>
                <c:pt idx="21">
                  <c:v>0.74190799589953871</c:v>
                </c:pt>
                <c:pt idx="22">
                  <c:v>0.7990962911915801</c:v>
                </c:pt>
                <c:pt idx="23">
                  <c:v>1.1129832590629891</c:v>
                </c:pt>
                <c:pt idx="24">
                  <c:v>0.67721385220948949</c:v>
                </c:pt>
                <c:pt idx="25">
                  <c:v>0.88543276195074827</c:v>
                </c:pt>
                <c:pt idx="26">
                  <c:v>0.39383073212587832</c:v>
                </c:pt>
                <c:pt idx="27">
                  <c:v>0.47578802206461779</c:v>
                </c:pt>
                <c:pt idx="28">
                  <c:v>0.84416517383833578</c:v>
                </c:pt>
                <c:pt idx="29">
                  <c:v>0.66764428121720876</c:v>
                </c:pt>
                <c:pt idx="30">
                  <c:v>1.0771740583909071</c:v>
                </c:pt>
                <c:pt idx="31">
                  <c:v>0.4666364617044228</c:v>
                </c:pt>
                <c:pt idx="32">
                  <c:v>0.43897530945919111</c:v>
                </c:pt>
                <c:pt idx="33">
                  <c:v>0.51187145557655944</c:v>
                </c:pt>
                <c:pt idx="34">
                  <c:v>0.98925456292026892</c:v>
                </c:pt>
                <c:pt idx="35">
                  <c:v>1.0578259097150704</c:v>
                </c:pt>
                <c:pt idx="36">
                  <c:v>0.58786769119942373</c:v>
                </c:pt>
                <c:pt idx="37">
                  <c:v>0.43424379347108699</c:v>
                </c:pt>
                <c:pt idx="38">
                  <c:v>0.6995796050601667</c:v>
                </c:pt>
                <c:pt idx="39">
                  <c:v>0.6104120102329339</c:v>
                </c:pt>
                <c:pt idx="40">
                  <c:v>0.99385481343933135</c:v>
                </c:pt>
                <c:pt idx="41">
                  <c:v>0.74190799589953871</c:v>
                </c:pt>
              </c:numCache>
            </c:numRef>
          </c:yVal>
          <c:smooth val="0"/>
          <c:extLst>
            <c:ext xmlns:c16="http://schemas.microsoft.com/office/drawing/2014/chart" uri="{C3380CC4-5D6E-409C-BE32-E72D297353CC}">
              <c16:uniqueId val="{00000002-FD3A-45C3-BADE-DEC341A74DA2}"/>
            </c:ext>
          </c:extLst>
        </c:ser>
        <c:ser>
          <c:idx val="1"/>
          <c:order val="1"/>
          <c:tx>
            <c:strRef>
              <c:f>'[15]Data for chart'!$K$4</c:f>
              <c:strCache>
                <c:ptCount val="1"/>
                <c:pt idx="0">
                  <c:v>Health spending</c:v>
                </c:pt>
              </c:strCache>
            </c:strRef>
          </c:tx>
          <c:spPr>
            <a:ln w="25400" cap="rnd">
              <a:noFill/>
              <a:round/>
            </a:ln>
            <a:effectLst/>
          </c:spPr>
          <c:marker>
            <c:symbol val="circle"/>
            <c:size val="5"/>
            <c:spPr>
              <a:solidFill>
                <a:schemeClr val="accent2"/>
              </a:solidFill>
              <a:ln w="9525">
                <a:solidFill>
                  <a:schemeClr val="accent2"/>
                </a:solidFill>
              </a:ln>
              <a:effectLst/>
            </c:spPr>
          </c:marker>
          <c:yVal>
            <c:numRef>
              <c:f>'[15]Data for chart'!$K$5:$K$46</c:f>
              <c:numCache>
                <c:formatCode>General</c:formatCode>
                <c:ptCount val="42"/>
                <c:pt idx="0">
                  <c:v>0.55844169794584164</c:v>
                </c:pt>
                <c:pt idx="1">
                  <c:v>0.13277889305118615</c:v>
                </c:pt>
                <c:pt idx="2">
                  <c:v>0.58073419895822354</c:v>
                </c:pt>
                <c:pt idx="3">
                  <c:v>0.26854649547044801</c:v>
                </c:pt>
                <c:pt idx="4">
                  <c:v>0.34605012491005022</c:v>
                </c:pt>
                <c:pt idx="5">
                  <c:v>0.1215416419413837</c:v>
                </c:pt>
                <c:pt idx="6">
                  <c:v>0.29425515381685241</c:v>
                </c:pt>
                <c:pt idx="7">
                  <c:v>0.71762954340945695</c:v>
                </c:pt>
                <c:pt idx="8">
                  <c:v>0.49752907149899184</c:v>
                </c:pt>
                <c:pt idx="9">
                  <c:v>0.58633106073010088</c:v>
                </c:pt>
                <c:pt idx="10">
                  <c:v>0.2932231273267849</c:v>
                </c:pt>
                <c:pt idx="11">
                  <c:v>0.36179722543929699</c:v>
                </c:pt>
                <c:pt idx="12">
                  <c:v>0.35312203464508707</c:v>
                </c:pt>
                <c:pt idx="13">
                  <c:v>0.34118304725730636</c:v>
                </c:pt>
                <c:pt idx="14">
                  <c:v>0.28430507528056898</c:v>
                </c:pt>
                <c:pt idx="15">
                  <c:v>0.63647646135795999</c:v>
                </c:pt>
                <c:pt idx="16">
                  <c:v>0.22015456676242229</c:v>
                </c:pt>
                <c:pt idx="17">
                  <c:v>0.61618073699102649</c:v>
                </c:pt>
                <c:pt idx="18">
                  <c:v>0.37239517308787601</c:v>
                </c:pt>
                <c:pt idx="19">
                  <c:v>0.35644369948101201</c:v>
                </c:pt>
                <c:pt idx="20">
                  <c:v>0.30066228107080034</c:v>
                </c:pt>
                <c:pt idx="21">
                  <c:v>0.25577020133611589</c:v>
                </c:pt>
                <c:pt idx="22">
                  <c:v>0.29653082842835959</c:v>
                </c:pt>
                <c:pt idx="23">
                  <c:v>0.62893537126968857</c:v>
                </c:pt>
                <c:pt idx="24">
                  <c:v>0.82108153115188576</c:v>
                </c:pt>
                <c:pt idx="25">
                  <c:v>0.20902463903032539</c:v>
                </c:pt>
                <c:pt idx="26">
                  <c:v>0.35444550277097808</c:v>
                </c:pt>
                <c:pt idx="27">
                  <c:v>0.23191475406412121</c:v>
                </c:pt>
                <c:pt idx="28">
                  <c:v>0.5274740477511477</c:v>
                </c:pt>
                <c:pt idx="29">
                  <c:v>0.19232704470154233</c:v>
                </c:pt>
                <c:pt idx="30">
                  <c:v>0.29457916399130291</c:v>
                </c:pt>
                <c:pt idx="31">
                  <c:v>0.36065195272462225</c:v>
                </c:pt>
                <c:pt idx="32">
                  <c:v>0.19136088328646819</c:v>
                </c:pt>
                <c:pt idx="33">
                  <c:v>0.39704910095473245</c:v>
                </c:pt>
                <c:pt idx="34">
                  <c:v>0.71537753403275806</c:v>
                </c:pt>
                <c:pt idx="35">
                  <c:v>0.52877481620922651</c:v>
                </c:pt>
                <c:pt idx="36">
                  <c:v>0.27459630318846484</c:v>
                </c:pt>
                <c:pt idx="37">
                  <c:v>0.4246208260272199</c:v>
                </c:pt>
                <c:pt idx="38">
                  <c:v>0.27821196370131801</c:v>
                </c:pt>
                <c:pt idx="39">
                  <c:v>0.45329540856212808</c:v>
                </c:pt>
                <c:pt idx="40">
                  <c:v>0.49518314711637001</c:v>
                </c:pt>
                <c:pt idx="41">
                  <c:v>0.35444550277097808</c:v>
                </c:pt>
              </c:numCache>
            </c:numRef>
          </c:yVal>
          <c:smooth val="0"/>
          <c:extLst>
            <c:ext xmlns:c16="http://schemas.microsoft.com/office/drawing/2014/chart" uri="{C3380CC4-5D6E-409C-BE32-E72D297353CC}">
              <c16:uniqueId val="{00000003-FD3A-45C3-BADE-DEC341A74DA2}"/>
            </c:ext>
          </c:extLst>
        </c:ser>
        <c:dLbls>
          <c:showLegendKey val="0"/>
          <c:showVal val="0"/>
          <c:showCatName val="0"/>
          <c:showSerName val="0"/>
          <c:showPercent val="0"/>
          <c:showBubbleSize val="0"/>
        </c:dLbls>
        <c:axId val="1906070031"/>
        <c:axId val="1906062959"/>
      </c:scatterChart>
      <c:catAx>
        <c:axId val="1906070031"/>
        <c:scaling>
          <c:orientation val="minMax"/>
        </c:scaling>
        <c:delete val="0"/>
        <c:axPos val="b"/>
        <c:numFmt formatCode="General" sourceLinked="1"/>
        <c:majorTickMark val="none"/>
        <c:minorTickMark val="none"/>
        <c:tickLblPos val="nextTo"/>
        <c:spPr>
          <a:noFill/>
          <a:ln w="9525" cap="flat" cmpd="sng" algn="ctr">
            <a:solidFill>
              <a:schemeClr val="bg2"/>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906062959"/>
        <c:crosses val="autoZero"/>
        <c:auto val="1"/>
        <c:lblAlgn val="ctr"/>
        <c:lblOffset val="100"/>
        <c:noMultiLvlLbl val="0"/>
      </c:catAx>
      <c:valAx>
        <c:axId val="1906062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 of target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906070031"/>
        <c:crosses val="autoZero"/>
        <c:crossBetween val="between"/>
      </c:valAx>
      <c:spPr>
        <a:noFill/>
        <a:ln>
          <a:noFill/>
        </a:ln>
        <a:effectLst/>
      </c:spPr>
    </c:plotArea>
    <c:legend>
      <c:legendPos val="b"/>
      <c:legendEntry>
        <c:idx val="1"/>
        <c:delete val="1"/>
      </c:legendEntry>
      <c:layout>
        <c:manualLayout>
          <c:xMode val="edge"/>
          <c:yMode val="edge"/>
          <c:x val="7.6882218031714911E-2"/>
          <c:y val="0.85157870468894092"/>
          <c:w val="0.71545499822364977"/>
          <c:h val="7.184471873448251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818425534067343"/>
          <c:y val="5.0925925925925923E-2"/>
          <c:w val="0.42047089420097389"/>
          <c:h val="0.78727325750947796"/>
        </c:manualLayout>
      </c:layout>
      <c:barChart>
        <c:barDir val="col"/>
        <c:grouping val="stacked"/>
        <c:varyColors val="0"/>
        <c:ser>
          <c:idx val="4"/>
          <c:order val="0"/>
          <c:tx>
            <c:strRef>
              <c:f>'[16]Analysis per capita'!$M$9</c:f>
              <c:strCache>
                <c:ptCount val="1"/>
                <c:pt idx="0">
                  <c:v>Domestic general government health expenditure</c:v>
                </c:pt>
              </c:strCache>
            </c:strRef>
          </c:tx>
          <c:spPr>
            <a:solidFill>
              <a:schemeClr val="accent2"/>
            </a:solidFill>
            <a:ln>
              <a:noFill/>
            </a:ln>
            <a:effectLst/>
          </c:spPr>
          <c:invertIfNegative val="0"/>
          <c:cat>
            <c:strRef>
              <c:f>'[16]Analysis per capita'!$N$3:$R$3</c:f>
              <c:strCache>
                <c:ptCount val="5"/>
                <c:pt idx="1">
                  <c:v>LDCs</c:v>
                </c:pt>
                <c:pt idx="3">
                  <c:v>Other
 developing countries</c:v>
                </c:pt>
              </c:strCache>
            </c:strRef>
          </c:cat>
          <c:val>
            <c:numRef>
              <c:f>'[16]Analysis per capita'!$N$9:$R$9</c:f>
              <c:numCache>
                <c:formatCode>General</c:formatCode>
                <c:ptCount val="5"/>
                <c:pt idx="1">
                  <c:v>9.9332293456541461</c:v>
                </c:pt>
                <c:pt idx="3">
                  <c:v>153.69313895884332</c:v>
                </c:pt>
              </c:numCache>
            </c:numRef>
          </c:val>
          <c:extLst>
            <c:ext xmlns:c16="http://schemas.microsoft.com/office/drawing/2014/chart" uri="{C3380CC4-5D6E-409C-BE32-E72D297353CC}">
              <c16:uniqueId val="{00000000-BCE3-41D8-8F42-3D377D82B4AC}"/>
            </c:ext>
          </c:extLst>
        </c:ser>
        <c:ser>
          <c:idx val="1"/>
          <c:order val="2"/>
          <c:tx>
            <c:strRef>
              <c:f>'[16]Analysis per capita'!$M$6</c:f>
              <c:strCache>
                <c:ptCount val="1"/>
                <c:pt idx="0">
                  <c:v>Out-of-pocket</c:v>
                </c:pt>
              </c:strCache>
            </c:strRef>
          </c:tx>
          <c:spPr>
            <a:solidFill>
              <a:srgbClr val="F9C483"/>
            </a:solidFill>
            <a:ln>
              <a:noFill/>
            </a:ln>
            <a:effectLst/>
          </c:spPr>
          <c:invertIfNegative val="0"/>
          <c:cat>
            <c:strRef>
              <c:f>'[16]Analysis per capita'!$N$3:$R$3</c:f>
              <c:strCache>
                <c:ptCount val="5"/>
                <c:pt idx="1">
                  <c:v>LDCs</c:v>
                </c:pt>
                <c:pt idx="3">
                  <c:v>Other
 developing countries</c:v>
                </c:pt>
              </c:strCache>
            </c:strRef>
          </c:cat>
          <c:val>
            <c:numRef>
              <c:f>'[16]Analysis per capita'!$N$6:$R$6</c:f>
              <c:numCache>
                <c:formatCode>General</c:formatCode>
                <c:ptCount val="5"/>
                <c:pt idx="1">
                  <c:v>20.533033443335924</c:v>
                </c:pt>
                <c:pt idx="3">
                  <c:v>107.41127129504108</c:v>
                </c:pt>
              </c:numCache>
            </c:numRef>
          </c:val>
          <c:extLst>
            <c:ext xmlns:c16="http://schemas.microsoft.com/office/drawing/2014/chart" uri="{C3380CC4-5D6E-409C-BE32-E72D297353CC}">
              <c16:uniqueId val="{00000001-BCE3-41D8-8F42-3D377D82B4AC}"/>
            </c:ext>
          </c:extLst>
        </c:ser>
        <c:ser>
          <c:idx val="2"/>
          <c:order val="3"/>
          <c:tx>
            <c:strRef>
              <c:f>'[16]Analysis per capita'!$M$7</c:f>
              <c:strCache>
                <c:ptCount val="1"/>
                <c:pt idx="0">
                  <c:v>Other private health expenditure</c:v>
                </c:pt>
              </c:strCache>
            </c:strRef>
          </c:tx>
          <c:spPr>
            <a:solidFill>
              <a:srgbClr val="F4A488"/>
            </a:solidFill>
            <a:ln>
              <a:noFill/>
            </a:ln>
            <a:effectLst/>
          </c:spPr>
          <c:invertIfNegative val="0"/>
          <c:cat>
            <c:strRef>
              <c:f>'[16]Analysis per capita'!$N$3:$R$3</c:f>
              <c:strCache>
                <c:ptCount val="5"/>
                <c:pt idx="1">
                  <c:v>LDCs</c:v>
                </c:pt>
                <c:pt idx="3">
                  <c:v>Other
 developing countries</c:v>
                </c:pt>
              </c:strCache>
            </c:strRef>
          </c:cat>
          <c:val>
            <c:numRef>
              <c:f>'[16]Analysis per capita'!$N$7:$R$7</c:f>
              <c:numCache>
                <c:formatCode>General</c:formatCode>
                <c:ptCount val="5"/>
                <c:pt idx="1">
                  <c:v>2.3721433469382829</c:v>
                </c:pt>
                <c:pt idx="3">
                  <c:v>34.731797595107039</c:v>
                </c:pt>
              </c:numCache>
            </c:numRef>
          </c:val>
          <c:extLst>
            <c:ext xmlns:c16="http://schemas.microsoft.com/office/drawing/2014/chart" uri="{C3380CC4-5D6E-409C-BE32-E72D297353CC}">
              <c16:uniqueId val="{00000002-BCE3-41D8-8F42-3D377D82B4AC}"/>
            </c:ext>
          </c:extLst>
        </c:ser>
        <c:ser>
          <c:idx val="3"/>
          <c:order val="4"/>
          <c:tx>
            <c:strRef>
              <c:f>'[16]Analysis per capita'!$M$8</c:f>
              <c:strCache>
                <c:ptCount val="1"/>
                <c:pt idx="0">
                  <c:v>External health expenditure</c:v>
                </c:pt>
              </c:strCache>
            </c:strRef>
          </c:tx>
          <c:spPr>
            <a:solidFill>
              <a:srgbClr val="FE7E7E"/>
            </a:solidFill>
            <a:ln>
              <a:noFill/>
            </a:ln>
            <a:effectLst/>
          </c:spPr>
          <c:invertIfNegative val="0"/>
          <c:cat>
            <c:strRef>
              <c:f>'[16]Analysis per capita'!$N$3:$R$3</c:f>
              <c:strCache>
                <c:ptCount val="5"/>
                <c:pt idx="1">
                  <c:v>LDCs</c:v>
                </c:pt>
                <c:pt idx="3">
                  <c:v>Other
 developing countries</c:v>
                </c:pt>
              </c:strCache>
            </c:strRef>
          </c:cat>
          <c:val>
            <c:numRef>
              <c:f>'[16]Analysis per capita'!$N$8:$R$8</c:f>
              <c:numCache>
                <c:formatCode>General</c:formatCode>
                <c:ptCount val="5"/>
                <c:pt idx="1">
                  <c:v>8.9053217636181206</c:v>
                </c:pt>
                <c:pt idx="3">
                  <c:v>1.3301074151985262</c:v>
                </c:pt>
              </c:numCache>
            </c:numRef>
          </c:val>
          <c:extLst>
            <c:ext xmlns:c16="http://schemas.microsoft.com/office/drawing/2014/chart" uri="{C3380CC4-5D6E-409C-BE32-E72D297353CC}">
              <c16:uniqueId val="{00000003-BCE3-41D8-8F42-3D377D82B4AC}"/>
            </c:ext>
          </c:extLst>
        </c:ser>
        <c:dLbls>
          <c:showLegendKey val="0"/>
          <c:showVal val="0"/>
          <c:showCatName val="0"/>
          <c:showSerName val="0"/>
          <c:showPercent val="0"/>
          <c:showBubbleSize val="0"/>
        </c:dLbls>
        <c:gapWidth val="0"/>
        <c:overlap val="100"/>
        <c:axId val="96855071"/>
        <c:axId val="96856319"/>
      </c:barChart>
      <c:lineChart>
        <c:grouping val="stacked"/>
        <c:varyColors val="0"/>
        <c:ser>
          <c:idx val="5"/>
          <c:order val="5"/>
          <c:tx>
            <c:strRef>
              <c:f>'[16]Analysis per capita'!$M$10</c:f>
              <c:strCache>
                <c:ptCount val="1"/>
                <c:pt idx="0">
                  <c:v>Total</c:v>
                </c:pt>
              </c:strCache>
            </c:strRef>
          </c:tx>
          <c:spPr>
            <a:ln w="28575" cap="rnd">
              <a:no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4-BCE3-41D8-8F42-3D377D82B4AC}"/>
                </c:ext>
              </c:extLst>
            </c:dLbl>
            <c:dLbl>
              <c:idx val="2"/>
              <c:delete val="1"/>
              <c:extLst>
                <c:ext xmlns:c15="http://schemas.microsoft.com/office/drawing/2012/chart" uri="{CE6537A1-D6FC-4f65-9D91-7224C49458BB}"/>
                <c:ext xmlns:c16="http://schemas.microsoft.com/office/drawing/2014/chart" uri="{C3380CC4-5D6E-409C-BE32-E72D297353CC}">
                  <c16:uniqueId val="{00000005-BCE3-41D8-8F42-3D377D82B4AC}"/>
                </c:ext>
              </c:extLst>
            </c:dLbl>
            <c:dLbl>
              <c:idx val="4"/>
              <c:delete val="1"/>
              <c:extLst>
                <c:ext xmlns:c15="http://schemas.microsoft.com/office/drawing/2012/chart" uri="{CE6537A1-D6FC-4f65-9D91-7224C49458BB}"/>
                <c:ext xmlns:c16="http://schemas.microsoft.com/office/drawing/2014/chart" uri="{C3380CC4-5D6E-409C-BE32-E72D297353CC}">
                  <c16:uniqueId val="{00000006-BCE3-41D8-8F42-3D377D82B4AC}"/>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'[16]Analysis per capita'!$N$4:$R$4</c:f>
              <c:numCache>
                <c:formatCode>General</c:formatCode>
                <c:ptCount val="5"/>
                <c:pt idx="0">
                  <c:v>79</c:v>
                </c:pt>
                <c:pt idx="1">
                  <c:v>79</c:v>
                </c:pt>
                <c:pt idx="2">
                  <c:v>79</c:v>
                </c:pt>
                <c:pt idx="3">
                  <c:v>79</c:v>
                </c:pt>
                <c:pt idx="4">
                  <c:v>79</c:v>
                </c:pt>
              </c:numCache>
            </c:numRef>
          </c:cat>
          <c:val>
            <c:numRef>
              <c:f>'[16]Analysis per capita'!$N$10:$R$10</c:f>
              <c:numCache>
                <c:formatCode>General</c:formatCode>
                <c:ptCount val="5"/>
                <c:pt idx="1">
                  <c:v>41.743727899546478</c:v>
                </c:pt>
                <c:pt idx="3">
                  <c:v>297.16630182495618</c:v>
                </c:pt>
              </c:numCache>
            </c:numRef>
          </c:val>
          <c:smooth val="0"/>
          <c:extLst>
            <c:ext xmlns:c16="http://schemas.microsoft.com/office/drawing/2014/chart" uri="{C3380CC4-5D6E-409C-BE32-E72D297353CC}">
              <c16:uniqueId val="{00000007-BCE3-41D8-8F42-3D377D82B4AC}"/>
            </c:ext>
          </c:extLst>
        </c:ser>
        <c:dLbls>
          <c:showLegendKey val="0"/>
          <c:showVal val="0"/>
          <c:showCatName val="0"/>
          <c:showSerName val="0"/>
          <c:showPercent val="0"/>
          <c:showBubbleSize val="0"/>
        </c:dLbls>
        <c:marker val="1"/>
        <c:smooth val="0"/>
        <c:axId val="96855071"/>
        <c:axId val="96856319"/>
      </c:lineChart>
      <c:lineChart>
        <c:grouping val="standard"/>
        <c:varyColors val="0"/>
        <c:ser>
          <c:idx val="0"/>
          <c:order val="1"/>
          <c:tx>
            <c:strRef>
              <c:f>'[16]Analysis per capita'!$M$5</c:f>
              <c:strCache>
                <c:ptCount val="1"/>
                <c:pt idx="0">
                  <c:v>Annual cost of essential universal health care in LMICs (80% coverage)</c:v>
                </c:pt>
              </c:strCache>
            </c:strRef>
          </c:tx>
          <c:spPr>
            <a:ln w="28575" cap="rnd">
              <a:solidFill>
                <a:schemeClr val="accent1"/>
              </a:solidFill>
              <a:prstDash val="sysDash"/>
              <a:round/>
            </a:ln>
            <a:effectLst/>
          </c:spPr>
          <c:marker>
            <c:symbol val="none"/>
          </c:marker>
          <c:dLbls>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CE3-41D8-8F42-3D377D82B4A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'[16]Analysis per capita'!$N$4:$R$4</c:f>
              <c:numCache>
                <c:formatCode>General</c:formatCode>
                <c:ptCount val="5"/>
                <c:pt idx="0">
                  <c:v>79</c:v>
                </c:pt>
                <c:pt idx="1">
                  <c:v>79</c:v>
                </c:pt>
                <c:pt idx="2">
                  <c:v>79</c:v>
                </c:pt>
                <c:pt idx="3">
                  <c:v>79</c:v>
                </c:pt>
                <c:pt idx="4">
                  <c:v>79</c:v>
                </c:pt>
              </c:numCache>
            </c:numRef>
          </c:cat>
          <c:val>
            <c:numRef>
              <c:f>'[16]Analysis per capita'!$N$5:$R$5</c:f>
              <c:numCache>
                <c:formatCode>General</c:formatCode>
                <c:ptCount val="5"/>
                <c:pt idx="0">
                  <c:v>130</c:v>
                </c:pt>
                <c:pt idx="1">
                  <c:v>130</c:v>
                </c:pt>
                <c:pt idx="2">
                  <c:v>130</c:v>
                </c:pt>
                <c:pt idx="3">
                  <c:v>130</c:v>
                </c:pt>
                <c:pt idx="4">
                  <c:v>130</c:v>
                </c:pt>
              </c:numCache>
            </c:numRef>
          </c:val>
          <c:smooth val="0"/>
          <c:extLst>
            <c:ext xmlns:c16="http://schemas.microsoft.com/office/drawing/2014/chart" uri="{C3380CC4-5D6E-409C-BE32-E72D297353CC}">
              <c16:uniqueId val="{00000009-BCE3-41D8-8F42-3D377D82B4AC}"/>
            </c:ext>
          </c:extLst>
        </c:ser>
        <c:ser>
          <c:idx val="6"/>
          <c:order val="6"/>
          <c:tx>
            <c:strRef>
              <c:f>'[16]Analysis per capita'!$M$4</c:f>
              <c:strCache>
                <c:ptCount val="1"/>
                <c:pt idx="0">
                  <c:v>Annual cost of essential universal health care in LICs (80% coverage)</c:v>
                </c:pt>
              </c:strCache>
            </c:strRef>
          </c:tx>
          <c:spPr>
            <a:ln w="28575" cap="rnd">
              <a:solidFill>
                <a:schemeClr val="accent1">
                  <a:lumMod val="60000"/>
                </a:schemeClr>
              </a:solidFill>
              <a:prstDash val="sysDash"/>
              <a:round/>
            </a:ln>
            <a:effectLst/>
          </c:spPr>
          <c:marker>
            <c:symbol val="none"/>
          </c:marker>
          <c:dLbls>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CE3-41D8-8F42-3D377D82B4A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'[16]Analysis per capita'!$N$4:$R$4</c:f>
              <c:numCache>
                <c:formatCode>General</c:formatCode>
                <c:ptCount val="5"/>
                <c:pt idx="0">
                  <c:v>79</c:v>
                </c:pt>
                <c:pt idx="1">
                  <c:v>79</c:v>
                </c:pt>
                <c:pt idx="2">
                  <c:v>79</c:v>
                </c:pt>
                <c:pt idx="3">
                  <c:v>79</c:v>
                </c:pt>
                <c:pt idx="4">
                  <c:v>79</c:v>
                </c:pt>
              </c:numCache>
            </c:numRef>
          </c:val>
          <c:smooth val="0"/>
          <c:extLst>
            <c:ext xmlns:c16="http://schemas.microsoft.com/office/drawing/2014/chart" uri="{C3380CC4-5D6E-409C-BE32-E72D297353CC}">
              <c16:uniqueId val="{0000000B-BCE3-41D8-8F42-3D377D82B4AC}"/>
            </c:ext>
          </c:extLst>
        </c:ser>
        <c:dLbls>
          <c:showLegendKey val="0"/>
          <c:showVal val="0"/>
          <c:showCatName val="0"/>
          <c:showSerName val="0"/>
          <c:showPercent val="0"/>
          <c:showBubbleSize val="0"/>
        </c:dLbls>
        <c:marker val="1"/>
        <c:smooth val="0"/>
        <c:axId val="96863807"/>
        <c:axId val="96852575"/>
      </c:lineChart>
      <c:catAx>
        <c:axId val="96855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96856319"/>
        <c:crosses val="autoZero"/>
        <c:auto val="1"/>
        <c:lblAlgn val="ctr"/>
        <c:lblOffset val="100"/>
        <c:noMultiLvlLbl val="0"/>
      </c:catAx>
      <c:valAx>
        <c:axId val="96856319"/>
        <c:scaling>
          <c:orientation val="minMax"/>
          <c:max val="3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Health expenditure</a:t>
                </a:r>
                <a:r>
                  <a:rPr lang="en-GB" baseline="0"/>
                  <a:t> per capita (US$)</a:t>
                </a:r>
                <a:endParaRPr lang="en-GB"/>
              </a:p>
            </c:rich>
          </c:tx>
          <c:layout>
            <c:manualLayout>
              <c:xMode val="edge"/>
              <c:yMode val="edge"/>
              <c:x val="4.0376109303253625E-4"/>
              <c:y val="0.1283125546806649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96855071"/>
        <c:crosses val="autoZero"/>
        <c:crossBetween val="between"/>
      </c:valAx>
      <c:valAx>
        <c:axId val="96852575"/>
        <c:scaling>
          <c:orientation val="minMax"/>
          <c:max val="300"/>
        </c:scaling>
        <c:delete val="1"/>
        <c:axPos val="r"/>
        <c:numFmt formatCode="General" sourceLinked="1"/>
        <c:majorTickMark val="out"/>
        <c:minorTickMark val="none"/>
        <c:tickLblPos val="nextTo"/>
        <c:crossAx val="96863807"/>
        <c:crosses val="max"/>
        <c:crossBetween val="between"/>
      </c:valAx>
      <c:catAx>
        <c:axId val="96863807"/>
        <c:scaling>
          <c:orientation val="minMax"/>
        </c:scaling>
        <c:delete val="1"/>
        <c:axPos val="b"/>
        <c:numFmt formatCode="General" sourceLinked="1"/>
        <c:majorTickMark val="out"/>
        <c:minorTickMark val="none"/>
        <c:tickLblPos val="nextTo"/>
        <c:crossAx val="96852575"/>
        <c:crosses val="autoZero"/>
        <c:auto val="1"/>
        <c:lblAlgn val="ctr"/>
        <c:lblOffset val="100"/>
        <c:noMultiLvlLbl val="0"/>
      </c:catAx>
      <c:spPr>
        <a:noFill/>
        <a:ln>
          <a:noFill/>
        </a:ln>
        <a:effectLst/>
      </c:spPr>
    </c:plotArea>
    <c:legend>
      <c:legendPos val="b"/>
      <c:legendEntry>
        <c:idx val="4"/>
        <c:delete val="1"/>
      </c:legendEntry>
      <c:layout>
        <c:manualLayout>
          <c:xMode val="edge"/>
          <c:yMode val="edge"/>
          <c:x val="0.583026966209237"/>
          <c:y val="2.4302274715660543E-2"/>
          <c:w val="0.33201840785008113"/>
          <c:h val="0.9479199475065617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230761951719981"/>
          <c:y val="6.0185185185185182E-2"/>
          <c:w val="0.47232818857794578"/>
          <c:h val="0.80000583260425795"/>
        </c:manualLayout>
      </c:layout>
      <c:barChart>
        <c:barDir val="col"/>
        <c:grouping val="percentStacked"/>
        <c:varyColors val="0"/>
        <c:ser>
          <c:idx val="0"/>
          <c:order val="0"/>
          <c:tx>
            <c:strRef>
              <c:f>'Figure 7'!$A$16</c:f>
              <c:strCache>
                <c:ptCount val="1"/>
                <c:pt idx="0">
                  <c:v>Out-of-pocket</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7'!$B$15:$C$15</c:f>
              <c:strCache>
                <c:ptCount val="2"/>
                <c:pt idx="0">
                  <c:v>LDC</c:v>
                </c:pt>
                <c:pt idx="1">
                  <c:v>Other developing countries</c:v>
                </c:pt>
              </c:strCache>
            </c:strRef>
          </c:cat>
          <c:val>
            <c:numRef>
              <c:f>'Figure 7'!$E$16:$F$16</c:f>
              <c:numCache>
                <c:formatCode>0%</c:formatCode>
                <c:ptCount val="2"/>
                <c:pt idx="0">
                  <c:v>0.49188307439859441</c:v>
                </c:pt>
                <c:pt idx="1">
                  <c:v>0.36145172125980474</c:v>
                </c:pt>
              </c:numCache>
            </c:numRef>
          </c:val>
          <c:extLst>
            <c:ext xmlns:c16="http://schemas.microsoft.com/office/drawing/2014/chart" uri="{C3380CC4-5D6E-409C-BE32-E72D297353CC}">
              <c16:uniqueId val="{00000000-9462-4216-AC14-DA4D30BC8DAD}"/>
            </c:ext>
          </c:extLst>
        </c:ser>
        <c:ser>
          <c:idx val="1"/>
          <c:order val="1"/>
          <c:tx>
            <c:strRef>
              <c:f>'Figure 7'!$A$17</c:f>
              <c:strCache>
                <c:ptCount val="1"/>
                <c:pt idx="0">
                  <c:v>Other private health expenditure</c:v>
                </c:pt>
              </c:strCache>
            </c:strRef>
          </c:tx>
          <c:spPr>
            <a:solidFill>
              <a:srgbClr val="FAB96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7'!$B$15:$C$15</c:f>
              <c:strCache>
                <c:ptCount val="2"/>
                <c:pt idx="0">
                  <c:v>LDC</c:v>
                </c:pt>
                <c:pt idx="1">
                  <c:v>Other developing countries</c:v>
                </c:pt>
              </c:strCache>
            </c:strRef>
          </c:cat>
          <c:val>
            <c:numRef>
              <c:f>'Figure 7'!$E$17:$F$17</c:f>
              <c:numCache>
                <c:formatCode>0%</c:formatCode>
                <c:ptCount val="2"/>
                <c:pt idx="0">
                  <c:v>5.6826341106694545E-2</c:v>
                </c:pt>
                <c:pt idx="1">
                  <c:v>0.11687663568113983</c:v>
                </c:pt>
              </c:numCache>
            </c:numRef>
          </c:val>
          <c:extLst>
            <c:ext xmlns:c16="http://schemas.microsoft.com/office/drawing/2014/chart" uri="{C3380CC4-5D6E-409C-BE32-E72D297353CC}">
              <c16:uniqueId val="{00000001-9462-4216-AC14-DA4D30BC8DAD}"/>
            </c:ext>
          </c:extLst>
        </c:ser>
        <c:ser>
          <c:idx val="2"/>
          <c:order val="2"/>
          <c:tx>
            <c:strRef>
              <c:f>'Figure 7'!$A$18</c:f>
              <c:strCache>
                <c:ptCount val="1"/>
                <c:pt idx="0">
                  <c:v>External health expenditure</c:v>
                </c:pt>
              </c:strCache>
            </c:strRef>
          </c:tx>
          <c:spPr>
            <a:solidFill>
              <a:schemeClr val="accent1"/>
            </a:solidFill>
            <a:ln>
              <a:noFill/>
            </a:ln>
            <a:effectLst/>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2-9462-4216-AC14-DA4D30BC8DA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7'!$B$15:$C$15</c:f>
              <c:strCache>
                <c:ptCount val="2"/>
                <c:pt idx="0">
                  <c:v>LDC</c:v>
                </c:pt>
                <c:pt idx="1">
                  <c:v>Other developing countries</c:v>
                </c:pt>
              </c:strCache>
            </c:strRef>
          </c:cat>
          <c:val>
            <c:numRef>
              <c:f>'Figure 7'!$E$18:$F$18</c:f>
              <c:numCache>
                <c:formatCode>0%</c:formatCode>
                <c:ptCount val="2"/>
                <c:pt idx="0">
                  <c:v>0.21333316675714381</c:v>
                </c:pt>
                <c:pt idx="1">
                  <c:v>4.4759698762278132E-3</c:v>
                </c:pt>
              </c:numCache>
            </c:numRef>
          </c:val>
          <c:extLst>
            <c:ext xmlns:c16="http://schemas.microsoft.com/office/drawing/2014/chart" uri="{C3380CC4-5D6E-409C-BE32-E72D297353CC}">
              <c16:uniqueId val="{00000003-9462-4216-AC14-DA4D30BC8DAD}"/>
            </c:ext>
          </c:extLst>
        </c:ser>
        <c:ser>
          <c:idx val="3"/>
          <c:order val="3"/>
          <c:tx>
            <c:strRef>
              <c:f>'Figure 7'!$A$19</c:f>
              <c:strCache>
                <c:ptCount val="1"/>
                <c:pt idx="0">
                  <c:v>Domestic general government health expenditure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7'!$B$15:$C$15</c:f>
              <c:strCache>
                <c:ptCount val="2"/>
                <c:pt idx="0">
                  <c:v>LDC</c:v>
                </c:pt>
                <c:pt idx="1">
                  <c:v>Other developing countries</c:v>
                </c:pt>
              </c:strCache>
            </c:strRef>
          </c:cat>
          <c:val>
            <c:numRef>
              <c:f>'Figure 7'!$E$19:$F$19</c:f>
              <c:numCache>
                <c:formatCode>0%</c:formatCode>
                <c:ptCount val="2"/>
                <c:pt idx="0">
                  <c:v>0.2379574066701024</c:v>
                </c:pt>
                <c:pt idx="1">
                  <c:v>0.51719571840745004</c:v>
                </c:pt>
              </c:numCache>
            </c:numRef>
          </c:val>
          <c:extLst>
            <c:ext xmlns:c16="http://schemas.microsoft.com/office/drawing/2014/chart" uri="{C3380CC4-5D6E-409C-BE32-E72D297353CC}">
              <c16:uniqueId val="{00000004-9462-4216-AC14-DA4D30BC8DAD}"/>
            </c:ext>
          </c:extLst>
        </c:ser>
        <c:dLbls>
          <c:showLegendKey val="0"/>
          <c:showVal val="0"/>
          <c:showCatName val="0"/>
          <c:showSerName val="0"/>
          <c:showPercent val="0"/>
          <c:showBubbleSize val="0"/>
        </c:dLbls>
        <c:gapWidth val="150"/>
        <c:overlap val="100"/>
        <c:axId val="1378181488"/>
        <c:axId val="1378188560"/>
      </c:barChart>
      <c:catAx>
        <c:axId val="1378181488"/>
        <c:scaling>
          <c:orientation val="minMax"/>
        </c:scaling>
        <c:delete val="0"/>
        <c:axPos val="b"/>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378188560"/>
        <c:crosses val="autoZero"/>
        <c:auto val="1"/>
        <c:lblAlgn val="ctr"/>
        <c:lblOffset val="100"/>
        <c:noMultiLvlLbl val="0"/>
      </c:catAx>
      <c:valAx>
        <c:axId val="1378188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 of total current health</a:t>
                </a:r>
                <a:r>
                  <a:rPr lang="en-GB" baseline="0"/>
                  <a:t> expenditure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378181488"/>
        <c:crosses val="autoZero"/>
        <c:crossBetween val="between"/>
      </c:valAx>
      <c:spPr>
        <a:noFill/>
        <a:ln>
          <a:noFill/>
        </a:ln>
        <a:effectLst/>
      </c:spPr>
    </c:plotArea>
    <c:legend>
      <c:legendPos val="b"/>
      <c:layout>
        <c:manualLayout>
          <c:xMode val="edge"/>
          <c:yMode val="edge"/>
          <c:x val="0.65164318407068189"/>
          <c:y val="5.4175415573053359E-2"/>
          <c:w val="0.31281766249807008"/>
          <c:h val="0.834713473315835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2.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4.xml"/></Relationships>
</file>

<file path=xl/drawings/_rels/drawing1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5.xml"/></Relationships>
</file>

<file path=xl/drawings/_rels/drawing1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6.xml"/></Relationships>
</file>

<file path=xl/drawings/_rels/drawing1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8.xml"/><Relationship Id="rId1" Type="http://schemas.openxmlformats.org/officeDocument/2006/relationships/chart" Target="../charts/chart17.xml"/></Relationships>
</file>

<file path=xl/drawings/_rels/drawing1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9.xml"/></Relationships>
</file>

<file path=xl/drawings/_rels/drawing1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0</xdr:col>
      <xdr:colOff>39687</xdr:colOff>
      <xdr:row>0</xdr:row>
      <xdr:rowOff>79375</xdr:rowOff>
    </xdr:from>
    <xdr:to>
      <xdr:col>1</xdr:col>
      <xdr:colOff>451907</xdr:colOff>
      <xdr:row>0</xdr:row>
      <xdr:rowOff>591192</xdr:rowOff>
    </xdr:to>
    <xdr:pic>
      <xdr:nvPicPr>
        <xdr:cNvPr id="3" name="Picture 2">
          <a:extLst>
            <a:ext uri="{FF2B5EF4-FFF2-40B4-BE49-F238E27FC236}">
              <a16:creationId xmlns:a16="http://schemas.microsoft.com/office/drawing/2014/main" id="{C94A2B30-400E-400B-835A-71034CB303C0}"/>
            </a:ext>
          </a:extLst>
        </xdr:cNvPr>
        <xdr:cNvPicPr>
          <a:picLocks noChangeAspect="1"/>
        </xdr:cNvPicPr>
      </xdr:nvPicPr>
      <xdr:blipFill>
        <a:blip xmlns:r="http://schemas.openxmlformats.org/officeDocument/2006/relationships" r:embed="rId1"/>
        <a:stretch>
          <a:fillRect/>
        </a:stretch>
      </xdr:blipFill>
      <xdr:spPr>
        <a:xfrm>
          <a:off x="39687" y="79375"/>
          <a:ext cx="2726795" cy="511817"/>
        </a:xfrm>
        <a:prstGeom prst="rect">
          <a:avLst/>
        </a:prstGeom>
      </xdr:spPr>
    </xdr:pic>
    <xdr:clientData/>
  </xdr:twoCellAnchor>
  <xdr:twoCellAnchor>
    <xdr:from>
      <xdr:col>3</xdr:col>
      <xdr:colOff>590550</xdr:colOff>
      <xdr:row>11</xdr:row>
      <xdr:rowOff>166688</xdr:rowOff>
    </xdr:from>
    <xdr:to>
      <xdr:col>10</xdr:col>
      <xdr:colOff>571500</xdr:colOff>
      <xdr:row>24</xdr:row>
      <xdr:rowOff>138113</xdr:rowOff>
    </xdr:to>
    <xdr:graphicFrame macro="">
      <xdr:nvGraphicFramePr>
        <xdr:cNvPr id="5" name="Chart 4">
          <a:extLst>
            <a:ext uri="{FF2B5EF4-FFF2-40B4-BE49-F238E27FC236}">
              <a16:creationId xmlns:a16="http://schemas.microsoft.com/office/drawing/2014/main" id="{40BE9FA8-A19A-4D8B-B609-EB9C2EDC24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595313</xdr:colOff>
      <xdr:row>24</xdr:row>
      <xdr:rowOff>135732</xdr:rowOff>
    </xdr:from>
    <xdr:to>
      <xdr:col>10</xdr:col>
      <xdr:colOff>576263</xdr:colOff>
      <xdr:row>39</xdr:row>
      <xdr:rowOff>164307</xdr:rowOff>
    </xdr:to>
    <xdr:graphicFrame macro="">
      <xdr:nvGraphicFramePr>
        <xdr:cNvPr id="6" name="Chart 5">
          <a:extLst>
            <a:ext uri="{FF2B5EF4-FFF2-40B4-BE49-F238E27FC236}">
              <a16:creationId xmlns:a16="http://schemas.microsoft.com/office/drawing/2014/main" id="{45471CC6-5DE0-4E60-8673-3AB78F0F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39</xdr:row>
      <xdr:rowOff>147638</xdr:rowOff>
    </xdr:from>
    <xdr:to>
      <xdr:col>10</xdr:col>
      <xdr:colOff>590550</xdr:colOff>
      <xdr:row>54</xdr:row>
      <xdr:rowOff>176213</xdr:rowOff>
    </xdr:to>
    <xdr:graphicFrame macro="">
      <xdr:nvGraphicFramePr>
        <xdr:cNvPr id="7" name="Chart 6">
          <a:extLst>
            <a:ext uri="{FF2B5EF4-FFF2-40B4-BE49-F238E27FC236}">
              <a16:creationId xmlns:a16="http://schemas.microsoft.com/office/drawing/2014/main" id="{0E38251B-0FCE-4700-8335-DA5B0DB79E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565150</xdr:colOff>
      <xdr:row>15</xdr:row>
      <xdr:rowOff>31750</xdr:rowOff>
    </xdr:from>
    <xdr:to>
      <xdr:col>11</xdr:col>
      <xdr:colOff>565150</xdr:colOff>
      <xdr:row>29</xdr:row>
      <xdr:rowOff>31750</xdr:rowOff>
    </xdr:to>
    <xdr:graphicFrame macro="">
      <xdr:nvGraphicFramePr>
        <xdr:cNvPr id="2" name="Chart 1">
          <a:extLst>
            <a:ext uri="{FF2B5EF4-FFF2-40B4-BE49-F238E27FC236}">
              <a16:creationId xmlns:a16="http://schemas.microsoft.com/office/drawing/2014/main" id="{FEF2D26F-0931-4DE7-8C68-A28EBEAAC0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107950</xdr:colOff>
      <xdr:row>0</xdr:row>
      <xdr:rowOff>63500</xdr:rowOff>
    </xdr:from>
    <xdr:to>
      <xdr:col>2</xdr:col>
      <xdr:colOff>261408</xdr:colOff>
      <xdr:row>0</xdr:row>
      <xdr:rowOff>575317</xdr:rowOff>
    </xdr:to>
    <xdr:pic>
      <xdr:nvPicPr>
        <xdr:cNvPr id="3" name="Picture 2">
          <a:extLst>
            <a:ext uri="{FF2B5EF4-FFF2-40B4-BE49-F238E27FC236}">
              <a16:creationId xmlns:a16="http://schemas.microsoft.com/office/drawing/2014/main" id="{E77B9D1A-45A8-4728-BA4A-537EDD305B36}"/>
            </a:ext>
          </a:extLst>
        </xdr:cNvPr>
        <xdr:cNvPicPr>
          <a:picLocks noChangeAspect="1"/>
        </xdr:cNvPicPr>
      </xdr:nvPicPr>
      <xdr:blipFill>
        <a:blip xmlns:r="http://schemas.openxmlformats.org/officeDocument/2006/relationships" r:embed="rId2"/>
        <a:stretch>
          <a:fillRect/>
        </a:stretch>
      </xdr:blipFill>
      <xdr:spPr>
        <a:xfrm>
          <a:off x="107950" y="63500"/>
          <a:ext cx="2642658" cy="511817"/>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95250</xdr:colOff>
      <xdr:row>0</xdr:row>
      <xdr:rowOff>95249</xdr:rowOff>
    </xdr:from>
    <xdr:to>
      <xdr:col>0</xdr:col>
      <xdr:colOff>2553982</xdr:colOff>
      <xdr:row>0</xdr:row>
      <xdr:rowOff>561974</xdr:rowOff>
    </xdr:to>
    <xdr:pic>
      <xdr:nvPicPr>
        <xdr:cNvPr id="2" name="Picture 1">
          <a:extLst>
            <a:ext uri="{FF2B5EF4-FFF2-40B4-BE49-F238E27FC236}">
              <a16:creationId xmlns:a16="http://schemas.microsoft.com/office/drawing/2014/main" id="{CF007C92-201A-4096-9DEF-874949238C61}"/>
            </a:ext>
          </a:extLst>
        </xdr:cNvPr>
        <xdr:cNvPicPr>
          <a:picLocks noChangeAspect="1"/>
        </xdr:cNvPicPr>
      </xdr:nvPicPr>
      <xdr:blipFill>
        <a:blip xmlns:r="http://schemas.openxmlformats.org/officeDocument/2006/relationships" r:embed="rId1"/>
        <a:stretch>
          <a:fillRect/>
        </a:stretch>
      </xdr:blipFill>
      <xdr:spPr>
        <a:xfrm>
          <a:off x="95250" y="95249"/>
          <a:ext cx="2458732" cy="466725"/>
        </a:xfrm>
        <a:prstGeom prst="rect">
          <a:avLst/>
        </a:prstGeom>
      </xdr:spPr>
    </xdr:pic>
    <xdr:clientData/>
  </xdr:twoCellAnchor>
  <xdr:twoCellAnchor>
    <xdr:from>
      <xdr:col>13</xdr:col>
      <xdr:colOff>0</xdr:colOff>
      <xdr:row>6</xdr:row>
      <xdr:rowOff>66675</xdr:rowOff>
    </xdr:from>
    <xdr:to>
      <xdr:col>22</xdr:col>
      <xdr:colOff>66675</xdr:colOff>
      <xdr:row>23</xdr:row>
      <xdr:rowOff>171450</xdr:rowOff>
    </xdr:to>
    <xdr:graphicFrame macro="">
      <xdr:nvGraphicFramePr>
        <xdr:cNvPr id="3" name="Chart 2">
          <a:extLst>
            <a:ext uri="{FF2B5EF4-FFF2-40B4-BE49-F238E27FC236}">
              <a16:creationId xmlns:a16="http://schemas.microsoft.com/office/drawing/2014/main" id="{4D7F64ED-7EAF-4555-A43D-50A752B3A2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9525</xdr:colOff>
      <xdr:row>9</xdr:row>
      <xdr:rowOff>63500</xdr:rowOff>
    </xdr:from>
    <xdr:to>
      <xdr:col>13</xdr:col>
      <xdr:colOff>314325</xdr:colOff>
      <xdr:row>24</xdr:row>
      <xdr:rowOff>44450</xdr:rowOff>
    </xdr:to>
    <xdr:graphicFrame macro="">
      <xdr:nvGraphicFramePr>
        <xdr:cNvPr id="2" name="Chart 1">
          <a:extLst>
            <a:ext uri="{FF2B5EF4-FFF2-40B4-BE49-F238E27FC236}">
              <a16:creationId xmlns:a16="http://schemas.microsoft.com/office/drawing/2014/main" id="{1B93D083-1D36-4879-8AFC-EF1EF57D0C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95250</xdr:colOff>
      <xdr:row>0</xdr:row>
      <xdr:rowOff>82550</xdr:rowOff>
    </xdr:from>
    <xdr:to>
      <xdr:col>1</xdr:col>
      <xdr:colOff>487057</xdr:colOff>
      <xdr:row>0</xdr:row>
      <xdr:rowOff>549275</xdr:rowOff>
    </xdr:to>
    <xdr:pic>
      <xdr:nvPicPr>
        <xdr:cNvPr id="3" name="Picture 2">
          <a:extLst>
            <a:ext uri="{FF2B5EF4-FFF2-40B4-BE49-F238E27FC236}">
              <a16:creationId xmlns:a16="http://schemas.microsoft.com/office/drawing/2014/main" id="{550336C3-1538-4C96-8B95-57B13592DD8B}"/>
            </a:ext>
          </a:extLst>
        </xdr:cNvPr>
        <xdr:cNvPicPr>
          <a:picLocks noChangeAspect="1"/>
        </xdr:cNvPicPr>
      </xdr:nvPicPr>
      <xdr:blipFill>
        <a:blip xmlns:r="http://schemas.openxmlformats.org/officeDocument/2006/relationships" r:embed="rId2"/>
        <a:stretch>
          <a:fillRect/>
        </a:stretch>
      </xdr:blipFill>
      <xdr:spPr>
        <a:xfrm>
          <a:off x="95250" y="82550"/>
          <a:ext cx="2458732" cy="46672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2</xdr:col>
      <xdr:colOff>19050</xdr:colOff>
      <xdr:row>17</xdr:row>
      <xdr:rowOff>12700</xdr:rowOff>
    </xdr:from>
    <xdr:to>
      <xdr:col>9</xdr:col>
      <xdr:colOff>477100</xdr:colOff>
      <xdr:row>31</xdr:row>
      <xdr:rowOff>118350</xdr:rowOff>
    </xdr:to>
    <xdr:graphicFrame macro="">
      <xdr:nvGraphicFramePr>
        <xdr:cNvPr id="2" name="Chart 1">
          <a:extLst>
            <a:ext uri="{FF2B5EF4-FFF2-40B4-BE49-F238E27FC236}">
              <a16:creationId xmlns:a16="http://schemas.microsoft.com/office/drawing/2014/main" id="{9036D35F-2F6A-4486-9E83-045782F2F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19050</xdr:colOff>
      <xdr:row>0</xdr:row>
      <xdr:rowOff>0</xdr:rowOff>
    </xdr:from>
    <xdr:to>
      <xdr:col>2</xdr:col>
      <xdr:colOff>197908</xdr:colOff>
      <xdr:row>0</xdr:row>
      <xdr:rowOff>511817</xdr:rowOff>
    </xdr:to>
    <xdr:pic>
      <xdr:nvPicPr>
        <xdr:cNvPr id="3" name="Picture 2">
          <a:extLst>
            <a:ext uri="{FF2B5EF4-FFF2-40B4-BE49-F238E27FC236}">
              <a16:creationId xmlns:a16="http://schemas.microsoft.com/office/drawing/2014/main" id="{DD783C1B-8CC0-4BA8-A6D8-11E3E37C5476}"/>
            </a:ext>
          </a:extLst>
        </xdr:cNvPr>
        <xdr:cNvPicPr>
          <a:picLocks noChangeAspect="1"/>
        </xdr:cNvPicPr>
      </xdr:nvPicPr>
      <xdr:blipFill>
        <a:blip xmlns:r="http://schemas.openxmlformats.org/officeDocument/2006/relationships" r:embed="rId2"/>
        <a:stretch>
          <a:fillRect/>
        </a:stretch>
      </xdr:blipFill>
      <xdr:spPr>
        <a:xfrm>
          <a:off x="19050" y="0"/>
          <a:ext cx="2642658" cy="511817"/>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9</xdr:col>
      <xdr:colOff>337156</xdr:colOff>
      <xdr:row>14</xdr:row>
      <xdr:rowOff>31044</xdr:rowOff>
    </xdr:from>
    <xdr:to>
      <xdr:col>18</xdr:col>
      <xdr:colOff>191485</xdr:colOff>
      <xdr:row>35</xdr:row>
      <xdr:rowOff>0</xdr:rowOff>
    </xdr:to>
    <xdr:graphicFrame macro="">
      <xdr:nvGraphicFramePr>
        <xdr:cNvPr id="2" name="Chart 1">
          <a:extLst>
            <a:ext uri="{FF2B5EF4-FFF2-40B4-BE49-F238E27FC236}">
              <a16:creationId xmlns:a16="http://schemas.microsoft.com/office/drawing/2014/main" id="{36764DFB-B2A5-4F5F-9254-862C24E7E2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105833</xdr:colOff>
      <xdr:row>0</xdr:row>
      <xdr:rowOff>77611</xdr:rowOff>
    </xdr:from>
    <xdr:to>
      <xdr:col>1</xdr:col>
      <xdr:colOff>634870</xdr:colOff>
      <xdr:row>0</xdr:row>
      <xdr:rowOff>544336</xdr:rowOff>
    </xdr:to>
    <xdr:pic>
      <xdr:nvPicPr>
        <xdr:cNvPr id="7" name="Picture 6">
          <a:extLst>
            <a:ext uri="{FF2B5EF4-FFF2-40B4-BE49-F238E27FC236}">
              <a16:creationId xmlns:a16="http://schemas.microsoft.com/office/drawing/2014/main" id="{3FEF494B-9EFD-48A4-8872-AF8E044F4BF9}"/>
            </a:ext>
          </a:extLst>
        </xdr:cNvPr>
        <xdr:cNvPicPr>
          <a:picLocks noChangeAspect="1"/>
        </xdr:cNvPicPr>
      </xdr:nvPicPr>
      <xdr:blipFill>
        <a:blip xmlns:r="http://schemas.openxmlformats.org/officeDocument/2006/relationships" r:embed="rId2"/>
        <a:stretch>
          <a:fillRect/>
        </a:stretch>
      </xdr:blipFill>
      <xdr:spPr>
        <a:xfrm>
          <a:off x="105833" y="77611"/>
          <a:ext cx="2458732" cy="46672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1</xdr:col>
      <xdr:colOff>517525</xdr:colOff>
      <xdr:row>24</xdr:row>
      <xdr:rowOff>28575</xdr:rowOff>
    </xdr:from>
    <xdr:to>
      <xdr:col>5</xdr:col>
      <xdr:colOff>282575</xdr:colOff>
      <xdr:row>39</xdr:row>
      <xdr:rowOff>9525</xdr:rowOff>
    </xdr:to>
    <xdr:graphicFrame macro="">
      <xdr:nvGraphicFramePr>
        <xdr:cNvPr id="2" name="Chart 1">
          <a:extLst>
            <a:ext uri="{FF2B5EF4-FFF2-40B4-BE49-F238E27FC236}">
              <a16:creationId xmlns:a16="http://schemas.microsoft.com/office/drawing/2014/main" id="{7025E561-162C-4474-9693-D882473445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533400</xdr:colOff>
      <xdr:row>24</xdr:row>
      <xdr:rowOff>127000</xdr:rowOff>
    </xdr:from>
    <xdr:to>
      <xdr:col>12</xdr:col>
      <xdr:colOff>514350</xdr:colOff>
      <xdr:row>39</xdr:row>
      <xdr:rowOff>107950</xdr:rowOff>
    </xdr:to>
    <xdr:graphicFrame macro="">
      <xdr:nvGraphicFramePr>
        <xdr:cNvPr id="4" name="Chart 3">
          <a:extLst>
            <a:ext uri="{FF2B5EF4-FFF2-40B4-BE49-F238E27FC236}">
              <a16:creationId xmlns:a16="http://schemas.microsoft.com/office/drawing/2014/main" id="{9FA1ABFC-2B5C-497A-B872-A5DB86FD51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82550</xdr:colOff>
      <xdr:row>0</xdr:row>
      <xdr:rowOff>82550</xdr:rowOff>
    </xdr:from>
    <xdr:to>
      <xdr:col>1</xdr:col>
      <xdr:colOff>683907</xdr:colOff>
      <xdr:row>0</xdr:row>
      <xdr:rowOff>549275</xdr:rowOff>
    </xdr:to>
    <xdr:pic>
      <xdr:nvPicPr>
        <xdr:cNvPr id="6" name="Picture 5">
          <a:extLst>
            <a:ext uri="{FF2B5EF4-FFF2-40B4-BE49-F238E27FC236}">
              <a16:creationId xmlns:a16="http://schemas.microsoft.com/office/drawing/2014/main" id="{0A347312-BC63-4B9B-BB2C-748427FF4F8D}"/>
            </a:ext>
          </a:extLst>
        </xdr:cNvPr>
        <xdr:cNvPicPr>
          <a:picLocks noChangeAspect="1"/>
        </xdr:cNvPicPr>
      </xdr:nvPicPr>
      <xdr:blipFill>
        <a:blip xmlns:r="http://schemas.openxmlformats.org/officeDocument/2006/relationships" r:embed="rId3"/>
        <a:stretch>
          <a:fillRect/>
        </a:stretch>
      </xdr:blipFill>
      <xdr:spPr>
        <a:xfrm>
          <a:off x="82550" y="82550"/>
          <a:ext cx="2458732" cy="46672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133350</xdr:colOff>
      <xdr:row>15</xdr:row>
      <xdr:rowOff>25400</xdr:rowOff>
    </xdr:from>
    <xdr:to>
      <xdr:col>14</xdr:col>
      <xdr:colOff>311150</xdr:colOff>
      <xdr:row>34</xdr:row>
      <xdr:rowOff>31750</xdr:rowOff>
    </xdr:to>
    <xdr:graphicFrame macro="">
      <xdr:nvGraphicFramePr>
        <xdr:cNvPr id="2" name="Chart 1">
          <a:extLst>
            <a:ext uri="{FF2B5EF4-FFF2-40B4-BE49-F238E27FC236}">
              <a16:creationId xmlns:a16="http://schemas.microsoft.com/office/drawing/2014/main" id="{7589458D-C16A-4694-9B70-E48A9C1C7E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76200</xdr:colOff>
      <xdr:row>0</xdr:row>
      <xdr:rowOff>120650</xdr:rowOff>
    </xdr:from>
    <xdr:to>
      <xdr:col>1</xdr:col>
      <xdr:colOff>598182</xdr:colOff>
      <xdr:row>0</xdr:row>
      <xdr:rowOff>587375</xdr:rowOff>
    </xdr:to>
    <xdr:pic>
      <xdr:nvPicPr>
        <xdr:cNvPr id="3" name="Picture 2">
          <a:extLst>
            <a:ext uri="{FF2B5EF4-FFF2-40B4-BE49-F238E27FC236}">
              <a16:creationId xmlns:a16="http://schemas.microsoft.com/office/drawing/2014/main" id="{1D854FED-277B-4C3A-B2DC-91DB5878B717}"/>
            </a:ext>
          </a:extLst>
        </xdr:cNvPr>
        <xdr:cNvPicPr>
          <a:picLocks noChangeAspect="1"/>
        </xdr:cNvPicPr>
      </xdr:nvPicPr>
      <xdr:blipFill>
        <a:blip xmlns:r="http://schemas.openxmlformats.org/officeDocument/2006/relationships" r:embed="rId2"/>
        <a:stretch>
          <a:fillRect/>
        </a:stretch>
      </xdr:blipFill>
      <xdr:spPr>
        <a:xfrm>
          <a:off x="76200" y="120650"/>
          <a:ext cx="2458732" cy="46672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6</xdr:col>
      <xdr:colOff>323850</xdr:colOff>
      <xdr:row>14</xdr:row>
      <xdr:rowOff>139700</xdr:rowOff>
    </xdr:from>
    <xdr:to>
      <xdr:col>14</xdr:col>
      <xdr:colOff>19050</xdr:colOff>
      <xdr:row>31</xdr:row>
      <xdr:rowOff>146050</xdr:rowOff>
    </xdr:to>
    <xdr:graphicFrame macro="">
      <xdr:nvGraphicFramePr>
        <xdr:cNvPr id="2" name="Chart 1">
          <a:extLst>
            <a:ext uri="{FF2B5EF4-FFF2-40B4-BE49-F238E27FC236}">
              <a16:creationId xmlns:a16="http://schemas.microsoft.com/office/drawing/2014/main" id="{AC2EEAE5-E458-4A96-8C65-97B936E26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88900</xdr:colOff>
      <xdr:row>0</xdr:row>
      <xdr:rowOff>88900</xdr:rowOff>
    </xdr:from>
    <xdr:to>
      <xdr:col>1</xdr:col>
      <xdr:colOff>664857</xdr:colOff>
      <xdr:row>0</xdr:row>
      <xdr:rowOff>555625</xdr:rowOff>
    </xdr:to>
    <xdr:pic>
      <xdr:nvPicPr>
        <xdr:cNvPr id="3" name="Picture 2">
          <a:extLst>
            <a:ext uri="{FF2B5EF4-FFF2-40B4-BE49-F238E27FC236}">
              <a16:creationId xmlns:a16="http://schemas.microsoft.com/office/drawing/2014/main" id="{1D4BC64C-0ABE-404C-A875-9D88DCA1FB1C}"/>
            </a:ext>
          </a:extLst>
        </xdr:cNvPr>
        <xdr:cNvPicPr>
          <a:picLocks noChangeAspect="1"/>
        </xdr:cNvPicPr>
      </xdr:nvPicPr>
      <xdr:blipFill>
        <a:blip xmlns:r="http://schemas.openxmlformats.org/officeDocument/2006/relationships" r:embed="rId2"/>
        <a:stretch>
          <a:fillRect/>
        </a:stretch>
      </xdr:blipFill>
      <xdr:spPr>
        <a:xfrm>
          <a:off x="88900" y="88900"/>
          <a:ext cx="2458732" cy="4667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39687</xdr:colOff>
      <xdr:row>0</xdr:row>
      <xdr:rowOff>79375</xdr:rowOff>
    </xdr:from>
    <xdr:to>
      <xdr:col>2</xdr:col>
      <xdr:colOff>4232</xdr:colOff>
      <xdr:row>0</xdr:row>
      <xdr:rowOff>591192</xdr:rowOff>
    </xdr:to>
    <xdr:pic>
      <xdr:nvPicPr>
        <xdr:cNvPr id="2" name="Picture 1">
          <a:extLst>
            <a:ext uri="{FF2B5EF4-FFF2-40B4-BE49-F238E27FC236}">
              <a16:creationId xmlns:a16="http://schemas.microsoft.com/office/drawing/2014/main" id="{B8062FDD-ED2F-407A-8984-D1A47D2DF97F}"/>
            </a:ext>
          </a:extLst>
        </xdr:cNvPr>
        <xdr:cNvPicPr>
          <a:picLocks noChangeAspect="1"/>
        </xdr:cNvPicPr>
      </xdr:nvPicPr>
      <xdr:blipFill>
        <a:blip xmlns:r="http://schemas.openxmlformats.org/officeDocument/2006/relationships" r:embed="rId1"/>
        <a:stretch>
          <a:fillRect/>
        </a:stretch>
      </xdr:blipFill>
      <xdr:spPr>
        <a:xfrm>
          <a:off x="39687" y="79375"/>
          <a:ext cx="2726795" cy="511817"/>
        </a:xfrm>
        <a:prstGeom prst="rect">
          <a:avLst/>
        </a:prstGeom>
      </xdr:spPr>
    </xdr:pic>
    <xdr:clientData/>
  </xdr:twoCellAnchor>
  <xdr:twoCellAnchor>
    <xdr:from>
      <xdr:col>5</xdr:col>
      <xdr:colOff>19051</xdr:colOff>
      <xdr:row>11</xdr:row>
      <xdr:rowOff>52386</xdr:rowOff>
    </xdr:from>
    <xdr:to>
      <xdr:col>11</xdr:col>
      <xdr:colOff>526257</xdr:colOff>
      <xdr:row>28</xdr:row>
      <xdr:rowOff>57150</xdr:rowOff>
    </xdr:to>
    <xdr:graphicFrame macro="">
      <xdr:nvGraphicFramePr>
        <xdr:cNvPr id="3" name="Chart 2">
          <a:extLst>
            <a:ext uri="{FF2B5EF4-FFF2-40B4-BE49-F238E27FC236}">
              <a16:creationId xmlns:a16="http://schemas.microsoft.com/office/drawing/2014/main" id="{1575E62B-8D3E-498F-9206-76DD73CB98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18</xdr:col>
      <xdr:colOff>3174</xdr:colOff>
      <xdr:row>11</xdr:row>
      <xdr:rowOff>23812</xdr:rowOff>
    </xdr:from>
    <xdr:to>
      <xdr:col>26</xdr:col>
      <xdr:colOff>47574</xdr:colOff>
      <xdr:row>24</xdr:row>
      <xdr:rowOff>142874</xdr:rowOff>
    </xdr:to>
    <xdr:graphicFrame macro="">
      <xdr:nvGraphicFramePr>
        <xdr:cNvPr id="2" name="Chart 1">
          <a:extLst>
            <a:ext uri="{FF2B5EF4-FFF2-40B4-BE49-F238E27FC236}">
              <a16:creationId xmlns:a16="http://schemas.microsoft.com/office/drawing/2014/main" id="{63BE10C0-97C7-4D3D-99D9-B628619ECE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39687</xdr:colOff>
      <xdr:row>0</xdr:row>
      <xdr:rowOff>79375</xdr:rowOff>
    </xdr:from>
    <xdr:to>
      <xdr:col>2</xdr:col>
      <xdr:colOff>4232</xdr:colOff>
      <xdr:row>0</xdr:row>
      <xdr:rowOff>591192</xdr:rowOff>
    </xdr:to>
    <xdr:pic>
      <xdr:nvPicPr>
        <xdr:cNvPr id="3" name="Picture 2">
          <a:extLst>
            <a:ext uri="{FF2B5EF4-FFF2-40B4-BE49-F238E27FC236}">
              <a16:creationId xmlns:a16="http://schemas.microsoft.com/office/drawing/2014/main" id="{27EFF94C-1C07-43B9-8CC8-A35AAC21B5E5}"/>
            </a:ext>
          </a:extLst>
        </xdr:cNvPr>
        <xdr:cNvPicPr>
          <a:picLocks noChangeAspect="1"/>
        </xdr:cNvPicPr>
      </xdr:nvPicPr>
      <xdr:blipFill>
        <a:blip xmlns:r="http://schemas.openxmlformats.org/officeDocument/2006/relationships" r:embed="rId2"/>
        <a:stretch>
          <a:fillRect/>
        </a:stretch>
      </xdr:blipFill>
      <xdr:spPr>
        <a:xfrm>
          <a:off x="39687" y="79375"/>
          <a:ext cx="2642658" cy="51181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530225</xdr:colOff>
      <xdr:row>17</xdr:row>
      <xdr:rowOff>133350</xdr:rowOff>
    </xdr:from>
    <xdr:to>
      <xdr:col>6</xdr:col>
      <xdr:colOff>549275</xdr:colOff>
      <xdr:row>31</xdr:row>
      <xdr:rowOff>111125</xdr:rowOff>
    </xdr:to>
    <xdr:graphicFrame macro="">
      <xdr:nvGraphicFramePr>
        <xdr:cNvPr id="2" name="Chart 1">
          <a:extLst>
            <a:ext uri="{FF2B5EF4-FFF2-40B4-BE49-F238E27FC236}">
              <a16:creationId xmlns:a16="http://schemas.microsoft.com/office/drawing/2014/main" id="{C89D79A0-75D1-4675-9156-5437972DC8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57150</xdr:colOff>
      <xdr:row>0</xdr:row>
      <xdr:rowOff>82550</xdr:rowOff>
    </xdr:from>
    <xdr:to>
      <xdr:col>1</xdr:col>
      <xdr:colOff>156633</xdr:colOff>
      <xdr:row>0</xdr:row>
      <xdr:rowOff>594367</xdr:rowOff>
    </xdr:to>
    <xdr:pic>
      <xdr:nvPicPr>
        <xdr:cNvPr id="3" name="Picture 2">
          <a:extLst>
            <a:ext uri="{FF2B5EF4-FFF2-40B4-BE49-F238E27FC236}">
              <a16:creationId xmlns:a16="http://schemas.microsoft.com/office/drawing/2014/main" id="{682FEC63-D4DD-4615-BDCC-DC74A55DAC40}"/>
            </a:ext>
          </a:extLst>
        </xdr:cNvPr>
        <xdr:cNvPicPr>
          <a:picLocks noChangeAspect="1"/>
        </xdr:cNvPicPr>
      </xdr:nvPicPr>
      <xdr:blipFill>
        <a:blip xmlns:r="http://schemas.openxmlformats.org/officeDocument/2006/relationships" r:embed="rId2"/>
        <a:stretch>
          <a:fillRect/>
        </a:stretch>
      </xdr:blipFill>
      <xdr:spPr>
        <a:xfrm>
          <a:off x="57150" y="82550"/>
          <a:ext cx="2642658" cy="51181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9</xdr:col>
      <xdr:colOff>42334</xdr:colOff>
      <xdr:row>13</xdr:row>
      <xdr:rowOff>13759</xdr:rowOff>
    </xdr:from>
    <xdr:to>
      <xdr:col>20</xdr:col>
      <xdr:colOff>443442</xdr:colOff>
      <xdr:row>28</xdr:row>
      <xdr:rowOff>135468</xdr:rowOff>
    </xdr:to>
    <xdr:graphicFrame macro="">
      <xdr:nvGraphicFramePr>
        <xdr:cNvPr id="3" name="Chart 2">
          <a:extLst>
            <a:ext uri="{FF2B5EF4-FFF2-40B4-BE49-F238E27FC236}">
              <a16:creationId xmlns:a16="http://schemas.microsoft.com/office/drawing/2014/main" id="{C0CA5FD4-E92B-4EC2-9E1A-56ADD89E2E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74083</xdr:colOff>
      <xdr:row>0</xdr:row>
      <xdr:rowOff>95250</xdr:rowOff>
    </xdr:from>
    <xdr:to>
      <xdr:col>2</xdr:col>
      <xdr:colOff>198966</xdr:colOff>
      <xdr:row>0</xdr:row>
      <xdr:rowOff>607067</xdr:rowOff>
    </xdr:to>
    <xdr:pic>
      <xdr:nvPicPr>
        <xdr:cNvPr id="4" name="Picture 3">
          <a:extLst>
            <a:ext uri="{FF2B5EF4-FFF2-40B4-BE49-F238E27FC236}">
              <a16:creationId xmlns:a16="http://schemas.microsoft.com/office/drawing/2014/main" id="{E468E5C8-A2E1-4578-AFB7-407F6033B78E}"/>
            </a:ext>
          </a:extLst>
        </xdr:cNvPr>
        <xdr:cNvPicPr>
          <a:picLocks noChangeAspect="1"/>
        </xdr:cNvPicPr>
      </xdr:nvPicPr>
      <xdr:blipFill>
        <a:blip xmlns:r="http://schemas.openxmlformats.org/officeDocument/2006/relationships" r:embed="rId2"/>
        <a:stretch>
          <a:fillRect/>
        </a:stretch>
      </xdr:blipFill>
      <xdr:spPr>
        <a:xfrm>
          <a:off x="74083" y="95250"/>
          <a:ext cx="2642658" cy="51181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431800</xdr:colOff>
      <xdr:row>12</xdr:row>
      <xdr:rowOff>292100</xdr:rowOff>
    </xdr:from>
    <xdr:to>
      <xdr:col>12</xdr:col>
      <xdr:colOff>417800</xdr:colOff>
      <xdr:row>25</xdr:row>
      <xdr:rowOff>88900</xdr:rowOff>
    </xdr:to>
    <xdr:graphicFrame macro="">
      <xdr:nvGraphicFramePr>
        <xdr:cNvPr id="9" name="Chart 8">
          <a:extLst>
            <a:ext uri="{FF2B5EF4-FFF2-40B4-BE49-F238E27FC236}">
              <a16:creationId xmlns:a16="http://schemas.microsoft.com/office/drawing/2014/main" id="{FD6295C8-28C7-401C-8DA0-931484B47E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76200</xdr:colOff>
      <xdr:row>0</xdr:row>
      <xdr:rowOff>69850</xdr:rowOff>
    </xdr:from>
    <xdr:to>
      <xdr:col>0</xdr:col>
      <xdr:colOff>2718858</xdr:colOff>
      <xdr:row>0</xdr:row>
      <xdr:rowOff>581667</xdr:rowOff>
    </xdr:to>
    <xdr:pic>
      <xdr:nvPicPr>
        <xdr:cNvPr id="11" name="Picture 10">
          <a:extLst>
            <a:ext uri="{FF2B5EF4-FFF2-40B4-BE49-F238E27FC236}">
              <a16:creationId xmlns:a16="http://schemas.microsoft.com/office/drawing/2014/main" id="{985BA711-DBF4-42E0-9A28-EC7CA6ADD163}"/>
            </a:ext>
          </a:extLst>
        </xdr:cNvPr>
        <xdr:cNvPicPr>
          <a:picLocks noChangeAspect="1"/>
        </xdr:cNvPicPr>
      </xdr:nvPicPr>
      <xdr:blipFill>
        <a:blip xmlns:r="http://schemas.openxmlformats.org/officeDocument/2006/relationships" r:embed="rId2"/>
        <a:stretch>
          <a:fillRect/>
        </a:stretch>
      </xdr:blipFill>
      <xdr:spPr>
        <a:xfrm>
          <a:off x="76200" y="69850"/>
          <a:ext cx="2642658" cy="51181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631824</xdr:colOff>
      <xdr:row>21</xdr:row>
      <xdr:rowOff>180975</xdr:rowOff>
    </xdr:from>
    <xdr:to>
      <xdr:col>5</xdr:col>
      <xdr:colOff>44449</xdr:colOff>
      <xdr:row>36</xdr:row>
      <xdr:rowOff>161925</xdr:rowOff>
    </xdr:to>
    <xdr:graphicFrame macro="">
      <xdr:nvGraphicFramePr>
        <xdr:cNvPr id="2" name="Chart 1">
          <a:extLst>
            <a:ext uri="{FF2B5EF4-FFF2-40B4-BE49-F238E27FC236}">
              <a16:creationId xmlns:a16="http://schemas.microsoft.com/office/drawing/2014/main" id="{93761573-D3F6-4FAE-9321-4809B50E2A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76200</xdr:colOff>
      <xdr:row>0</xdr:row>
      <xdr:rowOff>63500</xdr:rowOff>
    </xdr:from>
    <xdr:to>
      <xdr:col>0</xdr:col>
      <xdr:colOff>2718858</xdr:colOff>
      <xdr:row>0</xdr:row>
      <xdr:rowOff>575317</xdr:rowOff>
    </xdr:to>
    <xdr:pic>
      <xdr:nvPicPr>
        <xdr:cNvPr id="3" name="Picture 2">
          <a:extLst>
            <a:ext uri="{FF2B5EF4-FFF2-40B4-BE49-F238E27FC236}">
              <a16:creationId xmlns:a16="http://schemas.microsoft.com/office/drawing/2014/main" id="{FC1E7070-960F-4E06-B731-73219AFE364E}"/>
            </a:ext>
          </a:extLst>
        </xdr:cNvPr>
        <xdr:cNvPicPr>
          <a:picLocks noChangeAspect="1"/>
        </xdr:cNvPicPr>
      </xdr:nvPicPr>
      <xdr:blipFill>
        <a:blip xmlns:r="http://schemas.openxmlformats.org/officeDocument/2006/relationships" r:embed="rId2"/>
        <a:stretch>
          <a:fillRect/>
        </a:stretch>
      </xdr:blipFill>
      <xdr:spPr>
        <a:xfrm>
          <a:off x="76200" y="63500"/>
          <a:ext cx="2642658" cy="51181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5</xdr:col>
      <xdr:colOff>181388</xdr:colOff>
      <xdr:row>12</xdr:row>
      <xdr:rowOff>156147</xdr:rowOff>
    </xdr:from>
    <xdr:to>
      <xdr:col>15</xdr:col>
      <xdr:colOff>532982</xdr:colOff>
      <xdr:row>39</xdr:row>
      <xdr:rowOff>124344</xdr:rowOff>
    </xdr:to>
    <xdr:graphicFrame macro="">
      <xdr:nvGraphicFramePr>
        <xdr:cNvPr id="2" name="Chart 1">
          <a:extLst>
            <a:ext uri="{FF2B5EF4-FFF2-40B4-BE49-F238E27FC236}">
              <a16:creationId xmlns:a16="http://schemas.microsoft.com/office/drawing/2014/main" id="{E905A299-7203-4F0E-9EF7-0C564F4D1B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114508</xdr:colOff>
      <xdr:row>0</xdr:row>
      <xdr:rowOff>93689</xdr:rowOff>
    </xdr:from>
    <xdr:to>
      <xdr:col>1</xdr:col>
      <xdr:colOff>1552488</xdr:colOff>
      <xdr:row>0</xdr:row>
      <xdr:rowOff>605506</xdr:rowOff>
    </xdr:to>
    <xdr:pic>
      <xdr:nvPicPr>
        <xdr:cNvPr id="3" name="Picture 2">
          <a:extLst>
            <a:ext uri="{FF2B5EF4-FFF2-40B4-BE49-F238E27FC236}">
              <a16:creationId xmlns:a16="http://schemas.microsoft.com/office/drawing/2014/main" id="{8CDC3CC2-67E1-48F9-B98A-D27BA4D397C9}"/>
            </a:ext>
          </a:extLst>
        </xdr:cNvPr>
        <xdr:cNvPicPr>
          <a:picLocks noChangeAspect="1"/>
        </xdr:cNvPicPr>
      </xdr:nvPicPr>
      <xdr:blipFill>
        <a:blip xmlns:r="http://schemas.openxmlformats.org/officeDocument/2006/relationships" r:embed="rId2"/>
        <a:stretch>
          <a:fillRect/>
        </a:stretch>
      </xdr:blipFill>
      <xdr:spPr>
        <a:xfrm>
          <a:off x="114508" y="93689"/>
          <a:ext cx="2642658" cy="51181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2</xdr:col>
      <xdr:colOff>536575</xdr:colOff>
      <xdr:row>15</xdr:row>
      <xdr:rowOff>88900</xdr:rowOff>
    </xdr:from>
    <xdr:to>
      <xdr:col>8</xdr:col>
      <xdr:colOff>346075</xdr:colOff>
      <xdr:row>31</xdr:row>
      <xdr:rowOff>31750</xdr:rowOff>
    </xdr:to>
    <xdr:graphicFrame macro="">
      <xdr:nvGraphicFramePr>
        <xdr:cNvPr id="2" name="Chart 1">
          <a:extLst>
            <a:ext uri="{FF2B5EF4-FFF2-40B4-BE49-F238E27FC236}">
              <a16:creationId xmlns:a16="http://schemas.microsoft.com/office/drawing/2014/main" id="{ADBC830E-1D9F-4FD6-93C2-D83D29A064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87313</xdr:colOff>
      <xdr:row>0</xdr:row>
      <xdr:rowOff>63500</xdr:rowOff>
    </xdr:from>
    <xdr:to>
      <xdr:col>1</xdr:col>
      <xdr:colOff>705908</xdr:colOff>
      <xdr:row>0</xdr:row>
      <xdr:rowOff>575317</xdr:rowOff>
    </xdr:to>
    <xdr:pic>
      <xdr:nvPicPr>
        <xdr:cNvPr id="3" name="Picture 2">
          <a:extLst>
            <a:ext uri="{FF2B5EF4-FFF2-40B4-BE49-F238E27FC236}">
              <a16:creationId xmlns:a16="http://schemas.microsoft.com/office/drawing/2014/main" id="{0F702863-466F-4AAE-A7E6-F9167C273CB3}"/>
            </a:ext>
          </a:extLst>
        </xdr:cNvPr>
        <xdr:cNvPicPr>
          <a:picLocks noChangeAspect="1"/>
        </xdr:cNvPicPr>
      </xdr:nvPicPr>
      <xdr:blipFill>
        <a:blip xmlns:r="http://schemas.openxmlformats.org/officeDocument/2006/relationships" r:embed="rId2"/>
        <a:stretch>
          <a:fillRect/>
        </a:stretch>
      </xdr:blipFill>
      <xdr:spPr>
        <a:xfrm>
          <a:off x="87313" y="63500"/>
          <a:ext cx="2642658" cy="51181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IPR-DC01\data\Projects\Programme%20resources\Data\GHA%20calcs%20and%20analyses\February%202016\Calculations\Wider%20resource%20flows\Fig%202.5%20-%20WRF%20data%20UPDATED.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Projects/Programme%20resources/Data/GHA%20calcs%20and%20analyses/February%202016/Calculations/Wider%20resource%20flows/Fig%202.5%20-%20WRF%20data%20UPDATED.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Projects\GPIR\Datasets\Reference%20Data\OECD%20ODA%20Recipients%20Countries%20and%20Regions%20List.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ipr-dc01\data\company%20data\Projects\DIPR\Active\P0397%20ITEP%202020-22\Project%20content\4.%20External%20publications\LDCs%20paper%20-%20March%202021\Charts\Health%20and%20education%20spending%20against%20targets%2021-03-2021.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DIPR-DC01\data\company%20data\Projects\DIPR\Active\P0397%20ITEP%202020-22\Project%20content\4.%20External%20publications\LDCs%20paper%20-%20March%202021\Charts\Health%20spending%20against%20UHC%20coverage%2021-03-2021.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DIPR-DC01\data\company%20data\Projects\DIPR\Active\P0397%20ITEP%202020-22\Project%20content\4.%20External%20publications\LDCs%20paper%20-%20March%202021\Charts\LDC%20Paper%20SA_2403_3.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Keep%203\Aid%20orphans%20Health%20and%20Education%20updated%2021-07-20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rojects\Programme%20resources\Data\Wider%20international%20resource%20flows\2012%20constant%20prices\International%20debt%20statistics\Long-term-debt%20calculations%2004-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IPR-DC01\data\Projects\Investments%20to%20End%20Poverty\2013%20Report\Data\Reference%20files\Deflator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rojects/Investments%20to%20End%20Poverty/2013%20Report/Data/Reference%20files/Deflator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Projects\Investments%20to%20End%20Poverty\2013%20Report\Data\Reference%20files\Deflators.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Projects\Programme%20resources\Data\GHA%20calcs%20and%20analyses\April%202015\Wider%20resource%20flows\Wider%20Resource%20Flows%20master.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danielem\AppData\Local\Microsoft\Windows\Temporary%20Internet%20Files\Content.Outlook\FGY9XCES\2%204%203%20Largest%20flow%20for%20each%20countr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d.docs.live.net/03cc2f93d498b267/Work/ODA%20DRM/R9%20oda%20bundle_recipients%20p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2.5a - Fig for design"/>
      <sheetName val="2.5 - Fig for design"/>
      <sheetName val="Data check"/>
      <sheetName val="Author's tab"/>
      <sheetName val="Narrative"/>
      <sheetName val="Narrative calcs"/>
      <sheetName val="2.5 - country mixes"/>
      <sheetName val="country choice"/>
      <sheetName val="2.5a - Aggregate mixes"/>
      <sheetName val="Mix to top 20 HA rec"/>
      <sheetName val="domestic"/>
      <sheetName val="oda-in excl HA"/>
      <sheetName val="DAC ML ODA excl HA"/>
      <sheetName val="non-DAC ODA excl HA"/>
      <sheetName val="hum assist"/>
      <sheetName val="official HA"/>
      <sheetName val="non-DAC HA"/>
      <sheetName val="oda-in"/>
      <sheetName val="oda-in DAC ML"/>
      <sheetName val="oda-in NON-DAC"/>
      <sheetName val="International HA"/>
      <sheetName val="oofs-in all donors"/>
      <sheetName val="oofs-in DAC ML"/>
      <sheetName val="oofs-in NON-DAC"/>
      <sheetName val="peacekeeping"/>
      <sheetName val="fdi-in"/>
      <sheetName val="long-debt official in"/>
      <sheetName val="long-debt commercial in"/>
      <sheetName val="short-debt-net-flow-in"/>
      <sheetName val="net-portfolio-equity-in"/>
      <sheetName val="remittances-in"/>
      <sheetName val="Remittance inflows - WB export"/>
      <sheetName val="2014 deflators all countries"/>
      <sheetName val="entity"/>
      <sheetName val="lists of DCs"/>
      <sheetName val="Links to OECD lists of ODA rec"/>
      <sheetName val="Dataset used"/>
      <sheetName val="Methodology"/>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ow r="3">
          <cell r="A3" t="str">
            <v>Afghanistan</v>
          </cell>
        </row>
        <row r="4">
          <cell r="A4" t="str">
            <v>Albania</v>
          </cell>
        </row>
        <row r="5">
          <cell r="A5" t="str">
            <v>Algeria</v>
          </cell>
        </row>
        <row r="6">
          <cell r="A6" t="str">
            <v>Angola</v>
          </cell>
        </row>
        <row r="7">
          <cell r="A7" t="str">
            <v>Antigua and Barbuda</v>
          </cell>
        </row>
        <row r="8">
          <cell r="A8" t="str">
            <v>Argentina</v>
          </cell>
        </row>
        <row r="9">
          <cell r="A9" t="str">
            <v>Armenia</v>
          </cell>
        </row>
        <row r="10">
          <cell r="A10" t="str">
            <v>Azerbaijan</v>
          </cell>
        </row>
        <row r="11">
          <cell r="A11" t="str">
            <v>Bangladesh</v>
          </cell>
        </row>
        <row r="12">
          <cell r="A12" t="str">
            <v>Belarus</v>
          </cell>
        </row>
        <row r="13">
          <cell r="A13" t="str">
            <v>Belize</v>
          </cell>
        </row>
        <row r="14">
          <cell r="A14" t="str">
            <v>Benin</v>
          </cell>
        </row>
        <row r="15">
          <cell r="A15" t="str">
            <v>Bhutan</v>
          </cell>
        </row>
        <row r="16">
          <cell r="A16" t="str">
            <v>Bolivia</v>
          </cell>
        </row>
        <row r="17">
          <cell r="A17" t="str">
            <v>Bosnia and Herzegovina</v>
          </cell>
        </row>
        <row r="18">
          <cell r="A18" t="str">
            <v>Botswana</v>
          </cell>
        </row>
        <row r="19">
          <cell r="A19" t="str">
            <v>Brazil</v>
          </cell>
        </row>
        <row r="20">
          <cell r="A20" t="str">
            <v>Burkina Faso</v>
          </cell>
        </row>
        <row r="21">
          <cell r="A21" t="str">
            <v>Burundi</v>
          </cell>
        </row>
        <row r="22">
          <cell r="A22" t="str">
            <v>Cambodia</v>
          </cell>
        </row>
        <row r="23">
          <cell r="A23" t="str">
            <v>Cameroon</v>
          </cell>
        </row>
        <row r="24">
          <cell r="A24" t="str">
            <v>Cabo Verde</v>
          </cell>
        </row>
        <row r="25">
          <cell r="A25" t="str">
            <v>Central African Republic</v>
          </cell>
        </row>
        <row r="26">
          <cell r="A26" t="str">
            <v>Chad</v>
          </cell>
        </row>
        <row r="27">
          <cell r="A27" t="str">
            <v>Chile</v>
          </cell>
        </row>
        <row r="28">
          <cell r="A28" t="str">
            <v>China (People's Republic of)</v>
          </cell>
        </row>
        <row r="29">
          <cell r="A29" t="str">
            <v>Colombia</v>
          </cell>
        </row>
        <row r="30">
          <cell r="A30" t="str">
            <v>Comoros</v>
          </cell>
        </row>
        <row r="31">
          <cell r="A31" t="str">
            <v>Democratic Republic of the Congo</v>
          </cell>
        </row>
        <row r="32">
          <cell r="A32" t="str">
            <v>Congo</v>
          </cell>
        </row>
        <row r="33">
          <cell r="A33" t="str">
            <v>Cook Islands</v>
          </cell>
        </row>
        <row r="34">
          <cell r="A34" t="str">
            <v>Costa Rica</v>
          </cell>
        </row>
        <row r="35">
          <cell r="A35" t="str">
            <v>Côte d'Ivoire</v>
          </cell>
        </row>
        <row r="36">
          <cell r="A36" t="str">
            <v>Cuba</v>
          </cell>
        </row>
        <row r="37">
          <cell r="A37" t="str">
            <v>Djibouti</v>
          </cell>
        </row>
        <row r="38">
          <cell r="A38" t="str">
            <v>Dominica</v>
          </cell>
        </row>
        <row r="39">
          <cell r="A39" t="str">
            <v>Dominican Republic</v>
          </cell>
        </row>
        <row r="40">
          <cell r="A40" t="str">
            <v>Ecuador</v>
          </cell>
        </row>
        <row r="41">
          <cell r="A41" t="str">
            <v>Egypt</v>
          </cell>
        </row>
        <row r="42">
          <cell r="A42" t="str">
            <v>El Salvador</v>
          </cell>
        </row>
        <row r="43">
          <cell r="A43" t="str">
            <v>Equatorial Guinea</v>
          </cell>
        </row>
        <row r="44">
          <cell r="A44" t="str">
            <v>Eritrea</v>
          </cell>
        </row>
        <row r="45">
          <cell r="A45" t="str">
            <v>Ethiopia</v>
          </cell>
        </row>
        <row r="46">
          <cell r="A46" t="str">
            <v>Fiji</v>
          </cell>
        </row>
        <row r="47">
          <cell r="A47" t="str">
            <v>Gabon</v>
          </cell>
        </row>
        <row r="48">
          <cell r="A48" t="str">
            <v>Gambia</v>
          </cell>
        </row>
        <row r="49">
          <cell r="A49" t="str">
            <v>Georgia</v>
          </cell>
        </row>
        <row r="50">
          <cell r="A50" t="str">
            <v>Ghana</v>
          </cell>
        </row>
        <row r="51">
          <cell r="A51" t="str">
            <v>Grenada</v>
          </cell>
        </row>
        <row r="52">
          <cell r="A52" t="str">
            <v>Guatemala</v>
          </cell>
        </row>
        <row r="53">
          <cell r="A53" t="str">
            <v>Guinea</v>
          </cell>
        </row>
        <row r="54">
          <cell r="A54" t="str">
            <v>Guinea-Bissau</v>
          </cell>
        </row>
        <row r="55">
          <cell r="A55" t="str">
            <v>Guyana</v>
          </cell>
        </row>
        <row r="56">
          <cell r="A56" t="str">
            <v>Haiti</v>
          </cell>
        </row>
        <row r="57">
          <cell r="A57" t="str">
            <v>Honduras</v>
          </cell>
        </row>
        <row r="58">
          <cell r="A58" t="str">
            <v>India</v>
          </cell>
        </row>
        <row r="59">
          <cell r="A59" t="str">
            <v>Indonesia</v>
          </cell>
        </row>
        <row r="60">
          <cell r="A60" t="str">
            <v>Iran</v>
          </cell>
        </row>
        <row r="61">
          <cell r="A61" t="str">
            <v>Iraq</v>
          </cell>
        </row>
        <row r="62">
          <cell r="A62" t="str">
            <v>Jamaica</v>
          </cell>
        </row>
        <row r="63">
          <cell r="A63" t="str">
            <v>Jordan</v>
          </cell>
        </row>
        <row r="64">
          <cell r="A64" t="str">
            <v>Kazakhstan</v>
          </cell>
        </row>
        <row r="65">
          <cell r="A65" t="str">
            <v>Kenya</v>
          </cell>
        </row>
        <row r="66">
          <cell r="A66" t="str">
            <v>Kiribati</v>
          </cell>
        </row>
        <row r="67">
          <cell r="A67" t="str">
            <v>Democratic People's Republic of Korea</v>
          </cell>
        </row>
        <row r="68">
          <cell r="A68" t="str">
            <v>Kosovo</v>
          </cell>
        </row>
        <row r="69">
          <cell r="A69" t="str">
            <v>Kyrgyzstan</v>
          </cell>
        </row>
        <row r="70">
          <cell r="A70" t="str">
            <v>Lao People's Democratic Republic</v>
          </cell>
        </row>
        <row r="71">
          <cell r="A71" t="str">
            <v>Lebanon</v>
          </cell>
        </row>
        <row r="72">
          <cell r="A72" t="str">
            <v>Lesotho</v>
          </cell>
        </row>
        <row r="73">
          <cell r="A73" t="str">
            <v>Liberia</v>
          </cell>
        </row>
        <row r="74">
          <cell r="A74" t="str">
            <v>Libya</v>
          </cell>
        </row>
        <row r="75">
          <cell r="A75" t="str">
            <v>Former Yugoslav Republic of Macedonia</v>
          </cell>
        </row>
        <row r="76">
          <cell r="A76" t="str">
            <v>Madagascar</v>
          </cell>
        </row>
        <row r="77">
          <cell r="A77" t="str">
            <v>Malawi</v>
          </cell>
        </row>
        <row r="78">
          <cell r="A78" t="str">
            <v>Malaysia</v>
          </cell>
        </row>
        <row r="79">
          <cell r="A79" t="str">
            <v>Maldives</v>
          </cell>
        </row>
        <row r="80">
          <cell r="A80" t="str">
            <v>Mali</v>
          </cell>
        </row>
        <row r="81">
          <cell r="A81" t="str">
            <v>Marshall Islands</v>
          </cell>
        </row>
        <row r="82">
          <cell r="A82" t="str">
            <v>Mauritania</v>
          </cell>
        </row>
        <row r="83">
          <cell r="A83" t="str">
            <v>Mauritius</v>
          </cell>
        </row>
        <row r="84">
          <cell r="A84" t="str">
            <v>Mexico</v>
          </cell>
        </row>
        <row r="85">
          <cell r="A85" t="str">
            <v>Micronesia</v>
          </cell>
        </row>
        <row r="86">
          <cell r="A86" t="str">
            <v>Moldova</v>
          </cell>
        </row>
        <row r="87">
          <cell r="A87" t="str">
            <v>Mongolia</v>
          </cell>
        </row>
        <row r="88">
          <cell r="A88" t="str">
            <v>Montenegro</v>
          </cell>
        </row>
        <row r="89">
          <cell r="A89" t="str">
            <v>Montserrat</v>
          </cell>
        </row>
        <row r="90">
          <cell r="A90" t="str">
            <v>Morocco</v>
          </cell>
        </row>
        <row r="91">
          <cell r="A91" t="str">
            <v>Mozambique</v>
          </cell>
        </row>
        <row r="92">
          <cell r="A92" t="str">
            <v>Myanmar</v>
          </cell>
        </row>
        <row r="93">
          <cell r="A93" t="str">
            <v>Namibia</v>
          </cell>
        </row>
        <row r="94">
          <cell r="A94" t="str">
            <v>Nauru</v>
          </cell>
        </row>
        <row r="95">
          <cell r="A95" t="str">
            <v>Nepal</v>
          </cell>
        </row>
        <row r="96">
          <cell r="A96" t="str">
            <v>Nicaragua</v>
          </cell>
        </row>
        <row r="97">
          <cell r="A97" t="str">
            <v>Niger</v>
          </cell>
        </row>
        <row r="98">
          <cell r="A98" t="str">
            <v>Nigeria</v>
          </cell>
        </row>
        <row r="99">
          <cell r="A99" t="str">
            <v>Niue</v>
          </cell>
        </row>
        <row r="100">
          <cell r="A100" t="str">
            <v>Pakistan</v>
          </cell>
        </row>
        <row r="101">
          <cell r="A101" t="str">
            <v>Palau</v>
          </cell>
        </row>
        <row r="102">
          <cell r="A102" t="str">
            <v>Panama</v>
          </cell>
        </row>
        <row r="103">
          <cell r="A103" t="str">
            <v>Papua New Guinea</v>
          </cell>
        </row>
        <row r="104">
          <cell r="A104" t="str">
            <v>Paraguay</v>
          </cell>
        </row>
        <row r="105">
          <cell r="A105" t="str">
            <v>Peru</v>
          </cell>
        </row>
        <row r="106">
          <cell r="A106" t="str">
            <v>Philippines</v>
          </cell>
        </row>
        <row r="107">
          <cell r="A107" t="str">
            <v>Rwanda</v>
          </cell>
        </row>
        <row r="108">
          <cell r="A108" t="str">
            <v>Samoa</v>
          </cell>
        </row>
        <row r="109">
          <cell r="A109" t="str">
            <v>Sao Tome and Principe</v>
          </cell>
        </row>
        <row r="110">
          <cell r="A110" t="str">
            <v>Senegal</v>
          </cell>
        </row>
        <row r="111">
          <cell r="A111" t="str">
            <v>Serbia</v>
          </cell>
        </row>
        <row r="112">
          <cell r="A112" t="str">
            <v>Seychelles</v>
          </cell>
        </row>
        <row r="113">
          <cell r="A113" t="str">
            <v>Sierra Leone</v>
          </cell>
        </row>
        <row r="114">
          <cell r="A114" t="str">
            <v>Solomon Islands</v>
          </cell>
        </row>
        <row r="115">
          <cell r="A115" t="str">
            <v>Somalia</v>
          </cell>
        </row>
        <row r="116">
          <cell r="A116" t="str">
            <v>South Africa</v>
          </cell>
        </row>
        <row r="117">
          <cell r="A117" t="str">
            <v>South Sudan</v>
          </cell>
        </row>
        <row r="118">
          <cell r="A118" t="str">
            <v>Sri Lanka</v>
          </cell>
        </row>
        <row r="119">
          <cell r="A119" t="str">
            <v>Saint Helena</v>
          </cell>
        </row>
        <row r="120">
          <cell r="A120" t="str">
            <v>Saint Lucia</v>
          </cell>
        </row>
        <row r="121">
          <cell r="A121" t="str">
            <v>Saint Vincent and the Grenadines</v>
          </cell>
        </row>
        <row r="122">
          <cell r="A122" t="str">
            <v>Sudan</v>
          </cell>
        </row>
        <row r="123">
          <cell r="A123" t="str">
            <v>Suriname</v>
          </cell>
        </row>
        <row r="124">
          <cell r="A124" t="str">
            <v>Swaziland</v>
          </cell>
        </row>
        <row r="125">
          <cell r="A125" t="str">
            <v>Syrian Arab Republic</v>
          </cell>
        </row>
        <row r="126">
          <cell r="A126" t="str">
            <v>Tajikistan</v>
          </cell>
        </row>
        <row r="127">
          <cell r="A127" t="str">
            <v>Tanzania</v>
          </cell>
        </row>
        <row r="128">
          <cell r="A128" t="str">
            <v>Thailand</v>
          </cell>
        </row>
        <row r="129">
          <cell r="A129" t="str">
            <v>Timor-Leste</v>
          </cell>
        </row>
        <row r="130">
          <cell r="A130" t="str">
            <v>Togo</v>
          </cell>
        </row>
        <row r="131">
          <cell r="A131" t="str">
            <v>Tokelau</v>
          </cell>
        </row>
        <row r="132">
          <cell r="A132" t="str">
            <v>Tonga</v>
          </cell>
        </row>
        <row r="133">
          <cell r="A133" t="str">
            <v>Tunisia</v>
          </cell>
        </row>
        <row r="134">
          <cell r="A134" t="str">
            <v>Turkey</v>
          </cell>
        </row>
        <row r="135">
          <cell r="A135" t="str">
            <v>Turkmenistan</v>
          </cell>
        </row>
        <row r="136">
          <cell r="A136" t="str">
            <v>Tuvalu</v>
          </cell>
        </row>
        <row r="137">
          <cell r="A137" t="str">
            <v>Uganda</v>
          </cell>
        </row>
        <row r="138">
          <cell r="A138" t="str">
            <v>Ukraine</v>
          </cell>
        </row>
        <row r="139">
          <cell r="A139" t="str">
            <v>Uruguay</v>
          </cell>
        </row>
        <row r="140">
          <cell r="A140" t="str">
            <v>Uzbekistan</v>
          </cell>
        </row>
        <row r="141">
          <cell r="A141" t="str">
            <v>Vanuatu</v>
          </cell>
        </row>
        <row r="142">
          <cell r="A142" t="str">
            <v>Venezuela</v>
          </cell>
        </row>
        <row r="143">
          <cell r="A143" t="str">
            <v>Viet Nam</v>
          </cell>
        </row>
        <row r="144">
          <cell r="A144" t="str">
            <v>Wallis and Futuna</v>
          </cell>
        </row>
        <row r="145">
          <cell r="A145" t="str">
            <v>West Bank and Gaza Strip</v>
          </cell>
        </row>
        <row r="146">
          <cell r="A146" t="str">
            <v>Yemen</v>
          </cell>
        </row>
        <row r="147">
          <cell r="A147" t="str">
            <v>Zambia</v>
          </cell>
        </row>
        <row r="148">
          <cell r="A148" t="str">
            <v>Zimbabwe</v>
          </cell>
        </row>
      </sheetData>
      <sheetData sheetId="36"/>
      <sheetData sheetId="37"/>
      <sheetData sheetId="38"/>
      <sheetData sheetId="39"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2.5a - Fig for design"/>
      <sheetName val="2.5 - Fig for design"/>
      <sheetName val="Data check"/>
      <sheetName val="Author's tab"/>
      <sheetName val="Narrative"/>
      <sheetName val="Narrative calcs"/>
      <sheetName val="2.5 - country mixes"/>
      <sheetName val="country choice"/>
      <sheetName val="2.5a - Aggregate mixes"/>
      <sheetName val="Mix to top 20 HA rec"/>
      <sheetName val="domestic"/>
      <sheetName val="oda-in excl HA"/>
      <sheetName val="DAC ML ODA excl HA"/>
      <sheetName val="non-DAC ODA excl HA"/>
      <sheetName val="hum assist"/>
      <sheetName val="official HA"/>
      <sheetName val="non-DAC HA"/>
      <sheetName val="oda-in"/>
      <sheetName val="oda-in DAC ML"/>
      <sheetName val="oda-in NON-DAC"/>
      <sheetName val="International HA"/>
      <sheetName val="oofs-in all donors"/>
      <sheetName val="oofs-in DAC ML"/>
      <sheetName val="oofs-in NON-DAC"/>
      <sheetName val="peacekeeping"/>
      <sheetName val="fdi-in"/>
      <sheetName val="long-debt official in"/>
      <sheetName val="long-debt commercial in"/>
      <sheetName val="short-debt-net-flow-in"/>
      <sheetName val="net-portfolio-equity-in"/>
      <sheetName val="remittances-in"/>
      <sheetName val="Remittance inflows - WB export"/>
      <sheetName val="2014 deflators all countries"/>
      <sheetName val="entity"/>
      <sheetName val="lists of DCs"/>
      <sheetName val="Links to OECD lists of ODA rec"/>
      <sheetName val="Dataset used"/>
      <sheetName val="Methodology"/>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ow r="3">
          <cell r="A3" t="str">
            <v>Afghanistan</v>
          </cell>
        </row>
        <row r="4">
          <cell r="A4" t="str">
            <v>Albania</v>
          </cell>
        </row>
        <row r="5">
          <cell r="A5" t="str">
            <v>Algeria</v>
          </cell>
        </row>
        <row r="6">
          <cell r="A6" t="str">
            <v>Angola</v>
          </cell>
        </row>
        <row r="7">
          <cell r="A7" t="str">
            <v>Antigua and Barbuda</v>
          </cell>
        </row>
        <row r="8">
          <cell r="A8" t="str">
            <v>Argentina</v>
          </cell>
        </row>
        <row r="9">
          <cell r="A9" t="str">
            <v>Armenia</v>
          </cell>
        </row>
        <row r="10">
          <cell r="A10" t="str">
            <v>Azerbaijan</v>
          </cell>
        </row>
        <row r="11">
          <cell r="A11" t="str">
            <v>Bangladesh</v>
          </cell>
        </row>
        <row r="12">
          <cell r="A12" t="str">
            <v>Belarus</v>
          </cell>
        </row>
        <row r="13">
          <cell r="A13" t="str">
            <v>Belize</v>
          </cell>
        </row>
        <row r="14">
          <cell r="A14" t="str">
            <v>Benin</v>
          </cell>
        </row>
        <row r="15">
          <cell r="A15" t="str">
            <v>Bhutan</v>
          </cell>
        </row>
        <row r="16">
          <cell r="A16" t="str">
            <v>Bolivia</v>
          </cell>
        </row>
        <row r="17">
          <cell r="A17" t="str">
            <v>Bosnia and Herzegovina</v>
          </cell>
        </row>
        <row r="18">
          <cell r="A18" t="str">
            <v>Botswana</v>
          </cell>
        </row>
        <row r="19">
          <cell r="A19" t="str">
            <v>Brazil</v>
          </cell>
        </row>
        <row r="20">
          <cell r="A20" t="str">
            <v>Burkina Faso</v>
          </cell>
        </row>
        <row r="21">
          <cell r="A21" t="str">
            <v>Burundi</v>
          </cell>
        </row>
        <row r="22">
          <cell r="A22" t="str">
            <v>Cambodia</v>
          </cell>
        </row>
        <row r="23">
          <cell r="A23" t="str">
            <v>Cameroon</v>
          </cell>
        </row>
        <row r="24">
          <cell r="A24" t="str">
            <v>Cabo Verde</v>
          </cell>
        </row>
        <row r="25">
          <cell r="A25" t="str">
            <v>Central African Republic</v>
          </cell>
        </row>
        <row r="26">
          <cell r="A26" t="str">
            <v>Chad</v>
          </cell>
        </row>
        <row r="27">
          <cell r="A27" t="str">
            <v>Chile</v>
          </cell>
        </row>
        <row r="28">
          <cell r="A28" t="str">
            <v>China (People's Republic of)</v>
          </cell>
        </row>
        <row r="29">
          <cell r="A29" t="str">
            <v>Colombia</v>
          </cell>
        </row>
        <row r="30">
          <cell r="A30" t="str">
            <v>Comoros</v>
          </cell>
        </row>
        <row r="31">
          <cell r="A31" t="str">
            <v>Democratic Republic of the Congo</v>
          </cell>
        </row>
        <row r="32">
          <cell r="A32" t="str">
            <v>Congo</v>
          </cell>
        </row>
        <row r="33">
          <cell r="A33" t="str">
            <v>Cook Islands</v>
          </cell>
        </row>
        <row r="34">
          <cell r="A34" t="str">
            <v>Costa Rica</v>
          </cell>
        </row>
        <row r="35">
          <cell r="A35" t="str">
            <v>Côte d'Ivoire</v>
          </cell>
        </row>
        <row r="36">
          <cell r="A36" t="str">
            <v>Cuba</v>
          </cell>
        </row>
        <row r="37">
          <cell r="A37" t="str">
            <v>Djibouti</v>
          </cell>
        </row>
        <row r="38">
          <cell r="A38" t="str">
            <v>Dominica</v>
          </cell>
        </row>
        <row r="39">
          <cell r="A39" t="str">
            <v>Dominican Republic</v>
          </cell>
        </row>
        <row r="40">
          <cell r="A40" t="str">
            <v>Ecuador</v>
          </cell>
        </row>
        <row r="41">
          <cell r="A41" t="str">
            <v>Egypt</v>
          </cell>
        </row>
        <row r="42">
          <cell r="A42" t="str">
            <v>El Salvador</v>
          </cell>
        </row>
        <row r="43">
          <cell r="A43" t="str">
            <v>Equatorial Guinea</v>
          </cell>
        </row>
        <row r="44">
          <cell r="A44" t="str">
            <v>Eritrea</v>
          </cell>
        </row>
        <row r="45">
          <cell r="A45" t="str">
            <v>Ethiopia</v>
          </cell>
        </row>
        <row r="46">
          <cell r="A46" t="str">
            <v>Fiji</v>
          </cell>
        </row>
        <row r="47">
          <cell r="A47" t="str">
            <v>Gabon</v>
          </cell>
        </row>
        <row r="48">
          <cell r="A48" t="str">
            <v>Gambia</v>
          </cell>
        </row>
        <row r="49">
          <cell r="A49" t="str">
            <v>Georgia</v>
          </cell>
        </row>
        <row r="50">
          <cell r="A50" t="str">
            <v>Ghana</v>
          </cell>
        </row>
        <row r="51">
          <cell r="A51" t="str">
            <v>Grenada</v>
          </cell>
        </row>
        <row r="52">
          <cell r="A52" t="str">
            <v>Guatemala</v>
          </cell>
        </row>
        <row r="53">
          <cell r="A53" t="str">
            <v>Guinea</v>
          </cell>
        </row>
        <row r="54">
          <cell r="A54" t="str">
            <v>Guinea-Bissau</v>
          </cell>
        </row>
        <row r="55">
          <cell r="A55" t="str">
            <v>Guyana</v>
          </cell>
        </row>
        <row r="56">
          <cell r="A56" t="str">
            <v>Haiti</v>
          </cell>
        </row>
        <row r="57">
          <cell r="A57" t="str">
            <v>Honduras</v>
          </cell>
        </row>
        <row r="58">
          <cell r="A58" t="str">
            <v>India</v>
          </cell>
        </row>
        <row r="59">
          <cell r="A59" t="str">
            <v>Indonesia</v>
          </cell>
        </row>
        <row r="60">
          <cell r="A60" t="str">
            <v>Iran</v>
          </cell>
        </row>
        <row r="61">
          <cell r="A61" t="str">
            <v>Iraq</v>
          </cell>
        </row>
        <row r="62">
          <cell r="A62" t="str">
            <v>Jamaica</v>
          </cell>
        </row>
        <row r="63">
          <cell r="A63" t="str">
            <v>Jordan</v>
          </cell>
        </row>
        <row r="64">
          <cell r="A64" t="str">
            <v>Kazakhstan</v>
          </cell>
        </row>
        <row r="65">
          <cell r="A65" t="str">
            <v>Kenya</v>
          </cell>
        </row>
        <row r="66">
          <cell r="A66" t="str">
            <v>Kiribati</v>
          </cell>
        </row>
        <row r="67">
          <cell r="A67" t="str">
            <v>Democratic People's Republic of Korea</v>
          </cell>
        </row>
        <row r="68">
          <cell r="A68" t="str">
            <v>Kosovo</v>
          </cell>
        </row>
        <row r="69">
          <cell r="A69" t="str">
            <v>Kyrgyzstan</v>
          </cell>
        </row>
        <row r="70">
          <cell r="A70" t="str">
            <v>Lao People's Democratic Republic</v>
          </cell>
        </row>
        <row r="71">
          <cell r="A71" t="str">
            <v>Lebanon</v>
          </cell>
        </row>
        <row r="72">
          <cell r="A72" t="str">
            <v>Lesotho</v>
          </cell>
        </row>
        <row r="73">
          <cell r="A73" t="str">
            <v>Liberia</v>
          </cell>
        </row>
        <row r="74">
          <cell r="A74" t="str">
            <v>Libya</v>
          </cell>
        </row>
        <row r="75">
          <cell r="A75" t="str">
            <v>Former Yugoslav Republic of Macedonia</v>
          </cell>
        </row>
        <row r="76">
          <cell r="A76" t="str">
            <v>Madagascar</v>
          </cell>
        </row>
        <row r="77">
          <cell r="A77" t="str">
            <v>Malawi</v>
          </cell>
        </row>
        <row r="78">
          <cell r="A78" t="str">
            <v>Malaysia</v>
          </cell>
        </row>
        <row r="79">
          <cell r="A79" t="str">
            <v>Maldives</v>
          </cell>
        </row>
        <row r="80">
          <cell r="A80" t="str">
            <v>Mali</v>
          </cell>
        </row>
        <row r="81">
          <cell r="A81" t="str">
            <v>Marshall Islands</v>
          </cell>
        </row>
        <row r="82">
          <cell r="A82" t="str">
            <v>Mauritania</v>
          </cell>
        </row>
        <row r="83">
          <cell r="A83" t="str">
            <v>Mauritius</v>
          </cell>
        </row>
        <row r="84">
          <cell r="A84" t="str">
            <v>Mexico</v>
          </cell>
        </row>
        <row r="85">
          <cell r="A85" t="str">
            <v>Micronesia</v>
          </cell>
        </row>
        <row r="86">
          <cell r="A86" t="str">
            <v>Moldova</v>
          </cell>
        </row>
        <row r="87">
          <cell r="A87" t="str">
            <v>Mongolia</v>
          </cell>
        </row>
        <row r="88">
          <cell r="A88" t="str">
            <v>Montenegro</v>
          </cell>
        </row>
        <row r="89">
          <cell r="A89" t="str">
            <v>Montserrat</v>
          </cell>
        </row>
        <row r="90">
          <cell r="A90" t="str">
            <v>Morocco</v>
          </cell>
        </row>
        <row r="91">
          <cell r="A91" t="str">
            <v>Mozambique</v>
          </cell>
        </row>
        <row r="92">
          <cell r="A92" t="str">
            <v>Myanmar</v>
          </cell>
        </row>
        <row r="93">
          <cell r="A93" t="str">
            <v>Namibia</v>
          </cell>
        </row>
        <row r="94">
          <cell r="A94" t="str">
            <v>Nauru</v>
          </cell>
        </row>
        <row r="95">
          <cell r="A95" t="str">
            <v>Nepal</v>
          </cell>
        </row>
        <row r="96">
          <cell r="A96" t="str">
            <v>Nicaragua</v>
          </cell>
        </row>
        <row r="97">
          <cell r="A97" t="str">
            <v>Niger</v>
          </cell>
        </row>
        <row r="98">
          <cell r="A98" t="str">
            <v>Nigeria</v>
          </cell>
        </row>
        <row r="99">
          <cell r="A99" t="str">
            <v>Niue</v>
          </cell>
        </row>
        <row r="100">
          <cell r="A100" t="str">
            <v>Pakistan</v>
          </cell>
        </row>
        <row r="101">
          <cell r="A101" t="str">
            <v>Palau</v>
          </cell>
        </row>
        <row r="102">
          <cell r="A102" t="str">
            <v>Panama</v>
          </cell>
        </row>
        <row r="103">
          <cell r="A103" t="str">
            <v>Papua New Guinea</v>
          </cell>
        </row>
        <row r="104">
          <cell r="A104" t="str">
            <v>Paraguay</v>
          </cell>
        </row>
        <row r="105">
          <cell r="A105" t="str">
            <v>Peru</v>
          </cell>
        </row>
        <row r="106">
          <cell r="A106" t="str">
            <v>Philippines</v>
          </cell>
        </row>
        <row r="107">
          <cell r="A107" t="str">
            <v>Rwanda</v>
          </cell>
        </row>
        <row r="108">
          <cell r="A108" t="str">
            <v>Samoa</v>
          </cell>
        </row>
        <row r="109">
          <cell r="A109" t="str">
            <v>Sao Tome and Principe</v>
          </cell>
        </row>
        <row r="110">
          <cell r="A110" t="str">
            <v>Senegal</v>
          </cell>
        </row>
        <row r="111">
          <cell r="A111" t="str">
            <v>Serbia</v>
          </cell>
        </row>
        <row r="112">
          <cell r="A112" t="str">
            <v>Seychelles</v>
          </cell>
        </row>
        <row r="113">
          <cell r="A113" t="str">
            <v>Sierra Leone</v>
          </cell>
        </row>
        <row r="114">
          <cell r="A114" t="str">
            <v>Solomon Islands</v>
          </cell>
        </row>
        <row r="115">
          <cell r="A115" t="str">
            <v>Somalia</v>
          </cell>
        </row>
        <row r="116">
          <cell r="A116" t="str">
            <v>South Africa</v>
          </cell>
        </row>
        <row r="117">
          <cell r="A117" t="str">
            <v>South Sudan</v>
          </cell>
        </row>
        <row r="118">
          <cell r="A118" t="str">
            <v>Sri Lanka</v>
          </cell>
        </row>
        <row r="119">
          <cell r="A119" t="str">
            <v>Saint Helena</v>
          </cell>
        </row>
        <row r="120">
          <cell r="A120" t="str">
            <v>Saint Lucia</v>
          </cell>
        </row>
        <row r="121">
          <cell r="A121" t="str">
            <v>Saint Vincent and the Grenadines</v>
          </cell>
        </row>
        <row r="122">
          <cell r="A122" t="str">
            <v>Sudan</v>
          </cell>
        </row>
        <row r="123">
          <cell r="A123" t="str">
            <v>Suriname</v>
          </cell>
        </row>
        <row r="124">
          <cell r="A124" t="str">
            <v>Swaziland</v>
          </cell>
        </row>
        <row r="125">
          <cell r="A125" t="str">
            <v>Syrian Arab Republic</v>
          </cell>
        </row>
        <row r="126">
          <cell r="A126" t="str">
            <v>Tajikistan</v>
          </cell>
        </row>
        <row r="127">
          <cell r="A127" t="str">
            <v>Tanzania</v>
          </cell>
        </row>
        <row r="128">
          <cell r="A128" t="str">
            <v>Thailand</v>
          </cell>
        </row>
        <row r="129">
          <cell r="A129" t="str">
            <v>Timor-Leste</v>
          </cell>
        </row>
        <row r="130">
          <cell r="A130" t="str">
            <v>Togo</v>
          </cell>
        </row>
        <row r="131">
          <cell r="A131" t="str">
            <v>Tokelau</v>
          </cell>
        </row>
        <row r="132">
          <cell r="A132" t="str">
            <v>Tonga</v>
          </cell>
        </row>
        <row r="133">
          <cell r="A133" t="str">
            <v>Tunisia</v>
          </cell>
        </row>
        <row r="134">
          <cell r="A134" t="str">
            <v>Turkey</v>
          </cell>
        </row>
        <row r="135">
          <cell r="A135" t="str">
            <v>Turkmenistan</v>
          </cell>
        </row>
        <row r="136">
          <cell r="A136" t="str">
            <v>Tuvalu</v>
          </cell>
        </row>
        <row r="137">
          <cell r="A137" t="str">
            <v>Uganda</v>
          </cell>
        </row>
        <row r="138">
          <cell r="A138" t="str">
            <v>Ukraine</v>
          </cell>
        </row>
        <row r="139">
          <cell r="A139" t="str">
            <v>Uruguay</v>
          </cell>
        </row>
        <row r="140">
          <cell r="A140" t="str">
            <v>Uzbekistan</v>
          </cell>
        </row>
        <row r="141">
          <cell r="A141" t="str">
            <v>Vanuatu</v>
          </cell>
        </row>
        <row r="142">
          <cell r="A142" t="str">
            <v>Venezuela</v>
          </cell>
        </row>
        <row r="143">
          <cell r="A143" t="str">
            <v>Viet Nam</v>
          </cell>
        </row>
        <row r="144">
          <cell r="A144" t="str">
            <v>Wallis and Futuna</v>
          </cell>
        </row>
        <row r="145">
          <cell r="A145" t="str">
            <v>West Bank and Gaza Strip</v>
          </cell>
        </row>
        <row r="146">
          <cell r="A146" t="str">
            <v>Yemen</v>
          </cell>
        </row>
        <row r="147">
          <cell r="A147" t="str">
            <v>Zambia</v>
          </cell>
        </row>
        <row r="148">
          <cell r="A148" t="str">
            <v>Zimbabwe</v>
          </cell>
        </row>
      </sheetData>
      <sheetData sheetId="36"/>
      <sheetData sheetId="37"/>
      <sheetData sheetId="38"/>
      <sheetData sheetId="3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ing Countries List"/>
      <sheetName val="Comparison"/>
      <sheetName val="OECD ODA Recipients"/>
      <sheetName val="World Bank Classifications"/>
      <sheetName val="OECD ODA Recipients Countries a"/>
    </sheetNames>
    <sheetDataSet>
      <sheetData sheetId="0">
        <row r="4">
          <cell r="A4" t="str">
            <v>Country</v>
          </cell>
        </row>
      </sheetData>
      <sheetData sheetId="1"/>
      <sheetData sheetId="2">
        <row r="4">
          <cell r="A4" t="str">
            <v>Country</v>
          </cell>
        </row>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 sheetId="4"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s"/>
      <sheetName val="Data for chart"/>
      <sheetName val="Template narrative"/>
      <sheetName val="Template sorted"/>
      <sheetName val="Template"/>
      <sheetName val="Population template (2)"/>
      <sheetName val="Education data"/>
      <sheetName val="Government Expenditure"/>
      <sheetName val="UIS.Stat export"/>
      <sheetName val="Ali calcs"/>
      <sheetName val="GHED data table"/>
      <sheetName val="GDP constant 2019 template"/>
      <sheetName val="Government exp percent GDP"/>
      <sheetName val="Population template"/>
      <sheetName val="Names&amp;ISO"/>
      <sheetName val="Data for chart (2)"/>
    </sheetNames>
    <sheetDataSet>
      <sheetData sheetId="0"/>
      <sheetData sheetId="1">
        <row r="4">
          <cell r="J4" t="str">
            <v>Education spending</v>
          </cell>
          <cell r="K4" t="str">
            <v>Health spending</v>
          </cell>
          <cell r="L4" t="str">
            <v>Combined education and health spending</v>
          </cell>
        </row>
        <row r="5">
          <cell r="A5" t="str">
            <v>Burundi</v>
          </cell>
          <cell r="J5">
            <v>0.98553326088643933</v>
          </cell>
          <cell r="K5">
            <v>0.55844169794584164</v>
          </cell>
          <cell r="L5">
            <v>0.80249401962618316</v>
          </cell>
          <cell r="P5">
            <v>1</v>
          </cell>
        </row>
        <row r="6">
          <cell r="A6" t="str">
            <v>South Sudan</v>
          </cell>
          <cell r="J6">
            <v>0.17320334761829972</v>
          </cell>
          <cell r="K6">
            <v>0.13277889305118615</v>
          </cell>
          <cell r="L6">
            <v>0.15587858137525104</v>
          </cell>
          <cell r="P6">
            <v>1</v>
          </cell>
        </row>
        <row r="7">
          <cell r="A7" t="str">
            <v>Malawi</v>
          </cell>
          <cell r="J7">
            <v>0.80960917645442676</v>
          </cell>
          <cell r="K7">
            <v>0.58073419895822354</v>
          </cell>
          <cell r="L7">
            <v>0.71151990038462543</v>
          </cell>
          <cell r="P7">
            <v>1</v>
          </cell>
        </row>
        <row r="8">
          <cell r="A8" t="str">
            <v>CAR</v>
          </cell>
          <cell r="J8">
            <v>0.39126995338324627</v>
          </cell>
          <cell r="K8">
            <v>0.26854649547044801</v>
          </cell>
          <cell r="L8">
            <v>0.33867418570633279</v>
          </cell>
          <cell r="P8">
            <v>1</v>
          </cell>
        </row>
        <row r="9">
          <cell r="A9" t="str">
            <v>Mozambique</v>
          </cell>
          <cell r="J9">
            <v>0.84338005275102734</v>
          </cell>
          <cell r="K9">
            <v>0.34605012491005022</v>
          </cell>
          <cell r="L9">
            <v>0.63023865510489441</v>
          </cell>
          <cell r="P9">
            <v>1</v>
          </cell>
        </row>
        <row r="10">
          <cell r="A10" t="str">
            <v>Afghanistan</v>
          </cell>
          <cell r="J10">
            <v>0.73180261070243757</v>
          </cell>
          <cell r="K10">
            <v>0.1215416419413837</v>
          </cell>
          <cell r="L10">
            <v>0.4702621955191289</v>
          </cell>
          <cell r="P10">
            <v>1</v>
          </cell>
        </row>
        <row r="11">
          <cell r="A11" t="str">
            <v>DRC</v>
          </cell>
          <cell r="J11">
            <v>0.70030323450134768</v>
          </cell>
          <cell r="K11">
            <v>0.29425515381685241</v>
          </cell>
          <cell r="L11">
            <v>0.52628262849370688</v>
          </cell>
          <cell r="P11">
            <v>1</v>
          </cell>
        </row>
        <row r="12">
          <cell r="A12" t="str">
            <v>Madagascar</v>
          </cell>
          <cell r="J12">
            <v>0.99091323560356304</v>
          </cell>
          <cell r="K12">
            <v>0.71762954340945695</v>
          </cell>
          <cell r="L12">
            <v>0.87379165323466046</v>
          </cell>
          <cell r="P12">
            <v>1</v>
          </cell>
        </row>
        <row r="13">
          <cell r="A13" t="str">
            <v>Sierra Leone</v>
          </cell>
          <cell r="J13">
            <v>1.8981418502636898</v>
          </cell>
          <cell r="K13">
            <v>0.49752907149899184</v>
          </cell>
          <cell r="L13">
            <v>1.2978792307931051</v>
          </cell>
          <cell r="P13">
            <v>1</v>
          </cell>
        </row>
        <row r="14">
          <cell r="A14" t="str">
            <v>Niger</v>
          </cell>
          <cell r="J14">
            <v>0.84077032472149782</v>
          </cell>
          <cell r="K14">
            <v>0.58633106073010088</v>
          </cell>
          <cell r="L14">
            <v>0.73172492586804205</v>
          </cell>
          <cell r="P14">
            <v>1</v>
          </cell>
        </row>
        <row r="15">
          <cell r="A15" t="str">
            <v>Togo</v>
          </cell>
          <cell r="J15">
            <v>1.0883675206745584</v>
          </cell>
          <cell r="K15">
            <v>0.2932231273267849</v>
          </cell>
          <cell r="L15">
            <v>0.74759135209694128</v>
          </cell>
          <cell r="P15">
            <v>1</v>
          </cell>
        </row>
        <row r="16">
          <cell r="A16" t="str">
            <v>Chad</v>
          </cell>
          <cell r="J16">
            <v>0.82487231182795684</v>
          </cell>
          <cell r="K16">
            <v>0.36179722543929699</v>
          </cell>
          <cell r="L16">
            <v>0.6264115605185312</v>
          </cell>
          <cell r="P16">
            <v>1</v>
          </cell>
        </row>
        <row r="17">
          <cell r="A17" t="str">
            <v>Liberia</v>
          </cell>
          <cell r="J17">
            <v>0.40486948892300934</v>
          </cell>
          <cell r="K17">
            <v>0.35312203464508707</v>
          </cell>
          <cell r="L17">
            <v>0.38269200851818558</v>
          </cell>
          <cell r="P17">
            <v>1</v>
          </cell>
        </row>
        <row r="18">
          <cell r="A18" t="str">
            <v>Haiti</v>
          </cell>
          <cell r="J18">
            <v>0.73220361299836745</v>
          </cell>
          <cell r="K18">
            <v>0.34118304725730636</v>
          </cell>
          <cell r="L18">
            <v>0.56462337053791278</v>
          </cell>
          <cell r="P18">
            <v>1</v>
          </cell>
        </row>
        <row r="19">
          <cell r="A19" t="str">
            <v>Gambia</v>
          </cell>
          <cell r="J19">
            <v>0.57239144830195832</v>
          </cell>
          <cell r="K19">
            <v>0.28430507528056898</v>
          </cell>
          <cell r="L19">
            <v>0.44892585986422001</v>
          </cell>
          <cell r="P19">
            <v>1</v>
          </cell>
        </row>
        <row r="20">
          <cell r="A20" t="str">
            <v>Burkina Faso</v>
          </cell>
          <cell r="J20">
            <v>1.1330478154726829</v>
          </cell>
          <cell r="K20">
            <v>0.63647646135795999</v>
          </cell>
          <cell r="L20">
            <v>0.92023152085208748</v>
          </cell>
          <cell r="P20">
            <v>1</v>
          </cell>
        </row>
        <row r="21">
          <cell r="A21" t="str">
            <v>Guinea-Bissau</v>
          </cell>
          <cell r="J21">
            <v>0.85876691365979385</v>
          </cell>
          <cell r="K21">
            <v>0.22015456676242229</v>
          </cell>
          <cell r="L21">
            <v>0.58507590784663466</v>
          </cell>
          <cell r="P21">
            <v>1</v>
          </cell>
        </row>
        <row r="22">
          <cell r="A22" t="str">
            <v>Rwanda</v>
          </cell>
          <cell r="J22">
            <v>0.58212757092534373</v>
          </cell>
          <cell r="K22">
            <v>0.61618073699102649</v>
          </cell>
          <cell r="L22">
            <v>0.59672178495349359</v>
          </cell>
          <cell r="P22">
            <v>1</v>
          </cell>
        </row>
        <row r="23">
          <cell r="A23" t="str">
            <v>Mali</v>
          </cell>
          <cell r="J23">
            <v>0.82616596134549092</v>
          </cell>
          <cell r="K23">
            <v>0.37239517308787601</v>
          </cell>
          <cell r="L23">
            <v>0.63169276637794181</v>
          </cell>
          <cell r="P23">
            <v>1</v>
          </cell>
        </row>
        <row r="24">
          <cell r="A24" t="str">
            <v>Uganda</v>
          </cell>
          <cell r="J24">
            <v>0.66766530868066454</v>
          </cell>
          <cell r="K24">
            <v>0.35644369948101201</v>
          </cell>
          <cell r="L24">
            <v>0.53428461902367064</v>
          </cell>
          <cell r="P24">
            <v>1</v>
          </cell>
        </row>
        <row r="25">
          <cell r="A25" t="str">
            <v>Ethiopia</v>
          </cell>
          <cell r="J25">
            <v>1.3672861595290313</v>
          </cell>
          <cell r="K25">
            <v>0.30066228107080034</v>
          </cell>
          <cell r="L25">
            <v>0.91016164018978962</v>
          </cell>
          <cell r="P25">
            <v>1</v>
          </cell>
        </row>
        <row r="26">
          <cell r="A26" t="str">
            <v>Guinea</v>
          </cell>
          <cell r="J26">
            <v>0.74190799589953871</v>
          </cell>
          <cell r="K26">
            <v>0.25577020133611589</v>
          </cell>
          <cell r="L26">
            <v>0.53356322680092905</v>
          </cell>
          <cell r="P26">
            <v>1</v>
          </cell>
        </row>
        <row r="27">
          <cell r="A27" t="str">
            <v>Nepal</v>
          </cell>
          <cell r="J27">
            <v>0.7990962911915801</v>
          </cell>
          <cell r="K27">
            <v>0.29653082842835959</v>
          </cell>
          <cell r="L27">
            <v>0.58371109286448564</v>
          </cell>
          <cell r="P27">
            <v>1</v>
          </cell>
        </row>
        <row r="28">
          <cell r="A28" t="str">
            <v>Tanzania</v>
          </cell>
          <cell r="J28">
            <v>1.1129832590629891</v>
          </cell>
          <cell r="K28">
            <v>0.62893537126968857</v>
          </cell>
          <cell r="L28">
            <v>0.90553416429443179</v>
          </cell>
          <cell r="P28">
            <v>1</v>
          </cell>
        </row>
        <row r="29">
          <cell r="A29" t="str">
            <v>Lesotho</v>
          </cell>
          <cell r="J29">
            <v>0.67721385220948949</v>
          </cell>
          <cell r="K29">
            <v>0.82108153115188576</v>
          </cell>
          <cell r="L29">
            <v>0.73887142889908786</v>
          </cell>
          <cell r="P29">
            <v>1</v>
          </cell>
        </row>
        <row r="30">
          <cell r="A30" t="str">
            <v>Benin</v>
          </cell>
          <cell r="J30">
            <v>0.88543276195074827</v>
          </cell>
          <cell r="K30">
            <v>0.20902463903032539</v>
          </cell>
          <cell r="L30">
            <v>0.59554356641342421</v>
          </cell>
          <cell r="P30">
            <v>1</v>
          </cell>
        </row>
        <row r="31">
          <cell r="A31" t="str">
            <v>Timor-Leste</v>
          </cell>
          <cell r="J31">
            <v>0.39383073212587832</v>
          </cell>
          <cell r="K31">
            <v>0.35444550277097808</v>
          </cell>
          <cell r="L31">
            <v>0.37695134811663533</v>
          </cell>
          <cell r="P31">
            <v>1</v>
          </cell>
        </row>
        <row r="32">
          <cell r="A32" t="str">
            <v>Myanmar</v>
          </cell>
          <cell r="J32">
            <v>0.47578802206461779</v>
          </cell>
          <cell r="K32">
            <v>0.23191475406412121</v>
          </cell>
          <cell r="L32">
            <v>0.37127090720726219</v>
          </cell>
          <cell r="P32">
            <v>1</v>
          </cell>
        </row>
        <row r="33">
          <cell r="A33" t="str">
            <v>Zambia</v>
          </cell>
          <cell r="J33">
            <v>0.84416517383833578</v>
          </cell>
          <cell r="K33">
            <v>0.5274740477511477</v>
          </cell>
          <cell r="L33">
            <v>0.70844040551525522</v>
          </cell>
          <cell r="P33">
            <v>1</v>
          </cell>
        </row>
        <row r="34">
          <cell r="A34" t="str">
            <v>Comoros</v>
          </cell>
          <cell r="J34">
            <v>0.66764428121720876</v>
          </cell>
          <cell r="K34">
            <v>0.19232704470154233</v>
          </cell>
          <cell r="L34">
            <v>0.46393689413906608</v>
          </cell>
          <cell r="P34">
            <v>1</v>
          </cell>
        </row>
        <row r="35">
          <cell r="A35" t="str">
            <v>Senegal</v>
          </cell>
          <cell r="J35">
            <v>1.0771740583909071</v>
          </cell>
          <cell r="K35">
            <v>0.29457916399130291</v>
          </cell>
          <cell r="L35">
            <v>0.74177624650536256</v>
          </cell>
          <cell r="P35">
            <v>1</v>
          </cell>
        </row>
        <row r="36">
          <cell r="A36" t="str">
            <v>Cambodia</v>
          </cell>
          <cell r="J36">
            <v>0.4666364617044228</v>
          </cell>
          <cell r="K36">
            <v>0.36065195272462225</v>
          </cell>
          <cell r="L36">
            <v>0.42121452928450831</v>
          </cell>
          <cell r="P36">
            <v>1</v>
          </cell>
        </row>
        <row r="37">
          <cell r="A37" t="str">
            <v>Bangladesh</v>
          </cell>
          <cell r="J37">
            <v>0.43897530945919111</v>
          </cell>
          <cell r="K37">
            <v>0.19136088328646819</v>
          </cell>
          <cell r="L37">
            <v>0.33285484109945274</v>
          </cell>
          <cell r="P37">
            <v>1</v>
          </cell>
        </row>
        <row r="38">
          <cell r="A38" t="str">
            <v>Mauritania</v>
          </cell>
          <cell r="J38">
            <v>0.51187145557655944</v>
          </cell>
          <cell r="K38">
            <v>0.39704910095473245</v>
          </cell>
          <cell r="L38">
            <v>0.46266187502434791</v>
          </cell>
          <cell r="P38">
            <v>1</v>
          </cell>
        </row>
        <row r="39">
          <cell r="A39" t="str">
            <v>STP</v>
          </cell>
          <cell r="J39">
            <v>0.98925456292026892</v>
          </cell>
          <cell r="K39">
            <v>0.71537753403275806</v>
          </cell>
          <cell r="L39">
            <v>0.87187869339705004</v>
          </cell>
          <cell r="P39">
            <v>1</v>
          </cell>
        </row>
        <row r="40">
          <cell r="A40" t="str">
            <v>Solomon Islands</v>
          </cell>
          <cell r="J40">
            <v>1.0578259097150704</v>
          </cell>
          <cell r="K40">
            <v>0.52877481620922651</v>
          </cell>
          <cell r="L40">
            <v>0.83108972678399451</v>
          </cell>
          <cell r="P40">
            <v>1</v>
          </cell>
        </row>
        <row r="41">
          <cell r="A41" t="str">
            <v>Laos</v>
          </cell>
          <cell r="J41">
            <v>0.58786769119942373</v>
          </cell>
          <cell r="K41">
            <v>0.27459630318846484</v>
          </cell>
          <cell r="L41">
            <v>0.45360852490901282</v>
          </cell>
          <cell r="P41">
            <v>1</v>
          </cell>
        </row>
        <row r="42">
          <cell r="A42" t="str">
            <v>Angola</v>
          </cell>
          <cell r="J42">
            <v>0.43424379347108699</v>
          </cell>
          <cell r="K42">
            <v>0.4246208260272199</v>
          </cell>
          <cell r="L42">
            <v>0.43011966456657252</v>
          </cell>
          <cell r="P42">
            <v>1</v>
          </cell>
        </row>
        <row r="43">
          <cell r="A43" t="str">
            <v>Djibouti</v>
          </cell>
          <cell r="J43">
            <v>0.6995796050601667</v>
          </cell>
          <cell r="K43">
            <v>0.27821196370131801</v>
          </cell>
          <cell r="L43">
            <v>0.51899347304923149</v>
          </cell>
          <cell r="P43">
            <v>1</v>
          </cell>
        </row>
        <row r="44">
          <cell r="A44" t="str">
            <v>Vanuatu</v>
          </cell>
          <cell r="J44">
            <v>0.6104120102329339</v>
          </cell>
          <cell r="K44">
            <v>0.45329540856212808</v>
          </cell>
          <cell r="L44">
            <v>0.54307632380258852</v>
          </cell>
          <cell r="P44">
            <v>1</v>
          </cell>
        </row>
        <row r="45">
          <cell r="A45" t="str">
            <v>Bhutan</v>
          </cell>
          <cell r="J45">
            <v>0.99385481343933135</v>
          </cell>
          <cell r="K45">
            <v>0.49518314711637001</v>
          </cell>
          <cell r="L45">
            <v>0.78013838501520527</v>
          </cell>
          <cell r="P45">
            <v>1</v>
          </cell>
        </row>
        <row r="46">
          <cell r="A46" t="str">
            <v>LDC median</v>
          </cell>
          <cell r="J46">
            <v>0.74190799589953871</v>
          </cell>
          <cell r="K46">
            <v>0.35444550277097808</v>
          </cell>
          <cell r="L46">
            <v>0.58507590784663466</v>
          </cell>
          <cell r="P46">
            <v>1</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 vs need chart"/>
      <sheetName val="OOP analysis volume"/>
      <sheetName val="Analysis per capita"/>
      <sheetName val="GHED data table"/>
      <sheetName val="Health ODA govt GHED table"/>
      <sheetName val="GHED govt data 2"/>
      <sheetName val="GHED govt data"/>
      <sheetName val="Pivot on OOP"/>
      <sheetName val="GHED out of pocket exp 2"/>
      <sheetName val="Names&amp;ISO"/>
      <sheetName val="Least Developed Countries"/>
      <sheetName val="Dev countries"/>
      <sheetName val="Population WEO"/>
      <sheetName val="Population WDI"/>
      <sheetName val="Names&amp;ISO (2)"/>
    </sheetNames>
    <sheetDataSet>
      <sheetData sheetId="0"/>
      <sheetData sheetId="1"/>
      <sheetData sheetId="2">
        <row r="3">
          <cell r="O3" t="str">
            <v>LDCs</v>
          </cell>
          <cell r="Q3" t="str">
            <v>Other
 developing countries</v>
          </cell>
        </row>
        <row r="4">
          <cell r="M4" t="str">
            <v>Annual cost of essential universal health care in LICs (80% coverage)</v>
          </cell>
          <cell r="N4">
            <v>79</v>
          </cell>
          <cell r="O4">
            <v>79</v>
          </cell>
          <cell r="P4">
            <v>79</v>
          </cell>
          <cell r="Q4">
            <v>79</v>
          </cell>
          <cell r="R4">
            <v>79</v>
          </cell>
        </row>
        <row r="5">
          <cell r="M5" t="str">
            <v>Annual cost of essential universal health care in LMICs (80% coverage)</v>
          </cell>
          <cell r="N5">
            <v>130</v>
          </cell>
          <cell r="O5">
            <v>130</v>
          </cell>
          <cell r="P5">
            <v>130</v>
          </cell>
          <cell r="Q5">
            <v>130</v>
          </cell>
          <cell r="R5">
            <v>130</v>
          </cell>
        </row>
        <row r="6">
          <cell r="M6" t="str">
            <v>Out-of-pocket</v>
          </cell>
          <cell r="O6">
            <v>20.533033443335924</v>
          </cell>
          <cell r="P6"/>
          <cell r="Q6">
            <v>107.41127129504108</v>
          </cell>
        </row>
        <row r="7">
          <cell r="M7" t="str">
            <v>Other private health expenditure</v>
          </cell>
          <cell r="O7">
            <v>2.3721433469382829</v>
          </cell>
          <cell r="P7"/>
          <cell r="Q7">
            <v>34.731797595107039</v>
          </cell>
        </row>
        <row r="8">
          <cell r="M8" t="str">
            <v>External health expenditure</v>
          </cell>
          <cell r="O8">
            <v>8.9053217636181206</v>
          </cell>
          <cell r="P8"/>
          <cell r="Q8">
            <v>1.3301074151985262</v>
          </cell>
        </row>
        <row r="9">
          <cell r="M9" t="str">
            <v>Domestic general government health expenditure</v>
          </cell>
          <cell r="O9">
            <v>9.9332293456541461</v>
          </cell>
          <cell r="P9"/>
          <cell r="Q9">
            <v>153.69313895884332</v>
          </cell>
        </row>
        <row r="10">
          <cell r="M10" t="str">
            <v>Total</v>
          </cell>
          <cell r="O10">
            <v>41.743727899546478</v>
          </cell>
          <cell r="P10"/>
          <cell r="Q10">
            <v>297.16630182495618</v>
          </cell>
        </row>
      </sheetData>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ion method"/>
      <sheetName val="Tourism Export"/>
      <sheetName val="Tourism dependency DATA"/>
      <sheetName val="Tourism Grouping DATA"/>
      <sheetName val="Tourism Charts"/>
      <sheetName val="Remittances DATA"/>
      <sheetName val="Remittances grouping DATA"/>
      <sheetName val="Remittances Charts"/>
      <sheetName val="FDI Export"/>
      <sheetName val="FDI % change"/>
      <sheetName val="FDI DATA"/>
      <sheetName val="FDI Grouping DATA"/>
      <sheetName val="FDI Charts"/>
      <sheetName val="2019 deflators October 2020 WEO"/>
      <sheetName val="UNCTAD Regional Classifications"/>
      <sheetName val="Sheet1"/>
    </sheetNames>
    <sheetDataSet>
      <sheetData sheetId="0"/>
      <sheetData sheetId="1"/>
      <sheetData sheetId="2"/>
      <sheetData sheetId="3"/>
      <sheetData sheetId="4"/>
      <sheetData sheetId="5"/>
      <sheetData sheetId="6">
        <row r="9">
          <cell r="D9">
            <v>2011</v>
          </cell>
          <cell r="E9">
            <v>2012</v>
          </cell>
          <cell r="F9">
            <v>2013</v>
          </cell>
          <cell r="G9">
            <v>2014</v>
          </cell>
          <cell r="H9">
            <v>2015</v>
          </cell>
          <cell r="I9">
            <v>2016</v>
          </cell>
          <cell r="J9">
            <v>2017</v>
          </cell>
          <cell r="K9">
            <v>2018</v>
          </cell>
          <cell r="L9">
            <v>2019</v>
          </cell>
          <cell r="M9">
            <v>2020</v>
          </cell>
          <cell r="N9">
            <v>2021</v>
          </cell>
        </row>
        <row r="17">
          <cell r="B17" t="str">
            <v>LDC</v>
          </cell>
          <cell r="C17" t="str">
            <v>gross remittances</v>
          </cell>
          <cell r="D17">
            <v>4.4022001156782933</v>
          </cell>
          <cell r="E17">
            <v>4.9512277288862858</v>
          </cell>
          <cell r="F17">
            <v>4.6598701016375106</v>
          </cell>
          <cell r="G17">
            <v>4.5101214224305624</v>
          </cell>
          <cell r="H17">
            <v>4.6620511555844724</v>
          </cell>
          <cell r="I17">
            <v>4.6892991193900588</v>
          </cell>
          <cell r="J17">
            <v>4.3435589374147572</v>
          </cell>
          <cell r="K17">
            <v>4.6828362563798187</v>
          </cell>
          <cell r="L17">
            <v>4.8520300250937449</v>
          </cell>
          <cell r="M17">
            <v>4.7739899051466717</v>
          </cell>
          <cell r="N17">
            <v>4.1269292046798567</v>
          </cell>
        </row>
        <row r="18">
          <cell r="B18" t="str">
            <v>LDC</v>
          </cell>
          <cell r="C18" t="str">
            <v>net remittances</v>
          </cell>
          <cell r="D18">
            <v>4.1705105369864821</v>
          </cell>
          <cell r="E18">
            <v>4.6892584737102334</v>
          </cell>
          <cell r="F18">
            <v>4.4128824501199047</v>
          </cell>
          <cell r="G18">
            <v>4.2712284232362716</v>
          </cell>
          <cell r="H18">
            <v>4.4103978582322449</v>
          </cell>
          <cell r="I18">
            <v>4.4073795337785944</v>
          </cell>
          <cell r="J18">
            <v>4.0574297872893403</v>
          </cell>
          <cell r="K18">
            <v>4.3802733079344183</v>
          </cell>
          <cell r="L18">
            <v>4.5577148324001371</v>
          </cell>
          <cell r="M18">
            <v>4.4897196963691366</v>
          </cell>
          <cell r="N18">
            <v>3.8792858095023712</v>
          </cell>
        </row>
        <row r="19">
          <cell r="B19" t="str">
            <v>Other developing countries (excluding China)</v>
          </cell>
          <cell r="C19" t="str">
            <v>gross remittances</v>
          </cell>
          <cell r="D19">
            <v>1.9263411216450734</v>
          </cell>
          <cell r="E19">
            <v>2.0206726235410337</v>
          </cell>
          <cell r="F19">
            <v>2.0415818450619816</v>
          </cell>
          <cell r="G19">
            <v>2.100062076829075</v>
          </cell>
          <cell r="H19">
            <v>2.4540767400510646</v>
          </cell>
          <cell r="I19">
            <v>2.5037580743845447</v>
          </cell>
          <cell r="J19">
            <v>2.5391990588381459</v>
          </cell>
          <cell r="K19">
            <v>2.7188000726148918</v>
          </cell>
          <cell r="L19">
            <v>2.7006948728733939</v>
          </cell>
          <cell r="M19">
            <v>2.9382782181626812</v>
          </cell>
          <cell r="N19">
            <v>2.5289894398730035</v>
          </cell>
        </row>
        <row r="20">
          <cell r="B20" t="str">
            <v>Other developing countries (excluding China)</v>
          </cell>
          <cell r="C20" t="str">
            <v>net remittances</v>
          </cell>
          <cell r="D20">
            <v>1.7930399748145671</v>
          </cell>
          <cell r="E20">
            <v>1.8785550561044282</v>
          </cell>
          <cell r="F20">
            <v>1.9016615791562572</v>
          </cell>
          <cell r="G20">
            <v>1.9695439608632763</v>
          </cell>
          <cell r="H20">
            <v>2.3009924015814867</v>
          </cell>
          <cell r="I20">
            <v>2.3472789489745312</v>
          </cell>
          <cell r="J20">
            <v>2.3873726598894955</v>
          </cell>
          <cell r="K20">
            <v>2.5597446675259508</v>
          </cell>
          <cell r="L20">
            <v>2.5483004203694151</v>
          </cell>
          <cell r="M20">
            <v>2.7764115542656933</v>
          </cell>
          <cell r="N20">
            <v>2.3893995827506629</v>
          </cell>
        </row>
      </sheetData>
      <sheetData sheetId="7"/>
      <sheetData sheetId="8"/>
      <sheetData sheetId="9"/>
      <sheetData sheetId="10"/>
      <sheetData sheetId="11"/>
      <sheetData sheetId="12"/>
      <sheetData sheetId="13"/>
      <sheetData sheetId="14"/>
      <sheetData sheetId="15"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ducation values and chart"/>
      <sheetName val="Chart education"/>
      <sheetName val="Health values and chart"/>
      <sheetName val="Chart health"/>
      <sheetName val="Scatter chart data education"/>
      <sheetName val="Scatter chart data health"/>
      <sheetName val="Calcs"/>
      <sheetName val="Poverty headcount 2019"/>
      <sheetName val="Pivot table poverty data"/>
      <sheetName val="Population template"/>
      <sheetName val="Health and Education ODA"/>
      <sheetName val="Aid Orphans table"/>
      <sheetName val="Table"/>
      <sheetName val="Poverty data sorted"/>
      <sheetName val="Gross ODA"/>
      <sheetName val="LDCs"/>
      <sheetName val="Aid Orphans Summary"/>
      <sheetName val="Net ODA"/>
      <sheetName val="Net debt relief"/>
      <sheetName val="Development Food Aid"/>
      <sheetName val="Humanitarian Aid"/>
      <sheetName val="ISOs"/>
      <sheetName val="World Bank population data"/>
      <sheetName val="IMF population data"/>
      <sheetName val="Poverty headcount"/>
      <sheetName val="World Bank GDP"/>
      <sheetName val="IMF GDP"/>
      <sheetName val="2018 deflators October 2020 WEO"/>
      <sheetName val="CPIA IDA resource index"/>
      <sheetName val="CPIA"/>
      <sheetName val="CPIA series"/>
    </sheetNames>
    <sheetDataSet>
      <sheetData sheetId="0"/>
      <sheetData sheetId="1"/>
      <sheetData sheetId="2"/>
      <sheetData sheetId="3"/>
      <sheetData sheetId="4">
        <row r="7">
          <cell r="D7">
            <v>23.943757231671576</v>
          </cell>
          <cell r="E7">
            <v>20.507886021620212</v>
          </cell>
        </row>
        <row r="8">
          <cell r="D8">
            <v>1.6343777623663311</v>
          </cell>
          <cell r="E8">
            <v>111.90587023878111</v>
          </cell>
        </row>
        <row r="9">
          <cell r="D9">
            <v>63.715595478914082</v>
          </cell>
          <cell r="E9">
            <v>24.086355275953558</v>
          </cell>
        </row>
        <row r="10">
          <cell r="D10">
            <v>10.488966779766235</v>
          </cell>
          <cell r="E10">
            <v>34.385824359929366</v>
          </cell>
        </row>
        <row r="11">
          <cell r="D11">
            <v>12.031366882497117</v>
          </cell>
          <cell r="E11">
            <v>40.608550971060346</v>
          </cell>
        </row>
        <row r="12">
          <cell r="D12">
            <v>2.4686768146103097</v>
          </cell>
          <cell r="E12">
            <v>13.87058631631181</v>
          </cell>
        </row>
        <row r="13">
          <cell r="D13">
            <v>7.1473302369687852</v>
          </cell>
          <cell r="E13">
            <v>6.9896412155395158</v>
          </cell>
        </row>
        <row r="14">
          <cell r="D14">
            <v>7.4655755831925008</v>
          </cell>
          <cell r="E14">
            <v>16.969093333632351</v>
          </cell>
        </row>
        <row r="15">
          <cell r="D15">
            <v>2.3237151685462156</v>
          </cell>
          <cell r="E15">
            <v>7.1126285874549442</v>
          </cell>
        </row>
        <row r="17">
          <cell r="D17">
            <v>11.985334166196598</v>
          </cell>
          <cell r="E17">
            <v>35.064413808514388</v>
          </cell>
        </row>
        <row r="18">
          <cell r="D18">
            <v>45.217402014070721</v>
          </cell>
          <cell r="E18">
            <v>18.196543268937315</v>
          </cell>
        </row>
        <row r="19">
          <cell r="D19">
            <v>16.997471793478454</v>
          </cell>
          <cell r="E19">
            <v>22.751359147565683</v>
          </cell>
        </row>
        <row r="20">
          <cell r="D20">
            <v>12.41252269005299</v>
          </cell>
          <cell r="E20">
            <v>15.422141167904437</v>
          </cell>
        </row>
        <row r="21">
          <cell r="D21">
            <v>25.477566936082006</v>
          </cell>
          <cell r="E21">
            <v>22.023935188918724</v>
          </cell>
        </row>
        <row r="22">
          <cell r="D22">
            <v>165.06478151127928</v>
          </cell>
          <cell r="E22">
            <v>61.495775572023376</v>
          </cell>
        </row>
        <row r="23">
          <cell r="D23">
            <v>8.3526964445277034</v>
          </cell>
          <cell r="E23">
            <v>82.592292449556666</v>
          </cell>
        </row>
        <row r="24">
          <cell r="D24">
            <v>17.462221763437121</v>
          </cell>
          <cell r="E24">
            <v>18.863963317516848</v>
          </cell>
        </row>
        <row r="25">
          <cell r="D25">
            <v>2.3566513182783435</v>
          </cell>
          <cell r="E25">
            <v>14.535514374416893</v>
          </cell>
        </row>
        <row r="26">
          <cell r="D26">
            <v>7.8741446219178597</v>
          </cell>
          <cell r="E26">
            <v>17.531559960006689</v>
          </cell>
        </row>
        <row r="27">
          <cell r="D27">
            <v>14.75872385892322</v>
          </cell>
          <cell r="E27">
            <v>32.997841980949694</v>
          </cell>
        </row>
        <row r="28">
          <cell r="D28">
            <v>122.00907632335387</v>
          </cell>
          <cell r="E28">
            <v>35.4990044356826</v>
          </cell>
        </row>
        <row r="29">
          <cell r="D29">
            <v>9.1192424830209955</v>
          </cell>
          <cell r="E29">
            <v>26.930386342978679</v>
          </cell>
        </row>
        <row r="30">
          <cell r="D30">
            <v>333.65690526135779</v>
          </cell>
          <cell r="E30">
            <v>25.102192474258025</v>
          </cell>
        </row>
        <row r="31">
          <cell r="D31">
            <v>131.65082505242435</v>
          </cell>
          <cell r="E31">
            <v>52.07529708427397</v>
          </cell>
        </row>
        <row r="32">
          <cell r="D32">
            <v>13.645490679228045</v>
          </cell>
          <cell r="E32">
            <v>19.270422879162084</v>
          </cell>
        </row>
        <row r="33">
          <cell r="D33">
            <v>19.319473918588287</v>
          </cell>
          <cell r="E33">
            <v>23.506447288770136</v>
          </cell>
        </row>
        <row r="34">
          <cell r="D34">
            <v>35.130555826456501</v>
          </cell>
          <cell r="E34">
            <v>68.260829307480662</v>
          </cell>
        </row>
        <row r="35">
          <cell r="D35">
            <v>15.532209562910365</v>
          </cell>
          <cell r="E35">
            <v>41.522336071657072</v>
          </cell>
        </row>
        <row r="37">
          <cell r="D37">
            <v>5.0894245167703476</v>
          </cell>
          <cell r="E37">
            <v>6.681136482153418</v>
          </cell>
        </row>
        <row r="39">
          <cell r="D39">
            <v>6.2175550928642496</v>
          </cell>
          <cell r="E39">
            <v>38.429444164211162</v>
          </cell>
        </row>
        <row r="40">
          <cell r="D40">
            <v>156.16914948410954</v>
          </cell>
          <cell r="E40">
            <v>84.177401193903819</v>
          </cell>
        </row>
        <row r="41">
          <cell r="D41">
            <v>7.6803055964077229</v>
          </cell>
          <cell r="E41">
            <v>35.285987461113166</v>
          </cell>
        </row>
        <row r="42">
          <cell r="D42">
            <v>7.3833924120332091</v>
          </cell>
          <cell r="E42">
            <v>18.771607419622523</v>
          </cell>
        </row>
        <row r="44">
          <cell r="D44">
            <v>4.0790166763488171</v>
          </cell>
          <cell r="E44">
            <v>61.874096376478604</v>
          </cell>
        </row>
        <row r="45">
          <cell r="D45">
            <v>1847.5021510308654</v>
          </cell>
          <cell r="E45">
            <v>180.48351037859584</v>
          </cell>
        </row>
        <row r="47">
          <cell r="D47">
            <v>45.873902453156497</v>
          </cell>
          <cell r="E47">
            <v>502.36182871775412</v>
          </cell>
        </row>
        <row r="48">
          <cell r="D48">
            <v>935.08321393442304</v>
          </cell>
          <cell r="E48">
            <v>109.778593906914</v>
          </cell>
        </row>
        <row r="52">
          <cell r="D52">
            <v>10.504646234058058</v>
          </cell>
          <cell r="E52">
            <v>548.70480324479024</v>
          </cell>
        </row>
        <row r="53">
          <cell r="D53">
            <v>21.156596324727424</v>
          </cell>
          <cell r="E53">
            <v>47.086838077686281</v>
          </cell>
        </row>
        <row r="55">
          <cell r="D55">
            <v>30.300877653003145</v>
          </cell>
          <cell r="E55">
            <v>289.10901811053321</v>
          </cell>
        </row>
        <row r="56">
          <cell r="D56">
            <v>8.341729692081941</v>
          </cell>
          <cell r="E56">
            <v>99.441662463683897</v>
          </cell>
        </row>
        <row r="57">
          <cell r="D57">
            <v>259.22233122012051</v>
          </cell>
          <cell r="E57">
            <v>863.10156437438422</v>
          </cell>
        </row>
        <row r="58">
          <cell r="D58">
            <v>13.817968612810382</v>
          </cell>
          <cell r="E58">
            <v>69.925186326021091</v>
          </cell>
        </row>
        <row r="60">
          <cell r="D60">
            <v>71.935299578688614</v>
          </cell>
          <cell r="E60">
            <v>321.94047562437083</v>
          </cell>
        </row>
        <row r="62">
          <cell r="D62">
            <v>887.9924079814557</v>
          </cell>
          <cell r="E62">
            <v>147.66639151030662</v>
          </cell>
        </row>
        <row r="64">
          <cell r="D64">
            <v>314.86934046179158</v>
          </cell>
          <cell r="E64">
            <v>215.68667336805811</v>
          </cell>
        </row>
        <row r="65">
          <cell r="D65">
            <v>413.81602297194405</v>
          </cell>
          <cell r="E65">
            <v>159.29077671294112</v>
          </cell>
        </row>
        <row r="66">
          <cell r="D66">
            <v>28.018502119202264</v>
          </cell>
          <cell r="E66">
            <v>84.934263953738011</v>
          </cell>
        </row>
        <row r="67">
          <cell r="D67">
            <v>46.543307256347703</v>
          </cell>
          <cell r="E67">
            <v>139.87195071821952</v>
          </cell>
        </row>
        <row r="68">
          <cell r="D68">
            <v>37.097632304026085</v>
          </cell>
          <cell r="E68">
            <v>153.40782088455535</v>
          </cell>
        </row>
        <row r="69">
          <cell r="D69">
            <v>3.2365667513741889</v>
          </cell>
          <cell r="E69">
            <v>57.946825510640934</v>
          </cell>
        </row>
        <row r="70">
          <cell r="D70">
            <v>16.463455894264566</v>
          </cell>
          <cell r="E70">
            <v>128.84355392264294</v>
          </cell>
        </row>
        <row r="71">
          <cell r="D71">
            <v>176.52111940288179</v>
          </cell>
          <cell r="E71">
            <v>299.84217863122387</v>
          </cell>
        </row>
        <row r="73">
          <cell r="D73">
            <v>145.67062778901607</v>
          </cell>
          <cell r="E73">
            <v>301.20107835656643</v>
          </cell>
        </row>
        <row r="74">
          <cell r="D74">
            <v>30357.968652531497</v>
          </cell>
          <cell r="E74">
            <v>135.97852232373387</v>
          </cell>
        </row>
        <row r="75">
          <cell r="D75">
            <v>13848.544174606674</v>
          </cell>
          <cell r="E75">
            <v>280.88963089308714</v>
          </cell>
        </row>
        <row r="76">
          <cell r="D76">
            <v>6.5535269894137169</v>
          </cell>
          <cell r="E76">
            <v>103.33041110770262</v>
          </cell>
        </row>
        <row r="77">
          <cell r="D77">
            <v>1334.9177656776837</v>
          </cell>
          <cell r="E77">
            <v>76.777948655064705</v>
          </cell>
        </row>
        <row r="80">
          <cell r="D80">
            <v>17200.638475959018</v>
          </cell>
          <cell r="E80">
            <v>465.99207573739295</v>
          </cell>
        </row>
        <row r="81">
          <cell r="D81">
            <v>8812.2099199867953</v>
          </cell>
          <cell r="E81">
            <v>523.26305288082096</v>
          </cell>
        </row>
        <row r="82">
          <cell r="D82">
            <v>28.009145447299556</v>
          </cell>
          <cell r="E82">
            <v>447.59928856368174</v>
          </cell>
        </row>
        <row r="83">
          <cell r="D83">
            <v>34128.940743851796</v>
          </cell>
          <cell r="E83">
            <v>272.46038926174498</v>
          </cell>
        </row>
        <row r="84">
          <cell r="D84">
            <v>9642.2346801810836</v>
          </cell>
          <cell r="E84">
            <v>158.11743736440064</v>
          </cell>
        </row>
        <row r="86">
          <cell r="D86">
            <v>54.464829040759327</v>
          </cell>
          <cell r="E86">
            <v>390.59804487252734</v>
          </cell>
        </row>
        <row r="87">
          <cell r="D87">
            <v>159.68530861031041</v>
          </cell>
          <cell r="E87">
            <v>92.531881305725634</v>
          </cell>
        </row>
        <row r="89">
          <cell r="D89">
            <v>43.526841457213166</v>
          </cell>
          <cell r="E89">
            <v>37.73653714483882</v>
          </cell>
        </row>
        <row r="90">
          <cell r="D90">
            <v>86.75454952515588</v>
          </cell>
          <cell r="E90">
            <v>367.17728459522033</v>
          </cell>
        </row>
        <row r="91">
          <cell r="D91">
            <v>20.803051009578656</v>
          </cell>
          <cell r="E91">
            <v>54.179282369115128</v>
          </cell>
        </row>
        <row r="92">
          <cell r="D92">
            <v>419.65986724732426</v>
          </cell>
          <cell r="E92">
            <v>173.13768820667457</v>
          </cell>
        </row>
        <row r="93">
          <cell r="D93">
            <v>56.186661793910751</v>
          </cell>
          <cell r="E93">
            <v>267.69073036005074</v>
          </cell>
        </row>
        <row r="95">
          <cell r="D95">
            <v>16858.168941291078</v>
          </cell>
          <cell r="E95">
            <v>253.34946059113537</v>
          </cell>
        </row>
        <row r="96">
          <cell r="D96">
            <v>6.3620487887838548</v>
          </cell>
          <cell r="E96">
            <v>388.86862402381968</v>
          </cell>
        </row>
        <row r="97">
          <cell r="D97">
            <v>511.52072134897332</v>
          </cell>
          <cell r="E97">
            <v>80.499593071894537</v>
          </cell>
        </row>
        <row r="98">
          <cell r="D98">
            <v>22.272979276247941</v>
          </cell>
          <cell r="E98">
            <v>276.71463322379242</v>
          </cell>
        </row>
        <row r="100">
          <cell r="D100">
            <v>155.42584210693005</v>
          </cell>
          <cell r="E100">
            <v>37.611613490584453</v>
          </cell>
        </row>
        <row r="101">
          <cell r="D101">
            <v>707.92463646885733</v>
          </cell>
          <cell r="E101">
            <v>275.27028167278496</v>
          </cell>
        </row>
        <row r="102">
          <cell r="D102">
            <v>7373.6712961973271</v>
          </cell>
          <cell r="E102">
            <v>212.11324186551133</v>
          </cell>
        </row>
        <row r="104">
          <cell r="D104">
            <v>79.849779265430783</v>
          </cell>
          <cell r="E104">
            <v>158.50549933936179</v>
          </cell>
        </row>
        <row r="106">
          <cell r="D106">
            <v>12.525110940932793</v>
          </cell>
          <cell r="E106">
            <v>85.554956201648011</v>
          </cell>
        </row>
        <row r="107">
          <cell r="D107">
            <v>208.92268226524456</v>
          </cell>
          <cell r="E107">
            <v>134.31029383872666</v>
          </cell>
        </row>
        <row r="109">
          <cell r="D109">
            <v>2.6379499987509116</v>
          </cell>
          <cell r="E109">
            <v>80.229635547926677</v>
          </cell>
        </row>
      </sheetData>
      <sheetData sheetId="5">
        <row r="7">
          <cell r="D7">
            <v>25.88585212448519</v>
          </cell>
          <cell r="E7">
            <v>2.6346322045896953</v>
          </cell>
        </row>
        <row r="8">
          <cell r="D8">
            <v>4.4739485279301192</v>
          </cell>
          <cell r="E8">
            <v>38.696270035201501</v>
          </cell>
        </row>
        <row r="9">
          <cell r="D9">
            <v>39.924146945720999</v>
          </cell>
          <cell r="E9">
            <v>6.9647225766875112</v>
          </cell>
        </row>
        <row r="10">
          <cell r="D10">
            <v>22.779555487189793</v>
          </cell>
          <cell r="E10">
            <v>6.0881115146105849</v>
          </cell>
        </row>
        <row r="11">
          <cell r="D11">
            <v>37.673452549429605</v>
          </cell>
          <cell r="E11">
            <v>17.108536685289153</v>
          </cell>
        </row>
        <row r="12">
          <cell r="D12">
            <v>20.715686489838436</v>
          </cell>
          <cell r="E12">
            <v>5.894712599820159</v>
          </cell>
        </row>
        <row r="13">
          <cell r="D13">
            <v>22.02177927907076</v>
          </cell>
          <cell r="E13">
            <v>3.3608904843949414</v>
          </cell>
        </row>
        <row r="14">
          <cell r="D14">
            <v>17.567644396888966</v>
          </cell>
          <cell r="E14">
            <v>4.970881956789917</v>
          </cell>
        </row>
        <row r="15">
          <cell r="D15">
            <v>14.910560799994808</v>
          </cell>
          <cell r="E15">
            <v>2.4692298154259973</v>
          </cell>
        </row>
        <row r="16">
          <cell r="D16">
            <v>14.255792469981611</v>
          </cell>
          <cell r="E16">
            <v>3.7034216411751975</v>
          </cell>
        </row>
        <row r="17">
          <cell r="D17">
            <v>33.823675183912634</v>
          </cell>
          <cell r="E17">
            <v>6.5684874985227193</v>
          </cell>
        </row>
        <row r="18">
          <cell r="D18">
            <v>204.15314351687144</v>
          </cell>
          <cell r="E18">
            <v>6.7786253873138813</v>
          </cell>
        </row>
        <row r="19">
          <cell r="D19">
            <v>49.545460747891767</v>
          </cell>
          <cell r="E19">
            <v>5.8825889551045352</v>
          </cell>
        </row>
        <row r="20">
          <cell r="D20">
            <v>24.69103937221206</v>
          </cell>
          <cell r="E20">
            <v>5.2656144075099265</v>
          </cell>
        </row>
        <row r="21">
          <cell r="D21">
            <v>73.798619156145662</v>
          </cell>
          <cell r="E21">
            <v>7.6968276176439705</v>
          </cell>
        </row>
        <row r="22">
          <cell r="D22">
            <v>117.14761707068359</v>
          </cell>
          <cell r="E22">
            <v>22.098475634349668</v>
          </cell>
        </row>
        <row r="23">
          <cell r="D23">
            <v>123.39310973055085</v>
          </cell>
          <cell r="E23">
            <v>75.103682970200538</v>
          </cell>
        </row>
        <row r="24">
          <cell r="D24">
            <v>37.207711765514951</v>
          </cell>
          <cell r="E24">
            <v>12.339682213158614</v>
          </cell>
        </row>
        <row r="25">
          <cell r="D25">
            <v>5.0832598462950944</v>
          </cell>
          <cell r="E25">
            <v>7.895076608837118</v>
          </cell>
        </row>
        <row r="26">
          <cell r="D26">
            <v>33.157982394446961</v>
          </cell>
          <cell r="E26">
            <v>9.4315659264599976</v>
          </cell>
        </row>
        <row r="27">
          <cell r="D27">
            <v>30.602989573149749</v>
          </cell>
          <cell r="E27">
            <v>10.148267085649902</v>
          </cell>
        </row>
        <row r="28">
          <cell r="D28">
            <v>83.070440341278356</v>
          </cell>
          <cell r="E28">
            <v>21.683583809010933</v>
          </cell>
        </row>
        <row r="29">
          <cell r="D29">
            <v>28.081439063345428</v>
          </cell>
          <cell r="E29">
            <v>8.2874234997600809</v>
          </cell>
        </row>
        <row r="30">
          <cell r="D30">
            <v>471.17487889194626</v>
          </cell>
          <cell r="E30">
            <v>8.9903446913196561</v>
          </cell>
        </row>
        <row r="31">
          <cell r="D31">
            <v>120.86488238965221</v>
          </cell>
          <cell r="E31">
            <v>14.493182319141708</v>
          </cell>
        </row>
        <row r="32">
          <cell r="D32">
            <v>21.666627454283436</v>
          </cell>
          <cell r="E32">
            <v>10.079013693067196</v>
          </cell>
        </row>
        <row r="33">
          <cell r="D33">
            <v>38.735853802174795</v>
          </cell>
          <cell r="E33">
            <v>18.661141566544174</v>
          </cell>
        </row>
        <row r="34">
          <cell r="D34">
            <v>37.243794699425045</v>
          </cell>
          <cell r="E34">
            <v>14.000674640820252</v>
          </cell>
        </row>
        <row r="35">
          <cell r="D35">
            <v>46.414114344474122</v>
          </cell>
          <cell r="E35">
            <v>8.3318478536933238</v>
          </cell>
        </row>
        <row r="37">
          <cell r="D37">
            <v>29.573836347373582</v>
          </cell>
          <cell r="E37">
            <v>2.4417836947369755</v>
          </cell>
        </row>
        <row r="38">
          <cell r="D38">
            <v>25.154896073588549</v>
          </cell>
          <cell r="E38">
            <v>13.74672350427079</v>
          </cell>
        </row>
        <row r="39">
          <cell r="D39">
            <v>27.214584717665108</v>
          </cell>
          <cell r="E39">
            <v>16.28706218374802</v>
          </cell>
        </row>
        <row r="40">
          <cell r="D40">
            <v>91.279813441621258</v>
          </cell>
          <cell r="E40">
            <v>56.819400165407465</v>
          </cell>
        </row>
        <row r="41">
          <cell r="D41">
            <v>12.716453038466316</v>
          </cell>
          <cell r="E41">
            <v>7.1299451225918862</v>
          </cell>
        </row>
        <row r="42">
          <cell r="D42">
            <v>37.589189142956997</v>
          </cell>
          <cell r="E42">
            <v>7.516139943391563</v>
          </cell>
        </row>
        <row r="44">
          <cell r="D44">
            <v>41.002269645163857</v>
          </cell>
          <cell r="E44">
            <v>28.996381050270635</v>
          </cell>
        </row>
        <row r="45">
          <cell r="D45">
            <v>332.32711057534704</v>
          </cell>
          <cell r="E45">
            <v>149.30356830386233</v>
          </cell>
        </row>
        <row r="46">
          <cell r="D46">
            <v>31.804580939660575</v>
          </cell>
          <cell r="E46">
            <v>167.06658836288895</v>
          </cell>
        </row>
        <row r="47">
          <cell r="D47">
            <v>4.7101255235359654</v>
          </cell>
          <cell r="E47">
            <v>690.53381839779263</v>
          </cell>
        </row>
        <row r="48">
          <cell r="D48">
            <v>259.7138053825156</v>
          </cell>
          <cell r="E48">
            <v>51.807283482456995</v>
          </cell>
        </row>
        <row r="49">
          <cell r="D49">
            <v>244.50354944787824</v>
          </cell>
          <cell r="E49">
            <v>158.72767271737783</v>
          </cell>
        </row>
        <row r="50">
          <cell r="D50">
            <v>2485.2501815834685</v>
          </cell>
          <cell r="E50">
            <v>376.96519113283938</v>
          </cell>
        </row>
        <row r="51">
          <cell r="D51">
            <v>166.05729271388032</v>
          </cell>
          <cell r="E51">
            <v>361.36464377389882</v>
          </cell>
        </row>
        <row r="52">
          <cell r="D52">
            <v>1.2474276294132525</v>
          </cell>
          <cell r="E52">
            <v>355.19132392746002</v>
          </cell>
        </row>
        <row r="53">
          <cell r="D53">
            <v>32.26761559899299</v>
          </cell>
          <cell r="E53">
            <v>3.26964308496447</v>
          </cell>
        </row>
        <row r="54">
          <cell r="D54">
            <v>44.414941796462884</v>
          </cell>
          <cell r="E54">
            <v>289.21666136314451</v>
          </cell>
        </row>
        <row r="55">
          <cell r="D55">
            <v>4.5411576441813519</v>
          </cell>
          <cell r="E55">
            <v>366.22039869060029</v>
          </cell>
        </row>
        <row r="56">
          <cell r="D56">
            <v>6.437305956467327</v>
          </cell>
          <cell r="E56">
            <v>20.554514363481044</v>
          </cell>
        </row>
        <row r="57">
          <cell r="D57">
            <v>33.972309304277815</v>
          </cell>
          <cell r="E57">
            <v>655.59001710009693</v>
          </cell>
        </row>
        <row r="58">
          <cell r="D58">
            <v>38.731320466880867</v>
          </cell>
          <cell r="E58">
            <v>20.2745125630004</v>
          </cell>
        </row>
        <row r="59">
          <cell r="D59">
            <v>345.45085861899486</v>
          </cell>
          <cell r="E59">
            <v>211.68983235143895</v>
          </cell>
        </row>
        <row r="60">
          <cell r="D60">
            <v>24.698376168014349</v>
          </cell>
          <cell r="E60">
            <v>269.38669090412145</v>
          </cell>
        </row>
        <row r="61">
          <cell r="D61">
            <v>14.581436418392915</v>
          </cell>
          <cell r="E61">
            <v>36.563247639224308</v>
          </cell>
        </row>
        <row r="62">
          <cell r="D62">
            <v>155.37722990087053</v>
          </cell>
          <cell r="E62">
            <v>184.21435037265741</v>
          </cell>
        </row>
        <row r="63">
          <cell r="D63">
            <v>6.0055123906978087</v>
          </cell>
          <cell r="E63">
            <v>62.19813389638022</v>
          </cell>
        </row>
        <row r="64">
          <cell r="D64">
            <v>98.496974117324555</v>
          </cell>
          <cell r="E64">
            <v>132.09189691234513</v>
          </cell>
        </row>
        <row r="65">
          <cell r="D65">
            <v>358.64859186389964</v>
          </cell>
          <cell r="E65">
            <v>132.44546147983286</v>
          </cell>
        </row>
        <row r="66">
          <cell r="D66">
            <v>77.014781507559746</v>
          </cell>
          <cell r="E66">
            <v>30.519563955376952</v>
          </cell>
        </row>
        <row r="67">
          <cell r="D67">
            <v>37.509784401793567</v>
          </cell>
          <cell r="E67">
            <v>93.40409547377007</v>
          </cell>
        </row>
        <row r="68">
          <cell r="D68">
            <v>17.49246993913377</v>
          </cell>
          <cell r="E68">
            <v>70.848758923325065</v>
          </cell>
        </row>
        <row r="69">
          <cell r="D69">
            <v>3.615128777642028</v>
          </cell>
          <cell r="E69">
            <v>19.631819179684097</v>
          </cell>
        </row>
        <row r="70">
          <cell r="D70">
            <v>20.415324733951746</v>
          </cell>
          <cell r="E70">
            <v>55.821662828162644</v>
          </cell>
        </row>
        <row r="71">
          <cell r="D71">
            <v>9.1891895950666136</v>
          </cell>
          <cell r="E71">
            <v>220.9091296711525</v>
          </cell>
        </row>
        <row r="72">
          <cell r="D72">
            <v>101.80547991394924</v>
          </cell>
          <cell r="E72">
            <v>116.16880444994652</v>
          </cell>
        </row>
        <row r="73">
          <cell r="D73">
            <v>300.0909984946577</v>
          </cell>
          <cell r="E73">
            <v>224.24470961322842</v>
          </cell>
        </row>
        <row r="74">
          <cell r="D74">
            <v>7485.3535589251151</v>
          </cell>
          <cell r="E74">
            <v>163.3595901483979</v>
          </cell>
        </row>
        <row r="75">
          <cell r="D75">
            <v>5166.4652231320542</v>
          </cell>
          <cell r="E75">
            <v>167.12434173275861</v>
          </cell>
        </row>
        <row r="76">
          <cell r="D76">
            <v>44.578506632970935</v>
          </cell>
          <cell r="E76">
            <v>41.161592503889857</v>
          </cell>
        </row>
        <row r="77">
          <cell r="D77">
            <v>1071.1259620215963</v>
          </cell>
          <cell r="E77">
            <v>36.999653645366713</v>
          </cell>
        </row>
        <row r="79">
          <cell r="D79">
            <v>30.013459620458878</v>
          </cell>
          <cell r="E79">
            <v>229.42599706084749</v>
          </cell>
        </row>
        <row r="80">
          <cell r="D80">
            <v>3329.3044448810756</v>
          </cell>
          <cell r="E80">
            <v>212.88848820794212</v>
          </cell>
        </row>
        <row r="81">
          <cell r="D81">
            <v>1010.7013287566729</v>
          </cell>
          <cell r="E81">
            <v>282.16496233117226</v>
          </cell>
        </row>
        <row r="82">
          <cell r="D82">
            <v>3.297195193236278</v>
          </cell>
          <cell r="E82">
            <v>260.17383946572079</v>
          </cell>
        </row>
        <row r="83">
          <cell r="D83">
            <v>23751.633537596983</v>
          </cell>
          <cell r="E83">
            <v>156.27830080105511</v>
          </cell>
        </row>
        <row r="84">
          <cell r="D84">
            <v>8361.4112678623587</v>
          </cell>
          <cell r="E84">
            <v>89.104282867558268</v>
          </cell>
        </row>
        <row r="85">
          <cell r="D85">
            <v>314.6650672137273</v>
          </cell>
          <cell r="E85">
            <v>71.860806728523684</v>
          </cell>
        </row>
        <row r="86">
          <cell r="D86">
            <v>105.54273572430201</v>
          </cell>
          <cell r="E86">
            <v>220.24755078314001</v>
          </cell>
        </row>
        <row r="87">
          <cell r="D87">
            <v>304.26257369254205</v>
          </cell>
          <cell r="E87">
            <v>104.02450655285185</v>
          </cell>
        </row>
        <row r="88">
          <cell r="D88">
            <v>12.032051825121302</v>
          </cell>
          <cell r="E88">
            <v>12.451211702090072</v>
          </cell>
        </row>
        <row r="89">
          <cell r="D89">
            <v>42.656775019373846</v>
          </cell>
          <cell r="E89">
            <v>16.089525142671107</v>
          </cell>
        </row>
        <row r="90">
          <cell r="D90">
            <v>72.715688282536419</v>
          </cell>
          <cell r="E90">
            <v>726.2636981614279</v>
          </cell>
        </row>
        <row r="91">
          <cell r="D91">
            <v>62.996447408766464</v>
          </cell>
          <cell r="E91">
            <v>45.621444582427316</v>
          </cell>
        </row>
        <row r="92">
          <cell r="D92">
            <v>202.62894778665026</v>
          </cell>
          <cell r="E92">
            <v>172.79838694720158</v>
          </cell>
        </row>
        <row r="93">
          <cell r="D93">
            <v>39.739767921430548</v>
          </cell>
          <cell r="E93">
            <v>229.85716150488443</v>
          </cell>
        </row>
        <row r="94">
          <cell r="D94">
            <v>24.018626921134555</v>
          </cell>
          <cell r="E94">
            <v>44.960148434249028</v>
          </cell>
        </row>
        <row r="95">
          <cell r="D95">
            <v>8646.0394298599913</v>
          </cell>
          <cell r="E95">
            <v>367.31997878373085</v>
          </cell>
        </row>
        <row r="96">
          <cell r="D96">
            <v>39.786965000543262</v>
          </cell>
          <cell r="E96">
            <v>283.55894921504648</v>
          </cell>
        </row>
        <row r="97">
          <cell r="D97">
            <v>289.27245031159265</v>
          </cell>
          <cell r="E97">
            <v>63.388170552277472</v>
          </cell>
        </row>
        <row r="98">
          <cell r="D98">
            <v>147.20323801070174</v>
          </cell>
          <cell r="E98">
            <v>91.731629892944028</v>
          </cell>
        </row>
        <row r="100">
          <cell r="D100">
            <v>223.42000343484779</v>
          </cell>
          <cell r="E100">
            <v>16.17394810999442</v>
          </cell>
        </row>
        <row r="101">
          <cell r="D101">
            <v>653.74327289432608</v>
          </cell>
          <cell r="E101">
            <v>210.45010137559569</v>
          </cell>
        </row>
        <row r="102">
          <cell r="D102">
            <v>394.53767001855272</v>
          </cell>
          <cell r="E102">
            <v>143.14731758557394</v>
          </cell>
        </row>
        <row r="103">
          <cell r="D103">
            <v>279.5815696620657</v>
          </cell>
          <cell r="E103">
            <v>302.92325646059908</v>
          </cell>
        </row>
        <row r="104">
          <cell r="D104">
            <v>34.377371369550445</v>
          </cell>
          <cell r="E104">
            <v>84.55606119648391</v>
          </cell>
        </row>
        <row r="105">
          <cell r="E105">
            <v>115.39671207175682</v>
          </cell>
        </row>
        <row r="106">
          <cell r="D106">
            <v>25.658458711670416</v>
          </cell>
          <cell r="E106">
            <v>31.227625987921396</v>
          </cell>
        </row>
        <row r="107">
          <cell r="D107">
            <v>113.90980155022352</v>
          </cell>
          <cell r="E107">
            <v>69.108582816114975</v>
          </cell>
        </row>
        <row r="109">
          <cell r="D109">
            <v>52.050205158525991</v>
          </cell>
          <cell r="E109">
            <v>38.704528334389664</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0"/>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id bundle"/>
      <sheetName val="oda2014"/>
      <sheetName val="List of recipients"/>
      <sheetName val="entity"/>
    </sheetNames>
    <sheetDataSet>
      <sheetData sheetId="0" refreshError="1"/>
      <sheetData sheetId="1" refreshError="1"/>
      <sheetData sheetId="2">
        <row r="1">
          <cell r="A1" t="str">
            <v>Bangladesh</v>
          </cell>
        </row>
        <row r="2">
          <cell r="A2" t="str">
            <v>DRC</v>
          </cell>
        </row>
        <row r="3">
          <cell r="A3" t="str">
            <v>Ethiopia</v>
          </cell>
        </row>
        <row r="4">
          <cell r="A4" t="str">
            <v>India</v>
          </cell>
        </row>
        <row r="5">
          <cell r="A5" t="str">
            <v>Kenya</v>
          </cell>
        </row>
        <row r="6">
          <cell r="A6" t="str">
            <v>Liberia</v>
          </cell>
        </row>
        <row r="7">
          <cell r="A7" t="str">
            <v>Malawi</v>
          </cell>
        </row>
        <row r="8">
          <cell r="A8" t="str">
            <v>Mali</v>
          </cell>
        </row>
        <row r="9">
          <cell r="A9" t="str">
            <v>Mozambique</v>
          </cell>
        </row>
        <row r="10">
          <cell r="A10" t="str">
            <v>Nepal</v>
          </cell>
        </row>
        <row r="11">
          <cell r="A11" t="str">
            <v>Pakistan</v>
          </cell>
        </row>
        <row r="12">
          <cell r="A12" t="str">
            <v>Rwanda</v>
          </cell>
        </row>
        <row r="13">
          <cell r="A13" t="str">
            <v>Sudan</v>
          </cell>
        </row>
        <row r="14">
          <cell r="A14" t="str">
            <v>Tanzania</v>
          </cell>
        </row>
        <row r="15">
          <cell r="A15" t="str">
            <v>Uganda</v>
          </cell>
        </row>
        <row r="16">
          <cell r="A16" t="str">
            <v>Nigeria</v>
          </cell>
        </row>
        <row r="17">
          <cell r="A17" t="str">
            <v>Senegal</v>
          </cell>
        </row>
        <row r="18">
          <cell r="A18" t="str">
            <v>UAE</v>
          </cell>
        </row>
        <row r="19">
          <cell r="A19" t="str">
            <v>China</v>
          </cell>
        </row>
        <row r="20">
          <cell r="A20" t="str">
            <v>Saudi Arabia</v>
          </cell>
        </row>
        <row r="21">
          <cell r="A21" t="str">
            <v>South Africa</v>
          </cell>
        </row>
        <row r="22">
          <cell r="A22" t="str">
            <v>Brazil</v>
          </cell>
        </row>
        <row r="23">
          <cell r="A23" t="str">
            <v>Turkey</v>
          </cell>
        </row>
        <row r="24">
          <cell r="A24" t="str">
            <v>Russia</v>
          </cell>
        </row>
        <row r="25">
          <cell r="A25" t="str">
            <v>Mexico</v>
          </cell>
        </row>
      </sheetData>
      <sheetData sheetId="3" refreshError="1"/>
    </sheetDataSet>
  </externalBook>
</externalLink>
</file>

<file path=xl/theme/theme1.xml><?xml version="1.0" encoding="utf-8"?>
<a:theme xmlns:a="http://schemas.openxmlformats.org/drawingml/2006/main" name="DI yellow monochrome colour theme">
  <a:themeElements>
    <a:clrScheme name="Custom 3">
      <a:dk1>
        <a:sysClr val="windowText" lastClr="000000"/>
      </a:dk1>
      <a:lt1>
        <a:sysClr val="window" lastClr="FFFFFF"/>
      </a:lt1>
      <a:dk2>
        <a:srgbClr val="F59B21"/>
      </a:dk2>
      <a:lt2>
        <a:srgbClr val="453F43"/>
      </a:lt2>
      <a:accent1>
        <a:srgbClr val="F59B21"/>
      </a:accent1>
      <a:accent2>
        <a:srgbClr val="FCCD8E"/>
      </a:accent2>
      <a:accent3>
        <a:srgbClr val="FAB966"/>
      </a:accent3>
      <a:accent4>
        <a:srgbClr val="F59B21"/>
      </a:accent4>
      <a:accent5>
        <a:srgbClr val="A95E00"/>
      </a:accent5>
      <a:accent6>
        <a:srgbClr val="6B656A"/>
      </a:accent6>
      <a:hlink>
        <a:srgbClr val="F59B21"/>
      </a:hlink>
      <a:folHlink>
        <a:srgbClr val="6B656A"/>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2A4D4-5A00-40CF-899A-62D0ABB56182}">
  <dimension ref="A1:Q18"/>
  <sheetViews>
    <sheetView zoomScaleNormal="100" workbookViewId="0">
      <selection activeCell="B6" sqref="B6"/>
    </sheetView>
  </sheetViews>
  <sheetFormatPr defaultRowHeight="14.25" x14ac:dyDescent="0.2"/>
  <cols>
    <col min="1" max="1" width="27.875" customWidth="1"/>
    <col min="2" max="2" width="10.75" customWidth="1"/>
    <col min="3" max="3" width="14.25" customWidth="1"/>
    <col min="11" max="12" width="10.75" customWidth="1"/>
  </cols>
  <sheetData>
    <row r="1" spans="1:17" ht="51.6" customHeight="1" x14ac:dyDescent="0.2"/>
    <row r="2" spans="1:17" x14ac:dyDescent="0.2">
      <c r="A2" s="2" t="s">
        <v>525</v>
      </c>
    </row>
    <row r="3" spans="1:17" x14ac:dyDescent="0.2">
      <c r="A3" s="2" t="s">
        <v>513</v>
      </c>
    </row>
    <row r="4" spans="1:17" x14ac:dyDescent="0.2">
      <c r="A4" s="3" t="s">
        <v>1</v>
      </c>
      <c r="B4" s="1" t="s">
        <v>518</v>
      </c>
    </row>
    <row r="5" spans="1:17" x14ac:dyDescent="0.2">
      <c r="A5" s="1" t="s">
        <v>2</v>
      </c>
      <c r="B5" s="90" t="s">
        <v>519</v>
      </c>
    </row>
    <row r="6" spans="1:17" x14ac:dyDescent="0.2">
      <c r="A6" s="1" t="s">
        <v>3</v>
      </c>
      <c r="B6" s="1" t="s">
        <v>528</v>
      </c>
    </row>
    <row r="7" spans="1:17" x14ac:dyDescent="0.2">
      <c r="A7" s="1" t="s">
        <v>5</v>
      </c>
      <c r="B7" s="1" t="s">
        <v>514</v>
      </c>
    </row>
    <row r="8" spans="1:17" x14ac:dyDescent="0.2">
      <c r="A8" s="4" t="s">
        <v>8</v>
      </c>
      <c r="B8" s="1" t="s">
        <v>9</v>
      </c>
    </row>
    <row r="9" spans="1:17" x14ac:dyDescent="0.2">
      <c r="A9" s="3" t="s">
        <v>10</v>
      </c>
      <c r="B9" s="1" t="s">
        <v>512</v>
      </c>
    </row>
    <row r="12" spans="1:17" x14ac:dyDescent="0.2">
      <c r="A12" s="99"/>
      <c r="B12" s="99"/>
      <c r="C12" s="99"/>
      <c r="D12" s="99"/>
    </row>
    <row r="13" spans="1:17" x14ac:dyDescent="0.2">
      <c r="A13" s="95" t="s">
        <v>510</v>
      </c>
      <c r="B13" s="94" t="s">
        <v>23</v>
      </c>
      <c r="C13" s="94" t="s">
        <v>511</v>
      </c>
      <c r="D13" s="100"/>
      <c r="E13" s="69"/>
      <c r="F13" s="69"/>
      <c r="G13" s="69"/>
      <c r="H13" s="69"/>
      <c r="I13" s="69"/>
      <c r="J13" s="69"/>
      <c r="K13" s="69"/>
      <c r="L13" s="69"/>
      <c r="M13" s="69"/>
      <c r="N13" s="69"/>
      <c r="O13" s="69"/>
      <c r="P13" s="69"/>
      <c r="Q13" s="69"/>
    </row>
    <row r="14" spans="1:17" x14ac:dyDescent="0.2">
      <c r="A14" s="94" t="s">
        <v>515</v>
      </c>
      <c r="B14" s="96">
        <v>0.14000000000000001</v>
      </c>
      <c r="C14" s="96">
        <v>0.86</v>
      </c>
      <c r="D14" s="101"/>
      <c r="E14" s="47"/>
      <c r="F14" s="47"/>
      <c r="G14" s="47"/>
      <c r="H14" s="47"/>
      <c r="I14" s="47"/>
      <c r="J14" s="47"/>
      <c r="K14" s="47"/>
      <c r="L14" s="47"/>
      <c r="M14" s="47"/>
      <c r="N14" s="47"/>
      <c r="O14" s="47"/>
      <c r="P14" s="47"/>
      <c r="Q14" s="47"/>
    </row>
    <row r="15" spans="1:17" ht="38.25" x14ac:dyDescent="0.2">
      <c r="A15" s="102" t="s">
        <v>516</v>
      </c>
      <c r="B15" s="96">
        <v>0.25</v>
      </c>
      <c r="C15" s="96">
        <v>0.75</v>
      </c>
      <c r="D15" s="101"/>
      <c r="E15" s="47"/>
      <c r="F15" s="47"/>
      <c r="G15" s="47"/>
      <c r="H15" s="47"/>
      <c r="I15" s="47"/>
      <c r="J15" s="47"/>
      <c r="K15" s="47"/>
      <c r="L15" s="47"/>
      <c r="M15" s="47"/>
      <c r="N15" s="47"/>
      <c r="O15" s="47"/>
      <c r="P15" s="47"/>
      <c r="Q15" s="47"/>
    </row>
    <row r="16" spans="1:17" ht="25.5" x14ac:dyDescent="0.2">
      <c r="A16" s="103" t="s">
        <v>517</v>
      </c>
      <c r="B16" s="96">
        <v>0.5</v>
      </c>
      <c r="C16" s="96">
        <v>0.5</v>
      </c>
      <c r="D16" s="100"/>
      <c r="E16" s="69"/>
      <c r="F16" s="69"/>
      <c r="G16" s="69"/>
      <c r="H16" s="69"/>
      <c r="I16" s="69"/>
      <c r="J16" s="69"/>
      <c r="K16" s="69"/>
      <c r="L16" s="47"/>
      <c r="M16" s="47"/>
      <c r="N16" s="47"/>
      <c r="O16" s="47"/>
      <c r="P16" s="47"/>
      <c r="Q16" s="47"/>
    </row>
    <row r="17" spans="1:17" x14ac:dyDescent="0.2">
      <c r="A17" s="69"/>
      <c r="D17" s="69"/>
      <c r="E17" s="69"/>
      <c r="F17" s="69"/>
      <c r="G17" s="69"/>
      <c r="H17" s="69"/>
      <c r="I17" s="69"/>
      <c r="J17" s="69"/>
      <c r="K17" s="69"/>
      <c r="L17" s="47"/>
      <c r="M17" s="47"/>
      <c r="N17" s="47"/>
      <c r="O17" s="47"/>
      <c r="P17" s="47"/>
      <c r="Q17" s="47"/>
    </row>
    <row r="18" spans="1:17" x14ac:dyDescent="0.2">
      <c r="A18" s="92"/>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CF109-56E6-4710-A66F-F3722CC9C2CC}">
  <dimension ref="A1:L14"/>
  <sheetViews>
    <sheetView workbookViewId="0">
      <selection activeCell="A3" sqref="A3"/>
    </sheetView>
  </sheetViews>
  <sheetFormatPr defaultRowHeight="14.25" x14ac:dyDescent="0.2"/>
  <cols>
    <col min="1" max="1" width="22.75" customWidth="1"/>
  </cols>
  <sheetData>
    <row r="1" spans="1:12" ht="50.1" customHeight="1" x14ac:dyDescent="0.2"/>
    <row r="2" spans="1:12" x14ac:dyDescent="0.2">
      <c r="A2" s="2" t="s">
        <v>525</v>
      </c>
    </row>
    <row r="3" spans="1:12" x14ac:dyDescent="0.2">
      <c r="A3" s="2" t="s">
        <v>204</v>
      </c>
      <c r="B3" s="27"/>
    </row>
    <row r="4" spans="1:12" x14ac:dyDescent="0.2">
      <c r="A4" s="3" t="s">
        <v>1</v>
      </c>
      <c r="B4" s="132" t="s">
        <v>206</v>
      </c>
    </row>
    <row r="5" spans="1:12" x14ac:dyDescent="0.2">
      <c r="A5" s="1" t="s">
        <v>2</v>
      </c>
      <c r="B5" s="1" t="s">
        <v>205</v>
      </c>
    </row>
    <row r="6" spans="1:12" x14ac:dyDescent="0.2">
      <c r="A6" s="1" t="s">
        <v>3</v>
      </c>
      <c r="B6" s="1" t="s">
        <v>521</v>
      </c>
    </row>
    <row r="7" spans="1:12" x14ac:dyDescent="0.2">
      <c r="A7" s="1" t="s">
        <v>5</v>
      </c>
      <c r="B7" s="1" t="s">
        <v>207</v>
      </c>
    </row>
    <row r="8" spans="1:12" x14ac:dyDescent="0.2">
      <c r="A8" s="1" t="s">
        <v>6</v>
      </c>
      <c r="B8" s="61" t="s">
        <v>208</v>
      </c>
    </row>
    <row r="9" spans="1:12" x14ac:dyDescent="0.2">
      <c r="A9" s="4" t="s">
        <v>8</v>
      </c>
      <c r="B9" s="1" t="s">
        <v>9</v>
      </c>
    </row>
    <row r="10" spans="1:12" x14ac:dyDescent="0.2">
      <c r="A10" s="3" t="s">
        <v>200</v>
      </c>
      <c r="B10" s="1" t="s">
        <v>203</v>
      </c>
    </row>
    <row r="12" spans="1:12" x14ac:dyDescent="0.2">
      <c r="A12" t="s">
        <v>209</v>
      </c>
      <c r="B12">
        <v>2011</v>
      </c>
      <c r="C12">
        <v>2012</v>
      </c>
      <c r="D12">
        <v>2013</v>
      </c>
      <c r="E12">
        <v>2014</v>
      </c>
      <c r="F12">
        <v>2015</v>
      </c>
      <c r="G12">
        <v>2016</v>
      </c>
      <c r="H12">
        <v>2017</v>
      </c>
      <c r="I12">
        <v>2018</v>
      </c>
      <c r="J12">
        <v>2019</v>
      </c>
      <c r="K12">
        <v>2020</v>
      </c>
      <c r="L12">
        <v>2021</v>
      </c>
    </row>
    <row r="13" spans="1:12" x14ac:dyDescent="0.2">
      <c r="A13" t="s">
        <v>43</v>
      </c>
      <c r="B13" s="16">
        <v>4.1705105369864821</v>
      </c>
      <c r="C13" s="16">
        <v>4.6892584737102334</v>
      </c>
      <c r="D13" s="16">
        <v>4.4128824501199047</v>
      </c>
      <c r="E13" s="16">
        <v>4.2712284232362716</v>
      </c>
      <c r="F13" s="16">
        <v>4.4103978582322449</v>
      </c>
      <c r="G13" s="16">
        <v>4.4073795337785944</v>
      </c>
      <c r="H13" s="16">
        <v>4.0574297872893403</v>
      </c>
      <c r="I13" s="16">
        <v>4.3802733079344183</v>
      </c>
      <c r="J13" s="16">
        <v>4.5577148324001371</v>
      </c>
      <c r="K13" s="16">
        <v>4.4897196963691366</v>
      </c>
      <c r="L13" s="16">
        <v>3.8792858095023712</v>
      </c>
    </row>
    <row r="14" spans="1:12" x14ac:dyDescent="0.2">
      <c r="A14" t="s">
        <v>195</v>
      </c>
      <c r="B14" s="16">
        <v>1.7930399748145671</v>
      </c>
      <c r="C14" s="16">
        <v>1.8785550561044282</v>
      </c>
      <c r="D14" s="16">
        <v>1.9016615791562572</v>
      </c>
      <c r="E14" s="16">
        <v>1.9695439608632763</v>
      </c>
      <c r="F14" s="16">
        <v>2.3009924015814867</v>
      </c>
      <c r="G14" s="16">
        <v>2.3472789489745312</v>
      </c>
      <c r="H14" s="16">
        <v>2.3873726598894955</v>
      </c>
      <c r="I14" s="16">
        <v>2.5597446675259508</v>
      </c>
      <c r="J14" s="16">
        <v>2.5483004203694151</v>
      </c>
      <c r="K14" s="16">
        <v>2.7764115542656933</v>
      </c>
      <c r="L14" s="16">
        <v>2.3893995827506629</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86437-DB26-47D6-BC3D-8938161C672B}">
  <dimension ref="A1:N20"/>
  <sheetViews>
    <sheetView zoomScaleNormal="100" workbookViewId="0">
      <selection activeCell="B6" sqref="B6"/>
    </sheetView>
  </sheetViews>
  <sheetFormatPr defaultRowHeight="14.25" x14ac:dyDescent="0.2"/>
  <cols>
    <col min="1" max="1" width="50.625" style="72" customWidth="1"/>
    <col min="2" max="2" width="18.875" style="72" customWidth="1"/>
    <col min="3" max="3" width="16.5" style="72" customWidth="1"/>
    <col min="4" max="12" width="8.625" style="72" customWidth="1"/>
  </cols>
  <sheetData>
    <row r="1" spans="1:14" s="1" customFormat="1" ht="50.25" customHeight="1" x14ac:dyDescent="0.2">
      <c r="A1" s="143"/>
      <c r="B1" s="143"/>
      <c r="C1" s="143"/>
      <c r="D1" s="143"/>
      <c r="E1" s="143"/>
      <c r="F1" s="71"/>
      <c r="G1" s="71"/>
      <c r="H1" s="71"/>
      <c r="I1" s="71"/>
      <c r="J1" s="71"/>
      <c r="K1" s="71"/>
      <c r="L1" s="71"/>
    </row>
    <row r="2" spans="1:14" s="1" customFormat="1" ht="17.25" customHeight="1" x14ac:dyDescent="0.2">
      <c r="A2" s="144" t="s">
        <v>525</v>
      </c>
      <c r="B2" s="145"/>
      <c r="C2" s="89"/>
      <c r="D2" s="89"/>
      <c r="E2" s="89"/>
      <c r="F2" s="71"/>
      <c r="G2" s="71"/>
      <c r="H2" s="71"/>
      <c r="I2" s="71"/>
      <c r="J2" s="71"/>
      <c r="K2" s="71"/>
      <c r="L2" s="71"/>
    </row>
    <row r="3" spans="1:14" x14ac:dyDescent="0.2">
      <c r="A3" s="146" t="s">
        <v>210</v>
      </c>
      <c r="B3" s="99"/>
    </row>
    <row r="4" spans="1:14" x14ac:dyDescent="0.2">
      <c r="A4" s="99" t="s">
        <v>2</v>
      </c>
      <c r="B4" s="99" t="s">
        <v>522</v>
      </c>
    </row>
    <row r="5" spans="1:14" x14ac:dyDescent="0.2">
      <c r="A5" s="99" t="s">
        <v>1</v>
      </c>
      <c r="B5" s="99" t="s">
        <v>523</v>
      </c>
    </row>
    <row r="6" spans="1:14" x14ac:dyDescent="0.2">
      <c r="A6" s="99" t="s">
        <v>3</v>
      </c>
      <c r="B6" s="99" t="s">
        <v>211</v>
      </c>
    </row>
    <row r="7" spans="1:14" x14ac:dyDescent="0.2">
      <c r="A7" s="99" t="s">
        <v>5</v>
      </c>
      <c r="B7" s="99" t="s">
        <v>524</v>
      </c>
    </row>
    <row r="8" spans="1:14" x14ac:dyDescent="0.2">
      <c r="A8" s="99" t="s">
        <v>8</v>
      </c>
      <c r="B8" s="99" t="s">
        <v>9</v>
      </c>
    </row>
    <row r="9" spans="1:14" x14ac:dyDescent="0.2">
      <c r="A9" s="99" t="s">
        <v>10</v>
      </c>
      <c r="B9" s="99" t="s">
        <v>11</v>
      </c>
    </row>
    <row r="11" spans="1:14" ht="15" x14ac:dyDescent="0.25">
      <c r="A11" s="73"/>
    </row>
    <row r="12" spans="1:14" ht="15" x14ac:dyDescent="0.25">
      <c r="A12" s="141" t="s">
        <v>212</v>
      </c>
      <c r="B12" s="141" t="s">
        <v>213</v>
      </c>
      <c r="C12" s="141">
        <v>2010</v>
      </c>
      <c r="D12" s="141">
        <v>2011</v>
      </c>
      <c r="E12" s="141">
        <v>2012</v>
      </c>
      <c r="F12" s="141">
        <v>2013</v>
      </c>
      <c r="G12" s="141">
        <v>2014</v>
      </c>
      <c r="H12" s="141">
        <v>2015</v>
      </c>
      <c r="I12" s="141">
        <v>2016</v>
      </c>
      <c r="J12" s="141">
        <v>2017</v>
      </c>
      <c r="K12" s="141">
        <v>2018</v>
      </c>
      <c r="L12" s="141">
        <v>2019</v>
      </c>
    </row>
    <row r="13" spans="1:14" x14ac:dyDescent="0.2">
      <c r="A13" s="140" t="s">
        <v>43</v>
      </c>
      <c r="B13" s="140" t="s">
        <v>214</v>
      </c>
      <c r="C13" s="140">
        <v>46606.154815000002</v>
      </c>
      <c r="D13" s="140">
        <v>45578.729065</v>
      </c>
      <c r="E13" s="140">
        <v>42352.078011999991</v>
      </c>
      <c r="F13" s="140">
        <v>50795.438382000008</v>
      </c>
      <c r="G13" s="140">
        <v>43819.861758999992</v>
      </c>
      <c r="H13" s="140">
        <v>46227.254910000003</v>
      </c>
      <c r="I13" s="140">
        <v>46237.225481999994</v>
      </c>
      <c r="J13" s="140">
        <v>51357.378068999999</v>
      </c>
      <c r="K13" s="140">
        <v>51000.511372000015</v>
      </c>
      <c r="L13" s="140">
        <v>53863.896533999992</v>
      </c>
      <c r="M13" s="74"/>
      <c r="N13" s="30"/>
    </row>
    <row r="14" spans="1:14" x14ac:dyDescent="0.2">
      <c r="A14" s="140" t="s">
        <v>24</v>
      </c>
      <c r="B14" s="140" t="s">
        <v>215</v>
      </c>
      <c r="C14" s="140">
        <v>58525.431860999983</v>
      </c>
      <c r="D14" s="140">
        <v>61404.135967000017</v>
      </c>
      <c r="E14" s="140">
        <v>60995.370677999985</v>
      </c>
      <c r="F14" s="140">
        <v>62900.23090200001</v>
      </c>
      <c r="G14" s="140">
        <v>64103.262712999996</v>
      </c>
      <c r="H14" s="140">
        <v>67153.37818900001</v>
      </c>
      <c r="I14" s="140">
        <v>71689.12590899998</v>
      </c>
      <c r="J14" s="140">
        <v>72746.915827999983</v>
      </c>
      <c r="K14" s="140">
        <v>67899.809083000015</v>
      </c>
      <c r="L14" s="140">
        <v>68180.849952999997</v>
      </c>
      <c r="M14" s="74"/>
      <c r="N14" s="30"/>
    </row>
    <row r="15" spans="1:14" x14ac:dyDescent="0.2">
      <c r="A15" s="140" t="s">
        <v>216</v>
      </c>
      <c r="B15" s="140" t="s">
        <v>216</v>
      </c>
      <c r="C15" s="140">
        <v>36356.588173000004</v>
      </c>
      <c r="D15" s="140">
        <v>35576.949259000001</v>
      </c>
      <c r="E15" s="140">
        <v>36150.490505000002</v>
      </c>
      <c r="F15" s="140">
        <v>37879.853309999999</v>
      </c>
      <c r="G15" s="140">
        <v>42284.116517999995</v>
      </c>
      <c r="H15" s="140">
        <v>49997.123644999992</v>
      </c>
      <c r="I15" s="140">
        <v>56178.632890000001</v>
      </c>
      <c r="J15" s="140">
        <v>55461.167783000004</v>
      </c>
      <c r="K15" s="140">
        <v>53433.684731000001</v>
      </c>
      <c r="L15" s="140">
        <v>54039.85656</v>
      </c>
      <c r="M15" s="74"/>
      <c r="N15" s="30"/>
    </row>
    <row r="16" spans="1:14" x14ac:dyDescent="0.2">
      <c r="A16" s="135"/>
      <c r="B16" s="135"/>
      <c r="C16" s="135"/>
      <c r="D16" s="135"/>
      <c r="E16" s="135"/>
      <c r="F16" s="135"/>
      <c r="G16" s="135"/>
      <c r="H16" s="135"/>
      <c r="I16" s="135"/>
      <c r="J16" s="135"/>
      <c r="K16" s="135"/>
      <c r="L16" s="135"/>
    </row>
    <row r="17" spans="1:12" ht="15" x14ac:dyDescent="0.25">
      <c r="A17" s="141" t="s">
        <v>217</v>
      </c>
      <c r="B17" s="141" t="s">
        <v>213</v>
      </c>
      <c r="C17" s="141">
        <v>2010</v>
      </c>
      <c r="D17" s="141">
        <v>2011</v>
      </c>
      <c r="E17" s="141">
        <v>2012</v>
      </c>
      <c r="F17" s="141">
        <v>2013</v>
      </c>
      <c r="G17" s="141">
        <v>2014</v>
      </c>
      <c r="H17" s="141">
        <v>2015</v>
      </c>
      <c r="I17" s="141">
        <v>2016</v>
      </c>
      <c r="J17" s="141">
        <v>2017</v>
      </c>
      <c r="K17" s="141">
        <v>2018</v>
      </c>
      <c r="L17" s="141">
        <v>2019</v>
      </c>
    </row>
    <row r="18" spans="1:12" x14ac:dyDescent="0.2">
      <c r="A18" s="140" t="s">
        <v>43</v>
      </c>
      <c r="B18" s="140" t="s">
        <v>214</v>
      </c>
      <c r="C18" s="142">
        <v>0</v>
      </c>
      <c r="D18" s="142">
        <v>-2.2044851245040482E-2</v>
      </c>
      <c r="E18" s="142">
        <v>-9.1277146116994265E-2</v>
      </c>
      <c r="F18" s="142">
        <v>8.9886916945392414E-2</v>
      </c>
      <c r="G18" s="142">
        <v>-5.9783800381301835E-2</v>
      </c>
      <c r="H18" s="142">
        <v>-8.1298254812913889E-3</v>
      </c>
      <c r="I18" s="142">
        <v>-7.9158929644474532E-3</v>
      </c>
      <c r="J18" s="142">
        <v>0.10194411602629863</v>
      </c>
      <c r="K18" s="142">
        <v>9.4287043727231235E-2</v>
      </c>
      <c r="L18" s="142">
        <v>0.15572496267518976</v>
      </c>
    </row>
    <row r="19" spans="1:12" x14ac:dyDescent="0.2">
      <c r="A19" s="140" t="s">
        <v>24</v>
      </c>
      <c r="B19" s="140" t="s">
        <v>215</v>
      </c>
      <c r="C19" s="142">
        <v>0</v>
      </c>
      <c r="D19" s="142">
        <v>4.9187233899222825E-2</v>
      </c>
      <c r="E19" s="142">
        <v>4.2202829410403944E-2</v>
      </c>
      <c r="F19" s="142">
        <v>7.4750393151994735E-2</v>
      </c>
      <c r="G19" s="142">
        <v>9.5306103255206442E-2</v>
      </c>
      <c r="H19" s="142">
        <v>0.14742217278279487</v>
      </c>
      <c r="I19" s="142">
        <v>0.2249226298622494</v>
      </c>
      <c r="J19" s="142">
        <v>0.24299665145191135</v>
      </c>
      <c r="K19" s="142">
        <v>0.16017613068220524</v>
      </c>
      <c r="L19" s="142">
        <v>0.16497816051886607</v>
      </c>
    </row>
    <row r="20" spans="1:12" x14ac:dyDescent="0.2">
      <c r="A20" s="140" t="s">
        <v>216</v>
      </c>
      <c r="B20" s="140" t="s">
        <v>216</v>
      </c>
      <c r="C20" s="142">
        <v>0</v>
      </c>
      <c r="D20" s="142">
        <v>-2.144422656741473E-2</v>
      </c>
      <c r="E20" s="142">
        <v>-5.6687846235543996E-3</v>
      </c>
      <c r="F20" s="142">
        <v>4.1897912140480727E-2</v>
      </c>
      <c r="G20" s="142">
        <v>0.16303863048959127</v>
      </c>
      <c r="H20" s="142">
        <v>0.37518744627775741</v>
      </c>
      <c r="I20" s="142">
        <v>0.54521190554730647</v>
      </c>
      <c r="J20" s="142">
        <v>0.52547779013510132</v>
      </c>
      <c r="K20" s="142">
        <v>0.46971119723170829</v>
      </c>
      <c r="L20" s="142">
        <v>0.48638415416912983</v>
      </c>
    </row>
  </sheetData>
  <mergeCells count="1">
    <mergeCell ref="A1:E1"/>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24FB3-5798-4734-8B19-C8E97CEA6ABC}">
  <dimension ref="A1:E23"/>
  <sheetViews>
    <sheetView workbookViewId="0">
      <selection activeCell="B6" sqref="B6"/>
    </sheetView>
  </sheetViews>
  <sheetFormatPr defaultRowHeight="14.25" x14ac:dyDescent="0.2"/>
  <cols>
    <col min="1" max="1" width="26" customWidth="1"/>
    <col min="2" max="2" width="13.75" customWidth="1"/>
  </cols>
  <sheetData>
    <row r="1" spans="1:5" ht="51" customHeight="1" x14ac:dyDescent="0.2"/>
    <row r="2" spans="1:5" x14ac:dyDescent="0.2">
      <c r="A2" s="2" t="s">
        <v>525</v>
      </c>
    </row>
    <row r="3" spans="1:5" x14ac:dyDescent="0.2">
      <c r="A3" s="2" t="s">
        <v>224</v>
      </c>
      <c r="B3" s="27"/>
    </row>
    <row r="4" spans="1:5" x14ac:dyDescent="0.2">
      <c r="A4" s="3" t="s">
        <v>1</v>
      </c>
      <c r="B4" s="132" t="s">
        <v>226</v>
      </c>
    </row>
    <row r="5" spans="1:5" x14ac:dyDescent="0.2">
      <c r="A5" s="1" t="s">
        <v>2</v>
      </c>
      <c r="B5" s="1" t="s">
        <v>225</v>
      </c>
    </row>
    <row r="6" spans="1:5" x14ac:dyDescent="0.2">
      <c r="A6" s="1" t="s">
        <v>3</v>
      </c>
      <c r="B6" s="1" t="s">
        <v>529</v>
      </c>
    </row>
    <row r="7" spans="1:5" x14ac:dyDescent="0.2">
      <c r="A7" s="1" t="s">
        <v>5</v>
      </c>
      <c r="B7" s="1" t="s">
        <v>227</v>
      </c>
    </row>
    <row r="8" spans="1:5" x14ac:dyDescent="0.2">
      <c r="A8" s="1" t="s">
        <v>6</v>
      </c>
      <c r="B8" s="61" t="s">
        <v>228</v>
      </c>
    </row>
    <row r="9" spans="1:5" x14ac:dyDescent="0.2">
      <c r="A9" s="4" t="s">
        <v>8</v>
      </c>
      <c r="B9" s="1" t="s">
        <v>9</v>
      </c>
    </row>
    <row r="10" spans="1:5" x14ac:dyDescent="0.2">
      <c r="A10" s="3" t="s">
        <v>200</v>
      </c>
      <c r="B10" s="1" t="s">
        <v>11</v>
      </c>
      <c r="C10" s="30"/>
      <c r="D10" s="30"/>
      <c r="E10" s="30"/>
    </row>
    <row r="14" spans="1:5" x14ac:dyDescent="0.2">
      <c r="B14" t="s">
        <v>218</v>
      </c>
      <c r="C14" t="s">
        <v>219</v>
      </c>
      <c r="D14" t="s">
        <v>220</v>
      </c>
    </row>
    <row r="15" spans="1:5" x14ac:dyDescent="0.2">
      <c r="A15" t="s">
        <v>221</v>
      </c>
      <c r="B15" s="30">
        <v>0.31507874170380368</v>
      </c>
      <c r="C15">
        <v>2010</v>
      </c>
      <c r="D15">
        <v>3</v>
      </c>
    </row>
    <row r="16" spans="1:5" x14ac:dyDescent="0.2">
      <c r="A16" t="s">
        <v>221</v>
      </c>
      <c r="B16" s="30">
        <v>0.29248051058195518</v>
      </c>
      <c r="C16">
        <v>2019</v>
      </c>
      <c r="D16">
        <v>3</v>
      </c>
    </row>
    <row r="17" spans="1:4" x14ac:dyDescent="0.2">
      <c r="A17" t="s">
        <v>222</v>
      </c>
      <c r="B17" s="30">
        <v>0.29248051058195518</v>
      </c>
      <c r="C17">
        <v>2025</v>
      </c>
      <c r="D17">
        <v>3</v>
      </c>
    </row>
    <row r="18" spans="1:4" x14ac:dyDescent="0.2">
      <c r="A18" t="s">
        <v>223</v>
      </c>
      <c r="B18" s="30">
        <v>0.30679954522683872</v>
      </c>
      <c r="C18">
        <v>2010</v>
      </c>
      <c r="D18">
        <v>6</v>
      </c>
    </row>
    <row r="19" spans="1:4" x14ac:dyDescent="0.2">
      <c r="A19" t="s">
        <v>223</v>
      </c>
      <c r="B19" s="30">
        <v>0.52004185834832961</v>
      </c>
      <c r="C19">
        <v>2019</v>
      </c>
      <c r="D19">
        <v>6</v>
      </c>
    </row>
    <row r="20" spans="1:4" x14ac:dyDescent="0.2">
      <c r="A20" t="s">
        <v>223</v>
      </c>
      <c r="B20" s="30">
        <v>0.56750847415369399</v>
      </c>
      <c r="C20">
        <v>2025</v>
      </c>
      <c r="D20">
        <v>6</v>
      </c>
    </row>
    <row r="23" spans="1:4" x14ac:dyDescent="0.2">
      <c r="B23" s="75"/>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AADB3-9E2A-42DD-88C2-8558287C87D9}">
  <dimension ref="A1:X20"/>
  <sheetViews>
    <sheetView workbookViewId="0">
      <selection activeCell="B7" sqref="B7"/>
    </sheetView>
  </sheetViews>
  <sheetFormatPr defaultColWidth="9.375" defaultRowHeight="12.75" x14ac:dyDescent="0.2"/>
  <cols>
    <col min="1" max="1" width="21.75" style="1" customWidth="1"/>
    <col min="2" max="22" width="9.375" style="1"/>
    <col min="23" max="23" width="9.5" style="1" customWidth="1"/>
    <col min="24" max="24" width="10.5" style="1" customWidth="1"/>
    <col min="25" max="16384" width="9.375" style="1"/>
  </cols>
  <sheetData>
    <row r="1" spans="1:24" ht="43.5" customHeight="1" x14ac:dyDescent="0.2"/>
    <row r="2" spans="1:24" x14ac:dyDescent="0.2">
      <c r="A2" s="2" t="s">
        <v>525</v>
      </c>
    </row>
    <row r="3" spans="1:24" x14ac:dyDescent="0.2">
      <c r="A3" s="2" t="s">
        <v>15</v>
      </c>
    </row>
    <row r="4" spans="1:24" x14ac:dyDescent="0.2">
      <c r="A4" s="3" t="s">
        <v>1</v>
      </c>
      <c r="B4" s="1" t="s">
        <v>17</v>
      </c>
    </row>
    <row r="5" spans="1:24" x14ac:dyDescent="0.2">
      <c r="A5" s="1" t="s">
        <v>2</v>
      </c>
      <c r="B5" s="1" t="s">
        <v>16</v>
      </c>
    </row>
    <row r="6" spans="1:24" x14ac:dyDescent="0.2">
      <c r="A6" s="1" t="s">
        <v>3</v>
      </c>
      <c r="B6" s="1" t="s">
        <v>4</v>
      </c>
    </row>
    <row r="7" spans="1:24" x14ac:dyDescent="0.2">
      <c r="A7" s="1" t="s">
        <v>5</v>
      </c>
      <c r="B7" s="1" t="s">
        <v>526</v>
      </c>
    </row>
    <row r="8" spans="1:24" x14ac:dyDescent="0.2">
      <c r="A8" s="1" t="s">
        <v>6</v>
      </c>
      <c r="B8" s="1" t="s">
        <v>7</v>
      </c>
    </row>
    <row r="9" spans="1:24" x14ac:dyDescent="0.2">
      <c r="A9" s="4" t="s">
        <v>8</v>
      </c>
      <c r="B9" s="1" t="s">
        <v>9</v>
      </c>
    </row>
    <row r="10" spans="1:24" x14ac:dyDescent="0.2">
      <c r="A10" s="3" t="s">
        <v>10</v>
      </c>
      <c r="B10" s="1" t="s">
        <v>11</v>
      </c>
    </row>
    <row r="14" spans="1:24" ht="25.5" x14ac:dyDescent="0.2">
      <c r="B14" s="5">
        <v>2000</v>
      </c>
      <c r="C14" s="5">
        <v>2001</v>
      </c>
      <c r="D14" s="5">
        <v>2002</v>
      </c>
      <c r="E14" s="5">
        <v>2003</v>
      </c>
      <c r="F14" s="5">
        <v>2004</v>
      </c>
      <c r="G14" s="5">
        <v>2005</v>
      </c>
      <c r="H14" s="5">
        <v>2006</v>
      </c>
      <c r="I14" s="5">
        <v>2007</v>
      </c>
      <c r="J14" s="5">
        <v>2008</v>
      </c>
      <c r="K14" s="5">
        <v>2009</v>
      </c>
      <c r="L14" s="5">
        <v>2010</v>
      </c>
      <c r="M14" s="5">
        <v>2011</v>
      </c>
      <c r="N14" s="5">
        <v>2012</v>
      </c>
      <c r="O14" s="5">
        <v>2013</v>
      </c>
      <c r="P14" s="5">
        <v>2014</v>
      </c>
      <c r="Q14" s="5">
        <v>2015</v>
      </c>
      <c r="R14" s="5">
        <v>2016</v>
      </c>
      <c r="S14" s="5">
        <v>2017</v>
      </c>
      <c r="T14" s="5">
        <v>2018</v>
      </c>
      <c r="U14" s="5">
        <v>2019</v>
      </c>
      <c r="V14" s="5">
        <v>2020</v>
      </c>
      <c r="W14" s="6" t="s">
        <v>12</v>
      </c>
      <c r="X14" s="6" t="s">
        <v>13</v>
      </c>
    </row>
    <row r="15" spans="1:24" x14ac:dyDescent="0.2">
      <c r="A15" s="1" t="s">
        <v>14</v>
      </c>
      <c r="B15" s="7">
        <v>13329.516620501108</v>
      </c>
      <c r="C15" s="7">
        <v>14250.587831126606</v>
      </c>
      <c r="D15" s="7">
        <v>17808.125001620807</v>
      </c>
      <c r="E15" s="7">
        <v>24128.505588520708</v>
      </c>
      <c r="F15" s="7">
        <v>21654.923003197346</v>
      </c>
      <c r="G15" s="7">
        <v>21583.931101218812</v>
      </c>
      <c r="H15" s="7">
        <v>22822.497125498798</v>
      </c>
      <c r="I15" s="7">
        <v>24037.720237767866</v>
      </c>
      <c r="J15" s="7">
        <v>27578.51238564981</v>
      </c>
      <c r="K15" s="7">
        <v>28950.373309986164</v>
      </c>
      <c r="L15" s="7">
        <v>33042.729553045618</v>
      </c>
      <c r="M15" s="7">
        <v>33413.612541045906</v>
      </c>
      <c r="N15" s="7">
        <v>30476.859456547019</v>
      </c>
      <c r="O15" s="7">
        <v>32816.327838538331</v>
      </c>
      <c r="P15" s="7">
        <v>29836.811317857806</v>
      </c>
      <c r="Q15" s="7">
        <v>30296.191952773152</v>
      </c>
      <c r="R15" s="7">
        <v>30638.372878551727</v>
      </c>
      <c r="S15" s="7">
        <v>33387.658160630679</v>
      </c>
      <c r="T15" s="7">
        <v>32719.66576980603</v>
      </c>
      <c r="U15" s="7">
        <v>33023.888437584625</v>
      </c>
      <c r="V15" s="7">
        <v>33581.185313970942</v>
      </c>
    </row>
    <row r="16" spans="1:24" x14ac:dyDescent="0.2">
      <c r="V16" s="7">
        <v>557.29687638631731</v>
      </c>
    </row>
    <row r="17" spans="2:23" ht="14.25" x14ac:dyDescent="0.2">
      <c r="V17" s="8">
        <v>1.6875568043406283E-2</v>
      </c>
      <c r="W17" s="9"/>
    </row>
    <row r="18" spans="2:23" x14ac:dyDescent="0.2">
      <c r="S18" s="7"/>
    </row>
    <row r="19" spans="2:23" x14ac:dyDescent="0.2">
      <c r="B19" s="7"/>
      <c r="C19" s="7"/>
      <c r="D19" s="7"/>
      <c r="E19" s="7"/>
      <c r="F19" s="7"/>
      <c r="G19" s="7"/>
      <c r="H19" s="7"/>
      <c r="I19" s="7"/>
      <c r="J19" s="7"/>
      <c r="K19" s="7"/>
      <c r="L19" s="7"/>
      <c r="M19" s="7"/>
      <c r="N19" s="7"/>
      <c r="O19" s="7"/>
      <c r="P19" s="7"/>
      <c r="Q19" s="7"/>
      <c r="R19" s="7"/>
      <c r="S19" s="7"/>
      <c r="T19" s="7"/>
      <c r="U19" s="7"/>
      <c r="V19" s="7"/>
    </row>
    <row r="20" spans="2:23" ht="14.25" x14ac:dyDescent="0.2">
      <c r="U20" s="10"/>
      <c r="V20" s="10"/>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84B63-A9D6-47B9-A1D4-5CC38AF0826B}">
  <dimension ref="A1:K119"/>
  <sheetViews>
    <sheetView zoomScale="90" zoomScaleNormal="90" workbookViewId="0">
      <selection activeCell="T27" sqref="T27"/>
    </sheetView>
  </sheetViews>
  <sheetFormatPr defaultRowHeight="14.25" x14ac:dyDescent="0.2"/>
  <cols>
    <col min="1" max="1" width="24.5" customWidth="1"/>
    <col min="3" max="3" width="16.625" customWidth="1"/>
    <col min="4" max="4" width="9.375" customWidth="1"/>
  </cols>
  <sheetData>
    <row r="1" spans="1:11" ht="50.45" customHeight="1" x14ac:dyDescent="0.2"/>
    <row r="2" spans="1:11" x14ac:dyDescent="0.2">
      <c r="A2" s="2" t="s">
        <v>525</v>
      </c>
    </row>
    <row r="3" spans="1:11" x14ac:dyDescent="0.2">
      <c r="A3" s="2" t="s">
        <v>473</v>
      </c>
      <c r="B3" s="27"/>
    </row>
    <row r="4" spans="1:11" x14ac:dyDescent="0.2">
      <c r="A4" s="3" t="s">
        <v>1</v>
      </c>
      <c r="B4" t="s">
        <v>475</v>
      </c>
    </row>
    <row r="5" spans="1:11" x14ac:dyDescent="0.2">
      <c r="A5" s="1" t="s">
        <v>2</v>
      </c>
      <c r="B5" s="1" t="s">
        <v>474</v>
      </c>
    </row>
    <row r="6" spans="1:11" x14ac:dyDescent="0.2">
      <c r="A6" s="1" t="s">
        <v>3</v>
      </c>
      <c r="B6" s="1" t="s">
        <v>476</v>
      </c>
    </row>
    <row r="7" spans="1:11" x14ac:dyDescent="0.2">
      <c r="A7" s="1" t="s">
        <v>5</v>
      </c>
      <c r="B7" s="1" t="s">
        <v>477</v>
      </c>
    </row>
    <row r="8" spans="1:11" x14ac:dyDescent="0.2">
      <c r="A8" s="1" t="s">
        <v>6</v>
      </c>
      <c r="B8" s="61" t="s">
        <v>478</v>
      </c>
    </row>
    <row r="9" spans="1:11" x14ac:dyDescent="0.2">
      <c r="A9" s="4" t="s">
        <v>8</v>
      </c>
      <c r="B9" s="1" t="s">
        <v>9</v>
      </c>
      <c r="K9" s="15"/>
    </row>
    <row r="10" spans="1:11" x14ac:dyDescent="0.2">
      <c r="A10" s="3" t="s">
        <v>200</v>
      </c>
      <c r="B10" s="1" t="s">
        <v>11</v>
      </c>
    </row>
    <row r="13" spans="1:11" x14ac:dyDescent="0.2">
      <c r="A13" s="11" t="s">
        <v>229</v>
      </c>
      <c r="B13" s="12" t="s">
        <v>230</v>
      </c>
      <c r="C13" s="12" t="s">
        <v>231</v>
      </c>
      <c r="D13" s="12" t="s">
        <v>232</v>
      </c>
      <c r="E13" s="12" t="s">
        <v>233</v>
      </c>
      <c r="F13" s="12" t="s">
        <v>234</v>
      </c>
      <c r="G13" s="12" t="s">
        <v>43</v>
      </c>
      <c r="H13" s="13" t="s">
        <v>235</v>
      </c>
    </row>
    <row r="14" spans="1:11" x14ac:dyDescent="0.2">
      <c r="A14" s="14" t="s">
        <v>59</v>
      </c>
      <c r="B14" s="69" t="s">
        <v>60</v>
      </c>
      <c r="C14" s="69" t="s">
        <v>236</v>
      </c>
      <c r="D14" s="76">
        <v>314.49847657406491</v>
      </c>
      <c r="E14" s="77">
        <v>0.332538153123695</v>
      </c>
      <c r="F14" s="69">
        <v>3891.42</v>
      </c>
      <c r="G14" s="69">
        <v>1</v>
      </c>
      <c r="H14" s="46"/>
    </row>
    <row r="15" spans="1:11" x14ac:dyDescent="0.2">
      <c r="A15" s="14" t="s">
        <v>123</v>
      </c>
      <c r="B15" s="69" t="s">
        <v>124</v>
      </c>
      <c r="C15" s="69" t="s">
        <v>237</v>
      </c>
      <c r="D15" s="76">
        <v>12.347748642869323</v>
      </c>
      <c r="E15" s="77">
        <v>0.51395539999999995</v>
      </c>
      <c r="F15" s="69">
        <v>201.73000000000002</v>
      </c>
      <c r="G15" s="69">
        <v>1</v>
      </c>
      <c r="H15" s="46" t="s">
        <v>123</v>
      </c>
    </row>
    <row r="16" spans="1:11" x14ac:dyDescent="0.2">
      <c r="A16" s="14" t="s">
        <v>114</v>
      </c>
      <c r="B16" s="69" t="s">
        <v>115</v>
      </c>
      <c r="C16" s="69" t="s">
        <v>238</v>
      </c>
      <c r="D16" s="76">
        <v>416.84968520427373</v>
      </c>
      <c r="E16" s="77">
        <v>6.6181950000000003E-2</v>
      </c>
      <c r="F16" s="69">
        <v>4636.59</v>
      </c>
      <c r="G16" s="69">
        <v>1</v>
      </c>
      <c r="H16" s="46"/>
    </row>
    <row r="17" spans="1:8" x14ac:dyDescent="0.2">
      <c r="A17" s="14" t="s">
        <v>100</v>
      </c>
      <c r="B17" s="69" t="s">
        <v>101</v>
      </c>
      <c r="C17" s="69" t="s">
        <v>239</v>
      </c>
      <c r="D17" s="76">
        <v>130.69844464207972</v>
      </c>
      <c r="E17" s="77">
        <v>0.43381629999999999</v>
      </c>
      <c r="F17" s="69">
        <v>669.1400000000001</v>
      </c>
      <c r="G17" s="69">
        <v>1</v>
      </c>
      <c r="H17" s="46"/>
    </row>
    <row r="18" spans="1:8" x14ac:dyDescent="0.2">
      <c r="A18" s="14" t="s">
        <v>79</v>
      </c>
      <c r="B18" s="69" t="s">
        <v>80</v>
      </c>
      <c r="C18" s="69" t="s">
        <v>240</v>
      </c>
      <c r="D18" s="76">
        <v>173.95581355100759</v>
      </c>
      <c r="E18" s="77">
        <v>0.32824680000000001</v>
      </c>
      <c r="F18" s="69">
        <v>1160.3700000000001</v>
      </c>
      <c r="G18" s="69">
        <v>1</v>
      </c>
      <c r="H18" s="46"/>
    </row>
    <row r="19" spans="1:8" x14ac:dyDescent="0.2">
      <c r="A19" s="14" t="s">
        <v>48</v>
      </c>
      <c r="B19" s="69" t="s">
        <v>49</v>
      </c>
      <c r="C19" s="69" t="s">
        <v>241</v>
      </c>
      <c r="D19" s="76">
        <v>58.86765324486754</v>
      </c>
      <c r="E19" s="77">
        <v>0.79526030000000003</v>
      </c>
      <c r="F19" s="69">
        <v>541.92999999999995</v>
      </c>
      <c r="G19" s="69">
        <v>1</v>
      </c>
      <c r="H19" s="46" t="s">
        <v>48</v>
      </c>
    </row>
    <row r="20" spans="1:8" x14ac:dyDescent="0.2">
      <c r="A20" s="14" t="s">
        <v>242</v>
      </c>
      <c r="B20" s="69" t="s">
        <v>56</v>
      </c>
      <c r="C20" s="69" t="s">
        <v>243</v>
      </c>
      <c r="D20" s="76">
        <v>133.37941576091777</v>
      </c>
      <c r="E20" s="77">
        <v>0.70760449999999997</v>
      </c>
      <c r="F20" s="69">
        <v>455.45</v>
      </c>
      <c r="G20" s="69">
        <v>1</v>
      </c>
      <c r="H20" s="46" t="s">
        <v>55</v>
      </c>
    </row>
    <row r="21" spans="1:8" x14ac:dyDescent="0.2">
      <c r="A21" s="14" t="s">
        <v>71</v>
      </c>
      <c r="B21" s="69" t="s">
        <v>72</v>
      </c>
      <c r="C21" s="69" t="s">
        <v>244</v>
      </c>
      <c r="D21" s="76">
        <v>76.177306503955108</v>
      </c>
      <c r="E21" s="77">
        <v>0.4103697</v>
      </c>
      <c r="F21" s="69">
        <v>494.36999999999995</v>
      </c>
      <c r="G21" s="69">
        <v>1</v>
      </c>
      <c r="H21" s="46"/>
    </row>
    <row r="22" spans="1:8" x14ac:dyDescent="0.2">
      <c r="A22" s="14" t="s">
        <v>245</v>
      </c>
      <c r="B22" s="69" t="s">
        <v>62</v>
      </c>
      <c r="C22" s="69" t="s">
        <v>246</v>
      </c>
      <c r="D22" s="76">
        <v>34.377878180061082</v>
      </c>
      <c r="E22" s="77">
        <v>0.70994900000000005</v>
      </c>
      <c r="F22" s="69">
        <v>2116.7200000000003</v>
      </c>
      <c r="G22" s="69">
        <v>1</v>
      </c>
      <c r="H22" s="46" t="s">
        <v>61</v>
      </c>
    </row>
    <row r="23" spans="1:8" x14ac:dyDescent="0.2">
      <c r="A23" s="14" t="s">
        <v>134</v>
      </c>
      <c r="B23" s="69" t="s">
        <v>135</v>
      </c>
      <c r="C23" s="69" t="s">
        <v>247</v>
      </c>
      <c r="D23" s="76">
        <v>33.440446646415708</v>
      </c>
      <c r="E23" s="77">
        <v>0.39733636849847798</v>
      </c>
      <c r="F23" s="69">
        <v>70.55</v>
      </c>
      <c r="G23" s="69">
        <v>1</v>
      </c>
      <c r="H23" s="46"/>
    </row>
    <row r="24" spans="1:8" x14ac:dyDescent="0.2">
      <c r="A24" s="14" t="s">
        <v>89</v>
      </c>
      <c r="B24" s="69" t="s">
        <v>90</v>
      </c>
      <c r="C24" s="69" t="s">
        <v>248</v>
      </c>
      <c r="D24" s="76">
        <v>185.35877475902529</v>
      </c>
      <c r="E24" s="77">
        <v>0.19539980000000001</v>
      </c>
      <c r="F24" s="69">
        <v>3989.0099999999989</v>
      </c>
      <c r="G24" s="69">
        <v>1</v>
      </c>
      <c r="H24" s="46"/>
    </row>
    <row r="25" spans="1:8" x14ac:dyDescent="0.2">
      <c r="A25" s="14" t="s">
        <v>77</v>
      </c>
      <c r="B25" s="69" t="s">
        <v>78</v>
      </c>
      <c r="C25" s="69" t="s">
        <v>249</v>
      </c>
      <c r="D25" s="76">
        <v>1058.9006481497941</v>
      </c>
      <c r="E25" s="77">
        <v>7.9777559999999997E-2</v>
      </c>
      <c r="F25" s="69">
        <v>188.22</v>
      </c>
      <c r="G25" s="69">
        <v>1</v>
      </c>
      <c r="H25" s="46" t="s">
        <v>77</v>
      </c>
    </row>
    <row r="26" spans="1:8" x14ac:dyDescent="0.2">
      <c r="A26" s="14" t="s">
        <v>91</v>
      </c>
      <c r="B26" s="69" t="s">
        <v>92</v>
      </c>
      <c r="C26" s="69" t="s">
        <v>250</v>
      </c>
      <c r="D26" s="76">
        <v>199.28450133524001</v>
      </c>
      <c r="E26" s="77">
        <v>0.21259529999999999</v>
      </c>
      <c r="F26" s="69">
        <v>567.64</v>
      </c>
      <c r="G26" s="69">
        <v>1</v>
      </c>
      <c r="H26" s="46"/>
    </row>
    <row r="27" spans="1:8" x14ac:dyDescent="0.2">
      <c r="A27" s="14" t="s">
        <v>81</v>
      </c>
      <c r="B27" s="69" t="s">
        <v>82</v>
      </c>
      <c r="C27" s="69" t="s">
        <v>251</v>
      </c>
      <c r="D27" s="76">
        <v>97.406023301142952</v>
      </c>
      <c r="E27" s="77">
        <v>0.62652260000000004</v>
      </c>
      <c r="F27" s="69">
        <v>119.23</v>
      </c>
      <c r="G27" s="69">
        <v>1</v>
      </c>
      <c r="H27" s="46"/>
    </row>
    <row r="28" spans="1:8" x14ac:dyDescent="0.2">
      <c r="A28" s="14" t="s">
        <v>75</v>
      </c>
      <c r="B28" s="69" t="s">
        <v>76</v>
      </c>
      <c r="C28" s="69" t="s">
        <v>252</v>
      </c>
      <c r="D28" s="76">
        <v>278.58459092824756</v>
      </c>
      <c r="E28" s="77">
        <v>0.2033373</v>
      </c>
      <c r="F28" s="69">
        <v>636.87</v>
      </c>
      <c r="G28" s="69">
        <v>1</v>
      </c>
      <c r="H28" s="46"/>
    </row>
    <row r="29" spans="1:8" x14ac:dyDescent="0.2">
      <c r="A29" s="14" t="s">
        <v>253</v>
      </c>
      <c r="B29" s="69" t="s">
        <v>122</v>
      </c>
      <c r="C29" s="69" t="s">
        <v>254</v>
      </c>
      <c r="D29" s="76">
        <v>1012.4230096415502</v>
      </c>
      <c r="E29" s="77">
        <v>9.3503900000000001E-2</v>
      </c>
      <c r="F29" s="69">
        <v>668.74</v>
      </c>
      <c r="G29" s="69">
        <v>1</v>
      </c>
      <c r="H29" s="46" t="s">
        <v>121</v>
      </c>
    </row>
    <row r="30" spans="1:8" x14ac:dyDescent="0.2">
      <c r="A30" s="14" t="s">
        <v>98</v>
      </c>
      <c r="B30" s="69" t="s">
        <v>99</v>
      </c>
      <c r="C30" s="69" t="s">
        <v>255</v>
      </c>
      <c r="D30" s="78">
        <v>239.17771150446586</v>
      </c>
      <c r="E30" s="77">
        <v>0.28495959999999998</v>
      </c>
      <c r="F30" s="69">
        <v>156.26000000000002</v>
      </c>
      <c r="G30" s="69">
        <v>1</v>
      </c>
      <c r="H30" s="46"/>
    </row>
    <row r="31" spans="1:8" x14ac:dyDescent="0.2">
      <c r="A31" s="14" t="s">
        <v>73</v>
      </c>
      <c r="B31" s="69" t="s">
        <v>74</v>
      </c>
      <c r="C31" s="69" t="s">
        <v>256</v>
      </c>
      <c r="D31" s="78">
        <v>238.15829113881225</v>
      </c>
      <c r="E31" s="77">
        <v>0.48170990000000002</v>
      </c>
      <c r="F31" s="69">
        <v>571.06000000000006</v>
      </c>
      <c r="G31" s="69">
        <v>1</v>
      </c>
      <c r="H31" s="46"/>
    </row>
    <row r="32" spans="1:8" x14ac:dyDescent="0.2">
      <c r="A32" s="14" t="s">
        <v>63</v>
      </c>
      <c r="B32" s="69" t="s">
        <v>64</v>
      </c>
      <c r="C32" s="69" t="s">
        <v>257</v>
      </c>
      <c r="D32" s="78">
        <v>34.563256112597543</v>
      </c>
      <c r="E32" s="77">
        <v>0.76552419999999999</v>
      </c>
      <c r="F32" s="69">
        <v>713.59</v>
      </c>
      <c r="G32" s="69">
        <v>1</v>
      </c>
      <c r="H32" s="46" t="s">
        <v>63</v>
      </c>
    </row>
    <row r="33" spans="1:8" x14ac:dyDescent="0.2">
      <c r="A33" s="14" t="s">
        <v>53</v>
      </c>
      <c r="B33" s="69" t="s">
        <v>54</v>
      </c>
      <c r="C33" s="69" t="s">
        <v>258</v>
      </c>
      <c r="D33" s="78">
        <v>82.995593680937048</v>
      </c>
      <c r="E33" s="77">
        <v>0.67552920000000005</v>
      </c>
      <c r="F33" s="69">
        <v>1105.5500000000002</v>
      </c>
      <c r="G33" s="69">
        <v>1</v>
      </c>
      <c r="H33" s="46" t="s">
        <v>53</v>
      </c>
    </row>
    <row r="34" spans="1:8" x14ac:dyDescent="0.2">
      <c r="A34" s="14" t="s">
        <v>85</v>
      </c>
      <c r="B34" s="69" t="s">
        <v>86</v>
      </c>
      <c r="C34" s="69" t="s">
        <v>259</v>
      </c>
      <c r="D34" s="78">
        <v>174.57525800389365</v>
      </c>
      <c r="E34" s="77">
        <v>0.42263309999999998</v>
      </c>
      <c r="F34" s="69">
        <v>1452.69</v>
      </c>
      <c r="G34" s="69">
        <v>1</v>
      </c>
      <c r="H34" s="46"/>
    </row>
    <row r="35" spans="1:8" x14ac:dyDescent="0.2">
      <c r="A35" s="14" t="s">
        <v>116</v>
      </c>
      <c r="B35" s="69" t="s">
        <v>117</v>
      </c>
      <c r="C35" s="69" t="s">
        <v>260</v>
      </c>
      <c r="D35" s="78">
        <v>1727.4998944584477</v>
      </c>
      <c r="E35" s="77">
        <v>5.3480229999999997E-2</v>
      </c>
      <c r="F35" s="69">
        <v>430.62999999999994</v>
      </c>
      <c r="G35" s="69">
        <v>1</v>
      </c>
      <c r="H35" s="46" t="s">
        <v>116</v>
      </c>
    </row>
    <row r="36" spans="1:8" x14ac:dyDescent="0.2">
      <c r="A36" s="14" t="s">
        <v>57</v>
      </c>
      <c r="B36" s="69" t="s">
        <v>58</v>
      </c>
      <c r="C36" s="69" t="s">
        <v>261</v>
      </c>
      <c r="D36" s="78">
        <v>89.328815376011178</v>
      </c>
      <c r="E36" s="77">
        <v>0.62290049999999997</v>
      </c>
      <c r="F36" s="69">
        <v>1747.68</v>
      </c>
      <c r="G36" s="69">
        <v>1</v>
      </c>
      <c r="H36" s="46"/>
    </row>
    <row r="37" spans="1:8" x14ac:dyDescent="0.2">
      <c r="A37" s="14" t="s">
        <v>104</v>
      </c>
      <c r="B37" s="69" t="s">
        <v>105</v>
      </c>
      <c r="C37" s="69" t="s">
        <v>262</v>
      </c>
      <c r="D37" s="78">
        <v>3881.770381255656</v>
      </c>
      <c r="E37" s="77">
        <v>8.6692890000000002E-3</v>
      </c>
      <c r="F37" s="69">
        <v>1828.5300000000002</v>
      </c>
      <c r="G37" s="69">
        <v>1</v>
      </c>
      <c r="H37" s="46" t="s">
        <v>104</v>
      </c>
    </row>
    <row r="38" spans="1:8" x14ac:dyDescent="0.2">
      <c r="A38" s="14" t="s">
        <v>93</v>
      </c>
      <c r="B38" s="69" t="s">
        <v>94</v>
      </c>
      <c r="C38" s="69" t="s">
        <v>263</v>
      </c>
      <c r="D38" s="78">
        <v>947.59423586943092</v>
      </c>
      <c r="E38" s="77">
        <v>4.781502E-2</v>
      </c>
      <c r="F38" s="69">
        <v>1356.6499999999999</v>
      </c>
      <c r="G38" s="69">
        <v>1</v>
      </c>
      <c r="H38" s="46"/>
    </row>
    <row r="39" spans="1:8" x14ac:dyDescent="0.2">
      <c r="A39" s="14" t="s">
        <v>67</v>
      </c>
      <c r="B39" s="69" t="s">
        <v>68</v>
      </c>
      <c r="C39" s="69" t="s">
        <v>264</v>
      </c>
      <c r="D39" s="78">
        <v>145.61670471518187</v>
      </c>
      <c r="E39" s="77">
        <v>0.3929049</v>
      </c>
      <c r="F39" s="69">
        <v>1326.02</v>
      </c>
      <c r="G39" s="69">
        <v>1</v>
      </c>
      <c r="H39" s="46"/>
    </row>
    <row r="40" spans="1:8" x14ac:dyDescent="0.2">
      <c r="A40" s="14" t="s">
        <v>83</v>
      </c>
      <c r="B40" s="69" t="s">
        <v>84</v>
      </c>
      <c r="C40" s="69" t="s">
        <v>265</v>
      </c>
      <c r="D40" s="78">
        <v>183.9951477779274</v>
      </c>
      <c r="E40" s="77">
        <v>0.48969679999999999</v>
      </c>
      <c r="F40" s="69">
        <v>1152.8000000000002</v>
      </c>
      <c r="G40" s="69">
        <v>1</v>
      </c>
      <c r="H40" s="46"/>
    </row>
    <row r="41" spans="1:8" x14ac:dyDescent="0.2">
      <c r="A41" s="14" t="s">
        <v>110</v>
      </c>
      <c r="B41" s="69" t="s">
        <v>111</v>
      </c>
      <c r="C41" s="69" t="s">
        <v>266</v>
      </c>
      <c r="D41" s="78">
        <v>330.46152229029434</v>
      </c>
      <c r="E41" s="77">
        <v>0.27498909999999999</v>
      </c>
      <c r="F41" s="69">
        <v>1521.5700000000002</v>
      </c>
      <c r="G41" s="69">
        <v>1</v>
      </c>
      <c r="H41" s="46"/>
    </row>
    <row r="42" spans="1:8" x14ac:dyDescent="0.2">
      <c r="A42" s="14" t="s">
        <v>65</v>
      </c>
      <c r="B42" s="69" t="s">
        <v>66</v>
      </c>
      <c r="C42" s="69" t="s">
        <v>267</v>
      </c>
      <c r="D42" s="78">
        <v>180.00453409428081</v>
      </c>
      <c r="E42" s="77">
        <v>0.40062779999999998</v>
      </c>
      <c r="F42" s="69">
        <v>568.49</v>
      </c>
      <c r="G42" s="69">
        <v>1</v>
      </c>
      <c r="H42" s="46"/>
    </row>
    <row r="43" spans="1:8" x14ac:dyDescent="0.2">
      <c r="A43" s="14" t="s">
        <v>132</v>
      </c>
      <c r="B43" s="69" t="s">
        <v>133</v>
      </c>
      <c r="C43" s="69" t="s">
        <v>268</v>
      </c>
      <c r="D43" s="78">
        <v>71.059064978214224</v>
      </c>
      <c r="E43" s="77">
        <v>0.68657699999999999</v>
      </c>
      <c r="F43" s="69">
        <v>762.85</v>
      </c>
      <c r="G43" s="69">
        <v>1</v>
      </c>
      <c r="H43" s="46" t="s">
        <v>132</v>
      </c>
    </row>
    <row r="44" spans="1:8" x14ac:dyDescent="0.2">
      <c r="A44" s="14" t="s">
        <v>51</v>
      </c>
      <c r="B44" s="69" t="s">
        <v>52</v>
      </c>
      <c r="C44" s="69" t="s">
        <v>269</v>
      </c>
      <c r="D44" s="78">
        <v>72.822677934471571</v>
      </c>
      <c r="E44" s="77">
        <v>0.80705229999999994</v>
      </c>
      <c r="F44" s="69">
        <v>779.50000000000011</v>
      </c>
      <c r="G44" s="69">
        <v>1</v>
      </c>
      <c r="H44" s="46" t="s">
        <v>51</v>
      </c>
    </row>
    <row r="45" spans="1:8" x14ac:dyDescent="0.2">
      <c r="A45" s="14" t="s">
        <v>137</v>
      </c>
      <c r="B45" s="69" t="s">
        <v>138</v>
      </c>
      <c r="C45" s="69" t="s">
        <v>270</v>
      </c>
      <c r="D45" s="78">
        <v>76.143820898145975</v>
      </c>
      <c r="E45" s="77">
        <v>0.13618620000000001</v>
      </c>
      <c r="F45" s="69">
        <v>440.86</v>
      </c>
      <c r="G45" s="69">
        <v>1</v>
      </c>
      <c r="H45" s="46"/>
    </row>
    <row r="46" spans="1:8" x14ac:dyDescent="0.2">
      <c r="A46" s="14" t="s">
        <v>96</v>
      </c>
      <c r="B46" s="69" t="s">
        <v>97</v>
      </c>
      <c r="C46" s="69" t="s">
        <v>271</v>
      </c>
      <c r="D46" s="78">
        <v>75.336683721170431</v>
      </c>
      <c r="E46" s="77">
        <v>0.47716449999999999</v>
      </c>
      <c r="F46" s="69">
        <v>2189.7199999999998</v>
      </c>
      <c r="G46" s="69">
        <v>1</v>
      </c>
      <c r="H46" s="46"/>
    </row>
    <row r="47" spans="1:8" x14ac:dyDescent="0.2">
      <c r="A47" s="14" t="s">
        <v>102</v>
      </c>
      <c r="B47" s="69" t="s">
        <v>103</v>
      </c>
      <c r="C47" s="69" t="s">
        <v>272</v>
      </c>
      <c r="D47" s="78">
        <v>791.36651553596596</v>
      </c>
      <c r="E47" s="77">
        <v>0.2102947</v>
      </c>
      <c r="F47" s="69">
        <v>225.06</v>
      </c>
      <c r="G47" s="69">
        <v>1</v>
      </c>
      <c r="H47" s="46" t="s">
        <v>102</v>
      </c>
    </row>
    <row r="48" spans="1:8" x14ac:dyDescent="0.2">
      <c r="A48" s="14" t="s">
        <v>69</v>
      </c>
      <c r="B48" s="69" t="s">
        <v>70</v>
      </c>
      <c r="C48" s="69" t="s">
        <v>273</v>
      </c>
      <c r="D48" s="78">
        <v>110.21191350532069</v>
      </c>
      <c r="E48" s="77">
        <v>0.45289649999999998</v>
      </c>
      <c r="F48" s="69">
        <v>408.62</v>
      </c>
      <c r="G48" s="69">
        <v>1</v>
      </c>
      <c r="H48" s="46"/>
    </row>
    <row r="49" spans="1:8" x14ac:dyDescent="0.2">
      <c r="A49" s="14" t="s">
        <v>87</v>
      </c>
      <c r="B49" s="69" t="s">
        <v>88</v>
      </c>
      <c r="C49" s="69" t="s">
        <v>274</v>
      </c>
      <c r="D49" s="78">
        <v>105.36033299548365</v>
      </c>
      <c r="E49" s="77">
        <v>0.38017380000000001</v>
      </c>
      <c r="F49" s="69">
        <v>1831</v>
      </c>
      <c r="G49" s="69">
        <v>1</v>
      </c>
      <c r="H49" s="46"/>
    </row>
    <row r="50" spans="1:8" x14ac:dyDescent="0.2">
      <c r="A50" s="14" t="s">
        <v>275</v>
      </c>
      <c r="B50" s="69" t="s">
        <v>136</v>
      </c>
      <c r="C50" s="69" t="s">
        <v>276</v>
      </c>
      <c r="D50" s="78">
        <v>59.485635034655445</v>
      </c>
      <c r="E50" s="77">
        <v>0.54690760000000005</v>
      </c>
      <c r="F50" s="69">
        <v>962.33</v>
      </c>
      <c r="G50" s="69">
        <v>1</v>
      </c>
      <c r="H50" s="46"/>
    </row>
    <row r="51" spans="1:8" x14ac:dyDescent="0.2">
      <c r="A51" s="14" t="s">
        <v>106</v>
      </c>
      <c r="B51" s="69" t="s">
        <v>107</v>
      </c>
      <c r="C51" s="69" t="s">
        <v>277</v>
      </c>
      <c r="D51" s="78">
        <v>91.127054007419702</v>
      </c>
      <c r="E51" s="77">
        <v>0.58521120000000004</v>
      </c>
      <c r="F51" s="69">
        <v>967.24</v>
      </c>
      <c r="G51" s="69">
        <v>1</v>
      </c>
      <c r="H51" s="46"/>
    </row>
    <row r="52" spans="1:8" x14ac:dyDescent="0.2">
      <c r="A52" s="14" t="s">
        <v>278</v>
      </c>
      <c r="B52" s="69" t="s">
        <v>279</v>
      </c>
      <c r="C52" s="69" t="s">
        <v>280</v>
      </c>
      <c r="D52" s="78">
        <v>10493.840725350348</v>
      </c>
      <c r="E52" s="77">
        <v>8.687419E-3</v>
      </c>
      <c r="F52" s="69">
        <v>267.88000000000005</v>
      </c>
      <c r="G52" s="69"/>
      <c r="H52" s="46"/>
    </row>
    <row r="53" spans="1:8" x14ac:dyDescent="0.2">
      <c r="A53" s="14" t="s">
        <v>281</v>
      </c>
      <c r="B53" s="69" t="s">
        <v>282</v>
      </c>
      <c r="C53" s="69" t="s">
        <v>283</v>
      </c>
      <c r="D53" s="78">
        <v>1669.5549179663881</v>
      </c>
      <c r="E53" s="77">
        <v>3.2108639999999999E-3</v>
      </c>
      <c r="F53" s="69">
        <v>228.79</v>
      </c>
      <c r="G53" s="69"/>
      <c r="H53" s="46"/>
    </row>
    <row r="54" spans="1:8" x14ac:dyDescent="0.2">
      <c r="A54" s="14" t="s">
        <v>284</v>
      </c>
      <c r="B54" s="69" t="s">
        <v>285</v>
      </c>
      <c r="C54" s="69" t="s">
        <v>286</v>
      </c>
      <c r="D54" s="78">
        <v>426.7411302307998</v>
      </c>
      <c r="E54" s="77">
        <v>1.457698E-2</v>
      </c>
      <c r="F54" s="69">
        <v>280.56000000000006</v>
      </c>
      <c r="G54" s="69"/>
      <c r="H54" s="46"/>
    </row>
    <row r="55" spans="1:8" x14ac:dyDescent="0.2">
      <c r="A55" s="14" t="s">
        <v>287</v>
      </c>
      <c r="B55" s="69" t="s">
        <v>288</v>
      </c>
      <c r="C55" s="69" t="s">
        <v>289</v>
      </c>
      <c r="D55" s="78">
        <v>18860.399055607322</v>
      </c>
      <c r="E55" s="77">
        <v>1.0789989999999999E-2</v>
      </c>
      <c r="F55" s="69">
        <v>597.63</v>
      </c>
      <c r="G55" s="69"/>
      <c r="H55" s="46"/>
    </row>
    <row r="56" spans="1:8" x14ac:dyDescent="0.2">
      <c r="A56" s="14" t="s">
        <v>290</v>
      </c>
      <c r="B56" s="69" t="s">
        <v>291</v>
      </c>
      <c r="C56" s="69" t="s">
        <v>292</v>
      </c>
      <c r="D56" s="78">
        <v>2170.9647006206069</v>
      </c>
      <c r="E56" s="77">
        <v>3.2410889999999998E-2</v>
      </c>
      <c r="F56" s="69">
        <v>800.72</v>
      </c>
      <c r="G56" s="69"/>
      <c r="H56" s="46"/>
    </row>
    <row r="57" spans="1:8" x14ac:dyDescent="0.2">
      <c r="A57" s="14" t="s">
        <v>293</v>
      </c>
      <c r="B57" s="69" t="s">
        <v>294</v>
      </c>
      <c r="C57" s="69" t="s">
        <v>295</v>
      </c>
      <c r="D57" s="78">
        <v>281214.77317138202</v>
      </c>
      <c r="E57" s="77">
        <v>5.898651E-4</v>
      </c>
      <c r="F57" s="69">
        <v>580.87</v>
      </c>
      <c r="G57" s="69"/>
      <c r="H57" s="46"/>
    </row>
    <row r="58" spans="1:8" x14ac:dyDescent="0.2">
      <c r="A58" s="14" t="s">
        <v>296</v>
      </c>
      <c r="B58" s="69" t="s">
        <v>297</v>
      </c>
      <c r="C58" s="69" t="s">
        <v>298</v>
      </c>
      <c r="D58" s="78">
        <v>272.49466052424475</v>
      </c>
      <c r="E58" s="77">
        <v>0.1308966</v>
      </c>
      <c r="F58" s="69">
        <v>84.7</v>
      </c>
      <c r="G58" s="69"/>
      <c r="H58" s="46"/>
    </row>
    <row r="59" spans="1:8" x14ac:dyDescent="0.2">
      <c r="A59" s="14" t="s">
        <v>299</v>
      </c>
      <c r="B59" s="69" t="s">
        <v>300</v>
      </c>
      <c r="C59" s="69" t="s">
        <v>301</v>
      </c>
      <c r="D59" s="78">
        <v>60.683361271567286</v>
      </c>
      <c r="E59" s="77">
        <v>4.6124110000000003E-2</v>
      </c>
      <c r="F59" s="69">
        <v>594.48</v>
      </c>
      <c r="G59" s="69"/>
      <c r="H59" s="46"/>
    </row>
    <row r="60" spans="1:8" x14ac:dyDescent="0.2">
      <c r="A60" s="14" t="s">
        <v>302</v>
      </c>
      <c r="B60" s="69" t="s">
        <v>303</v>
      </c>
      <c r="C60" s="69" t="s">
        <v>304</v>
      </c>
      <c r="D60" s="78">
        <v>223.97609193418191</v>
      </c>
      <c r="E60" s="77">
        <v>0.22770770000000001</v>
      </c>
      <c r="F60" s="69">
        <v>1290.99</v>
      </c>
      <c r="G60" s="69"/>
      <c r="H60" s="46"/>
    </row>
    <row r="61" spans="1:8" x14ac:dyDescent="0.2">
      <c r="A61" s="14" t="s">
        <v>305</v>
      </c>
      <c r="B61" s="69" t="s">
        <v>306</v>
      </c>
      <c r="C61" s="69" t="s">
        <v>307</v>
      </c>
      <c r="D61" s="78">
        <v>470.9514875144551</v>
      </c>
      <c r="E61" s="77">
        <v>2.010735E-3</v>
      </c>
      <c r="F61" s="69">
        <v>1344.74</v>
      </c>
      <c r="G61" s="69"/>
      <c r="H61" s="46"/>
    </row>
    <row r="62" spans="1:8" x14ac:dyDescent="0.2">
      <c r="A62" s="14" t="s">
        <v>308</v>
      </c>
      <c r="B62" s="69" t="s">
        <v>309</v>
      </c>
      <c r="C62" s="69" t="s">
        <v>310</v>
      </c>
      <c r="D62" s="78">
        <v>365.30636515023986</v>
      </c>
      <c r="E62" s="77">
        <v>4.9407329999999999E-2</v>
      </c>
      <c r="F62" s="69">
        <v>899.7299999999999</v>
      </c>
      <c r="G62" s="69"/>
      <c r="H62" s="46"/>
    </row>
    <row r="63" spans="1:8" x14ac:dyDescent="0.2">
      <c r="A63" s="14" t="s">
        <v>311</v>
      </c>
      <c r="B63" s="69" t="s">
        <v>312</v>
      </c>
      <c r="C63" s="69" t="s">
        <v>313</v>
      </c>
      <c r="D63" s="78">
        <v>61.135058896316977</v>
      </c>
      <c r="E63" s="77">
        <v>0.55648600000000004</v>
      </c>
      <c r="F63" s="69">
        <v>188.55</v>
      </c>
      <c r="G63" s="69"/>
      <c r="H63" s="46"/>
    </row>
    <row r="64" spans="1:8" x14ac:dyDescent="0.2">
      <c r="A64" s="14" t="s">
        <v>314</v>
      </c>
      <c r="B64" s="69" t="s">
        <v>315</v>
      </c>
      <c r="C64" s="69" t="s">
        <v>316</v>
      </c>
      <c r="D64" s="78">
        <v>1518.3290324520001</v>
      </c>
      <c r="E64" s="77">
        <v>1.0128170000000001E-2</v>
      </c>
      <c r="F64" s="69">
        <v>76.88</v>
      </c>
      <c r="G64" s="69"/>
      <c r="H64" s="46"/>
    </row>
    <row r="65" spans="1:8" x14ac:dyDescent="0.2">
      <c r="A65" s="14" t="s">
        <v>317</v>
      </c>
      <c r="B65" s="69" t="s">
        <v>318</v>
      </c>
      <c r="C65" s="69" t="s">
        <v>319</v>
      </c>
      <c r="D65" s="78">
        <v>224.43854209783348</v>
      </c>
      <c r="E65" s="77">
        <v>0.22063959999999999</v>
      </c>
      <c r="F65" s="69">
        <v>1264.3000000000002</v>
      </c>
      <c r="G65" s="69"/>
      <c r="H65" s="46"/>
    </row>
    <row r="66" spans="1:8" x14ac:dyDescent="0.2">
      <c r="A66" s="14" t="s">
        <v>320</v>
      </c>
      <c r="B66" s="69" t="s">
        <v>321</v>
      </c>
      <c r="C66" s="69" t="s">
        <v>322</v>
      </c>
      <c r="D66" s="78">
        <v>3074.0001758690391</v>
      </c>
      <c r="E66" s="77">
        <v>5.6546419999999997E-3</v>
      </c>
      <c r="F66" s="69">
        <v>191.15000000000003</v>
      </c>
      <c r="G66" s="69"/>
      <c r="H66" s="46" t="s">
        <v>320</v>
      </c>
    </row>
    <row r="67" spans="1:8" x14ac:dyDescent="0.2">
      <c r="A67" s="14" t="s">
        <v>323</v>
      </c>
      <c r="B67" s="69" t="s">
        <v>324</v>
      </c>
      <c r="C67" s="69" t="s">
        <v>325</v>
      </c>
      <c r="D67" s="78">
        <v>846.1856635529</v>
      </c>
      <c r="E67" s="77">
        <v>3.5835840000000001E-2</v>
      </c>
      <c r="F67" s="69">
        <v>518.54999999999995</v>
      </c>
      <c r="G67" s="69"/>
      <c r="H67" s="46"/>
    </row>
    <row r="68" spans="1:8" x14ac:dyDescent="0.2">
      <c r="A68" s="14" t="s">
        <v>326</v>
      </c>
      <c r="B68" s="69" t="s">
        <v>327</v>
      </c>
      <c r="C68" s="69" t="s">
        <v>328</v>
      </c>
      <c r="D68" s="78">
        <v>560.12581808574237</v>
      </c>
      <c r="E68" s="77">
        <v>4.0699010000000001E-2</v>
      </c>
      <c r="F68" s="69">
        <v>2306.3000000000002</v>
      </c>
      <c r="G68" s="69"/>
      <c r="H68" s="46"/>
    </row>
    <row r="69" spans="1:8" x14ac:dyDescent="0.2">
      <c r="A69" s="14" t="s">
        <v>329</v>
      </c>
      <c r="B69" s="69" t="s">
        <v>330</v>
      </c>
      <c r="C69" s="69" t="s">
        <v>331</v>
      </c>
      <c r="D69" s="78">
        <v>4391.4909756706911</v>
      </c>
      <c r="E69" s="77">
        <v>1.252255E-2</v>
      </c>
      <c r="F69" s="69">
        <v>354.45</v>
      </c>
      <c r="G69" s="69"/>
      <c r="H69" s="46" t="s">
        <v>329</v>
      </c>
    </row>
    <row r="70" spans="1:8" x14ac:dyDescent="0.2">
      <c r="A70" s="14" t="s">
        <v>332</v>
      </c>
      <c r="B70" s="69" t="s">
        <v>333</v>
      </c>
      <c r="C70" s="69" t="s">
        <v>334</v>
      </c>
      <c r="D70" s="78">
        <v>161.18559624889963</v>
      </c>
      <c r="E70" s="77">
        <v>0.37444833836265801</v>
      </c>
      <c r="F70" s="69">
        <v>82.09</v>
      </c>
      <c r="G70" s="69"/>
      <c r="H70" s="46"/>
    </row>
    <row r="71" spans="1:8" x14ac:dyDescent="0.2">
      <c r="A71" s="14" t="s">
        <v>335</v>
      </c>
      <c r="B71" s="69" t="s">
        <v>336</v>
      </c>
      <c r="C71" s="69" t="s">
        <v>337</v>
      </c>
      <c r="D71" s="78">
        <v>2233.2184315696072</v>
      </c>
      <c r="E71" s="77">
        <v>3.4169280000000003E-2</v>
      </c>
      <c r="F71" s="69">
        <v>160.94</v>
      </c>
      <c r="G71" s="69"/>
      <c r="H71" s="46"/>
    </row>
    <row r="72" spans="1:8" x14ac:dyDescent="0.2">
      <c r="A72" s="14" t="s">
        <v>338</v>
      </c>
      <c r="B72" s="69" t="s">
        <v>339</v>
      </c>
      <c r="C72" s="69" t="s">
        <v>340</v>
      </c>
      <c r="D72" s="78">
        <v>4640.7853719972063</v>
      </c>
      <c r="E72" s="77">
        <v>3.7832449999999997E-2</v>
      </c>
      <c r="F72" s="69">
        <v>685.47</v>
      </c>
      <c r="G72" s="69"/>
      <c r="H72" s="46" t="s">
        <v>338</v>
      </c>
    </row>
    <row r="73" spans="1:8" x14ac:dyDescent="0.2">
      <c r="A73" s="14" t="s">
        <v>341</v>
      </c>
      <c r="B73" s="69" t="s">
        <v>342</v>
      </c>
      <c r="C73" s="69" t="s">
        <v>343</v>
      </c>
      <c r="D73" s="78">
        <v>327.88623977834925</v>
      </c>
      <c r="E73" s="77">
        <v>0.1070145</v>
      </c>
      <c r="F73" s="69">
        <v>1056.0600000000002</v>
      </c>
      <c r="G73" s="69"/>
      <c r="H73" s="46"/>
    </row>
    <row r="74" spans="1:8" x14ac:dyDescent="0.2">
      <c r="A74" s="14" t="s">
        <v>344</v>
      </c>
      <c r="B74" s="69" t="s">
        <v>345</v>
      </c>
      <c r="C74" s="69" t="s">
        <v>346</v>
      </c>
      <c r="D74" s="78">
        <v>349.69047788607128</v>
      </c>
      <c r="E74" s="77">
        <v>6.6395480000000007E-2</v>
      </c>
      <c r="F74" s="69">
        <v>408.12000000000006</v>
      </c>
      <c r="G74" s="69"/>
      <c r="H74" s="46"/>
    </row>
    <row r="75" spans="1:8" x14ac:dyDescent="0.2">
      <c r="A75" s="14" t="s">
        <v>347</v>
      </c>
      <c r="B75" s="69" t="s">
        <v>348</v>
      </c>
      <c r="C75" s="69" t="s">
        <v>349</v>
      </c>
      <c r="D75" s="78">
        <v>384.65903455080877</v>
      </c>
      <c r="E75" s="77">
        <v>0.1477851</v>
      </c>
      <c r="F75" s="69">
        <v>543.94999999999993</v>
      </c>
      <c r="G75" s="69"/>
      <c r="H75" s="46"/>
    </row>
    <row r="76" spans="1:8" x14ac:dyDescent="0.2">
      <c r="A76" s="14" t="s">
        <v>350</v>
      </c>
      <c r="B76" s="69" t="s">
        <v>351</v>
      </c>
      <c r="C76" s="69" t="s">
        <v>352</v>
      </c>
      <c r="D76" s="78">
        <v>45.406836198645514</v>
      </c>
      <c r="E76" s="77">
        <v>9.1331880000000004E-2</v>
      </c>
      <c r="F76" s="69">
        <v>5676.28</v>
      </c>
      <c r="G76" s="69"/>
      <c r="H76" s="46"/>
    </row>
    <row r="77" spans="1:8" x14ac:dyDescent="0.2">
      <c r="A77" s="14" t="s">
        <v>353</v>
      </c>
      <c r="B77" s="69" t="s">
        <v>354</v>
      </c>
      <c r="C77" s="69" t="s">
        <v>355</v>
      </c>
      <c r="D77" s="78">
        <v>193.2267606682806</v>
      </c>
      <c r="E77" s="77">
        <v>2.87823E-2</v>
      </c>
      <c r="F77" s="69">
        <v>1499.03</v>
      </c>
      <c r="G77" s="69"/>
      <c r="H77" s="46"/>
    </row>
    <row r="78" spans="1:8" x14ac:dyDescent="0.2">
      <c r="A78" s="14" t="s">
        <v>356</v>
      </c>
      <c r="B78" s="69" t="s">
        <v>357</v>
      </c>
      <c r="C78" s="69" t="s">
        <v>358</v>
      </c>
      <c r="D78" s="78">
        <v>263.92714915833062</v>
      </c>
      <c r="E78" s="77">
        <v>7.4300110000000003E-3</v>
      </c>
      <c r="F78" s="69">
        <v>162.41</v>
      </c>
      <c r="G78" s="69"/>
      <c r="H78" s="46"/>
    </row>
    <row r="79" spans="1:8" x14ac:dyDescent="0.2">
      <c r="A79" s="14" t="s">
        <v>359</v>
      </c>
      <c r="B79" s="69" t="s">
        <v>360</v>
      </c>
      <c r="C79" s="69" t="s">
        <v>361</v>
      </c>
      <c r="D79" s="78">
        <v>2463.9233343586639</v>
      </c>
      <c r="E79" s="77">
        <v>1.2554030000000001E-2</v>
      </c>
      <c r="F79" s="69">
        <v>1250.04</v>
      </c>
      <c r="G79" s="69"/>
      <c r="H79" s="46"/>
    </row>
    <row r="80" spans="1:8" x14ac:dyDescent="0.2">
      <c r="A80" s="14" t="s">
        <v>362</v>
      </c>
      <c r="B80" s="69" t="s">
        <v>363</v>
      </c>
      <c r="C80" s="69" t="s">
        <v>364</v>
      </c>
      <c r="D80" s="78">
        <v>2845.8749865036448</v>
      </c>
      <c r="E80" s="77">
        <v>1.7954129999999999E-2</v>
      </c>
      <c r="F80" s="69">
        <v>148.5</v>
      </c>
      <c r="G80" s="69"/>
      <c r="H80" s="46"/>
    </row>
    <row r="81" spans="1:8" x14ac:dyDescent="0.2">
      <c r="A81" s="14" t="s">
        <v>365</v>
      </c>
      <c r="B81" s="69" t="s">
        <v>366</v>
      </c>
      <c r="C81" s="69" t="s">
        <v>367</v>
      </c>
      <c r="D81" s="78">
        <v>216957.28027907471</v>
      </c>
      <c r="E81" s="77">
        <v>1.041225E-3</v>
      </c>
      <c r="F81" s="69">
        <v>2274.7799999999997</v>
      </c>
      <c r="G81" s="69"/>
      <c r="H81" s="46"/>
    </row>
    <row r="82" spans="1:8" x14ac:dyDescent="0.2">
      <c r="A82" s="14" t="s">
        <v>368</v>
      </c>
      <c r="B82" s="69" t="s">
        <v>369</v>
      </c>
      <c r="C82" s="69" t="s">
        <v>370</v>
      </c>
      <c r="D82" s="78">
        <v>41315.791032275105</v>
      </c>
      <c r="E82" s="77">
        <v>1.053785E-4</v>
      </c>
      <c r="F82" s="69">
        <v>80.949999999999989</v>
      </c>
      <c r="G82" s="69"/>
      <c r="H82" s="46"/>
    </row>
    <row r="83" spans="1:8" x14ac:dyDescent="0.2">
      <c r="A83" s="14" t="s">
        <v>371</v>
      </c>
      <c r="B83" s="69" t="s">
        <v>372</v>
      </c>
      <c r="C83" s="69" t="s">
        <v>373</v>
      </c>
      <c r="D83" s="78">
        <v>203.42628194740578</v>
      </c>
      <c r="E83" s="77">
        <v>0.31253940000000002</v>
      </c>
      <c r="F83" s="69">
        <v>3319.75</v>
      </c>
      <c r="G83" s="69"/>
      <c r="H83" s="46"/>
    </row>
    <row r="84" spans="1:8" x14ac:dyDescent="0.2">
      <c r="A84" s="14" t="s">
        <v>374</v>
      </c>
      <c r="B84" s="69" t="s">
        <v>375</v>
      </c>
      <c r="C84" s="69" t="s">
        <v>376</v>
      </c>
      <c r="D84" s="78">
        <v>10596.232963412587</v>
      </c>
      <c r="E84" s="77">
        <v>5.553321E-3</v>
      </c>
      <c r="F84" s="69">
        <v>365.93</v>
      </c>
      <c r="G84" s="69"/>
      <c r="H84" s="46"/>
    </row>
    <row r="85" spans="1:8" x14ac:dyDescent="0.2">
      <c r="A85" s="14" t="s">
        <v>377</v>
      </c>
      <c r="B85" s="69" t="s">
        <v>378</v>
      </c>
      <c r="C85" s="69" t="s">
        <v>379</v>
      </c>
      <c r="D85" s="78">
        <v>90.151290704566421</v>
      </c>
      <c r="E85" s="77">
        <v>0.34520734528694902</v>
      </c>
      <c r="F85" s="69">
        <v>204.46</v>
      </c>
      <c r="G85" s="69"/>
      <c r="H85" s="46"/>
    </row>
    <row r="86" spans="1:8" x14ac:dyDescent="0.2">
      <c r="A86" s="14" t="s">
        <v>380</v>
      </c>
      <c r="B86" s="69" t="s">
        <v>381</v>
      </c>
      <c r="C86" s="69" t="s">
        <v>382</v>
      </c>
      <c r="D86" s="78">
        <v>2987.2571065228931</v>
      </c>
      <c r="E86" s="77">
        <v>3.3237780000000001E-2</v>
      </c>
      <c r="F86" s="69">
        <v>207.19</v>
      </c>
      <c r="G86" s="69"/>
      <c r="H86" s="46"/>
    </row>
    <row r="87" spans="1:8" x14ac:dyDescent="0.2">
      <c r="A87" s="14" t="s">
        <v>383</v>
      </c>
      <c r="B87" s="69" t="s">
        <v>384</v>
      </c>
      <c r="C87" s="69" t="s">
        <v>385</v>
      </c>
      <c r="D87" s="78">
        <v>60066.992693323678</v>
      </c>
      <c r="E87" s="77">
        <v>5.181484E-5</v>
      </c>
      <c r="F87" s="69">
        <v>101.00999999999999</v>
      </c>
      <c r="G87" s="69"/>
      <c r="H87" s="46"/>
    </row>
    <row r="88" spans="1:8" x14ac:dyDescent="0.2">
      <c r="A88" s="14" t="s">
        <v>386</v>
      </c>
      <c r="B88" s="69" t="s">
        <v>387</v>
      </c>
      <c r="C88" s="69" t="s">
        <v>388</v>
      </c>
      <c r="D88" s="78">
        <v>39681.187669755353</v>
      </c>
      <c r="E88" s="77">
        <v>1.2531370000000001E-3</v>
      </c>
      <c r="F88" s="69">
        <v>63.22</v>
      </c>
      <c r="G88" s="69"/>
      <c r="H88" s="46"/>
    </row>
    <row r="89" spans="1:8" x14ac:dyDescent="0.2">
      <c r="A89" s="14" t="s">
        <v>389</v>
      </c>
      <c r="B89" s="69" t="s">
        <v>390</v>
      </c>
      <c r="C89" s="69" t="s">
        <v>391</v>
      </c>
      <c r="D89" s="78">
        <v>312.3491137782932</v>
      </c>
      <c r="E89" s="77">
        <v>1.7408799999999999E-2</v>
      </c>
      <c r="F89" s="69">
        <v>719.55000000000007</v>
      </c>
      <c r="G89" s="69"/>
      <c r="H89" s="46"/>
    </row>
    <row r="90" spans="1:8" x14ac:dyDescent="0.2">
      <c r="A90" s="14" t="s">
        <v>392</v>
      </c>
      <c r="B90" s="69" t="s">
        <v>393</v>
      </c>
      <c r="C90" s="69" t="s">
        <v>394</v>
      </c>
      <c r="D90" s="78">
        <v>441498.11874262366</v>
      </c>
      <c r="E90" s="77">
        <v>1.8238719999999999E-4</v>
      </c>
      <c r="F90" s="69">
        <v>324.48999999999995</v>
      </c>
      <c r="G90" s="69"/>
      <c r="H90" s="46"/>
    </row>
    <row r="91" spans="1:8" x14ac:dyDescent="0.2">
      <c r="A91" s="14" t="s">
        <v>395</v>
      </c>
      <c r="B91" s="69" t="s">
        <v>396</v>
      </c>
      <c r="C91" s="69" t="s">
        <v>397</v>
      </c>
      <c r="D91" s="78">
        <v>50622.205984818582</v>
      </c>
      <c r="E91" s="77">
        <v>2.402075E-3</v>
      </c>
      <c r="F91" s="69">
        <v>385.01000000000005</v>
      </c>
      <c r="G91" s="69"/>
      <c r="H91" s="46"/>
    </row>
    <row r="92" spans="1:8" x14ac:dyDescent="0.2">
      <c r="A92" s="14" t="s">
        <v>398</v>
      </c>
      <c r="B92" s="69" t="s">
        <v>399</v>
      </c>
      <c r="C92" s="69" t="s">
        <v>400</v>
      </c>
      <c r="D92" s="78">
        <v>7239.8153663538105</v>
      </c>
      <c r="E92" s="77">
        <v>6.0332140000000003E-3</v>
      </c>
      <c r="F92" s="69">
        <v>1600.2000000000003</v>
      </c>
      <c r="G92" s="69"/>
      <c r="H92" s="46"/>
    </row>
    <row r="93" spans="1:8" x14ac:dyDescent="0.2">
      <c r="A93" s="14" t="s">
        <v>401</v>
      </c>
      <c r="B93" s="69" t="s">
        <v>402</v>
      </c>
      <c r="C93" s="69" t="s">
        <v>403</v>
      </c>
      <c r="D93" s="78">
        <v>437.9472734825672</v>
      </c>
      <c r="E93" s="77">
        <v>0.15952569999999999</v>
      </c>
      <c r="F93" s="69">
        <v>184.57999999999998</v>
      </c>
      <c r="G93" s="69"/>
      <c r="H93" s="46"/>
    </row>
    <row r="94" spans="1:8" x14ac:dyDescent="0.2">
      <c r="A94" s="14" t="s">
        <v>404</v>
      </c>
      <c r="B94" s="69" t="s">
        <v>405</v>
      </c>
      <c r="C94" s="69" t="s">
        <v>406</v>
      </c>
      <c r="D94" s="78">
        <v>2010.869639903362</v>
      </c>
      <c r="E94" s="77">
        <v>3.4515539999999997E-2</v>
      </c>
      <c r="F94" s="69">
        <v>440.81</v>
      </c>
      <c r="G94" s="69"/>
      <c r="H94" s="46"/>
    </row>
    <row r="95" spans="1:8" x14ac:dyDescent="0.2">
      <c r="A95" s="14" t="s">
        <v>407</v>
      </c>
      <c r="B95" s="69" t="s">
        <v>408</v>
      </c>
      <c r="C95" s="69" t="s">
        <v>409</v>
      </c>
      <c r="D95" s="78">
        <v>35.746679290705345</v>
      </c>
      <c r="E95" s="77">
        <v>0.39198250000000001</v>
      </c>
      <c r="F95" s="69">
        <v>2815.9000000000005</v>
      </c>
      <c r="G95" s="69"/>
      <c r="H95" s="46"/>
    </row>
    <row r="96" spans="1:8" x14ac:dyDescent="0.2">
      <c r="A96" s="14" t="s">
        <v>410</v>
      </c>
      <c r="B96" s="69" t="s">
        <v>411</v>
      </c>
      <c r="C96" s="69" t="s">
        <v>412</v>
      </c>
      <c r="D96" s="78">
        <v>342.50792066727496</v>
      </c>
      <c r="E96" s="77">
        <v>4.2904049999999999E-2</v>
      </c>
      <c r="F96" s="69">
        <v>3006.54</v>
      </c>
      <c r="G96" s="69"/>
      <c r="H96" s="46"/>
    </row>
    <row r="97" spans="1:8" x14ac:dyDescent="0.2">
      <c r="A97" s="14" t="s">
        <v>413</v>
      </c>
      <c r="B97" s="69" t="s">
        <v>414</v>
      </c>
      <c r="C97" s="69" t="s">
        <v>415</v>
      </c>
      <c r="D97" s="78">
        <v>1643.2965534533105</v>
      </c>
      <c r="E97" s="77">
        <v>1.217729E-2</v>
      </c>
      <c r="F97" s="69">
        <v>84.570000000000007</v>
      </c>
      <c r="G97" s="69"/>
      <c r="H97" s="46"/>
    </row>
    <row r="98" spans="1:8" x14ac:dyDescent="0.2">
      <c r="A98" s="14" t="s">
        <v>416</v>
      </c>
      <c r="B98" s="69" t="s">
        <v>417</v>
      </c>
      <c r="C98" s="69" t="s">
        <v>418</v>
      </c>
      <c r="D98" s="78">
        <v>310.90464592049602</v>
      </c>
      <c r="E98" s="77">
        <v>0.26175549999999997</v>
      </c>
      <c r="F98" s="69">
        <v>698.78</v>
      </c>
      <c r="G98" s="69"/>
      <c r="H98" s="46"/>
    </row>
    <row r="99" spans="1:8" x14ac:dyDescent="0.2">
      <c r="A99" s="14" t="s">
        <v>419</v>
      </c>
      <c r="B99" s="69" t="s">
        <v>420</v>
      </c>
      <c r="C99" s="69" t="s">
        <v>421</v>
      </c>
      <c r="D99" s="78">
        <v>2937.2351666270606</v>
      </c>
      <c r="E99" s="77">
        <v>9.4934979999999995E-3</v>
      </c>
      <c r="F99" s="69">
        <v>194.69</v>
      </c>
      <c r="G99" s="69"/>
      <c r="H99" s="46"/>
    </row>
    <row r="100" spans="1:8" x14ac:dyDescent="0.2">
      <c r="A100" s="14" t="s">
        <v>422</v>
      </c>
      <c r="B100" s="69" t="s">
        <v>423</v>
      </c>
      <c r="C100" s="69" t="s">
        <v>424</v>
      </c>
      <c r="D100" s="78">
        <v>786.75578710813375</v>
      </c>
      <c r="E100" s="77">
        <v>2.187652E-2</v>
      </c>
      <c r="F100" s="69">
        <v>566.84</v>
      </c>
      <c r="G100" s="69"/>
      <c r="H100" s="46"/>
    </row>
    <row r="101" spans="1:8" x14ac:dyDescent="0.2">
      <c r="A101" s="14" t="s">
        <v>425</v>
      </c>
      <c r="B101" s="69" t="s">
        <v>426</v>
      </c>
      <c r="C101" s="69" t="s">
        <v>427</v>
      </c>
      <c r="D101" s="78">
        <v>354.5917614925051</v>
      </c>
      <c r="E101" s="77">
        <v>3.8139380000000001E-2</v>
      </c>
      <c r="F101" s="69">
        <v>1462.02</v>
      </c>
      <c r="G101" s="69"/>
      <c r="H101" s="46"/>
    </row>
    <row r="102" spans="1:8" x14ac:dyDescent="0.2">
      <c r="A102" s="14" t="s">
        <v>428</v>
      </c>
      <c r="B102" s="69" t="s">
        <v>429</v>
      </c>
      <c r="C102" s="69" t="s">
        <v>430</v>
      </c>
      <c r="D102" s="78">
        <v>229629.91394917533</v>
      </c>
      <c r="E102" s="77">
        <v>3.7043029999999998E-4</v>
      </c>
      <c r="F102" s="69">
        <v>742.87999999999988</v>
      </c>
      <c r="G102" s="69"/>
      <c r="H102" s="46"/>
    </row>
    <row r="103" spans="1:8" x14ac:dyDescent="0.2">
      <c r="A103" s="14" t="s">
        <v>431</v>
      </c>
      <c r="B103" s="69" t="s">
        <v>432</v>
      </c>
      <c r="C103" s="69" t="s">
        <v>433</v>
      </c>
      <c r="D103" s="78">
        <v>94.146958844320991</v>
      </c>
      <c r="E103" s="77">
        <v>0.19671820000000001</v>
      </c>
      <c r="F103" s="69">
        <v>1075.3900000000001</v>
      </c>
      <c r="G103" s="69"/>
      <c r="H103" s="46"/>
    </row>
    <row r="104" spans="1:8" x14ac:dyDescent="0.2">
      <c r="A104" s="14" t="s">
        <v>434</v>
      </c>
      <c r="B104" s="69" t="s">
        <v>435</v>
      </c>
      <c r="C104" s="69" t="s">
        <v>436</v>
      </c>
      <c r="D104" s="78">
        <v>5976.8373876395208</v>
      </c>
      <c r="E104" s="77">
        <v>5.7128960000000003E-3</v>
      </c>
      <c r="F104" s="69">
        <v>717.68999999999994</v>
      </c>
      <c r="G104" s="69"/>
      <c r="H104" s="46" t="s">
        <v>434</v>
      </c>
    </row>
    <row r="105" spans="1:8" x14ac:dyDescent="0.2">
      <c r="A105" s="14" t="s">
        <v>437</v>
      </c>
      <c r="B105" s="69" t="s">
        <v>438</v>
      </c>
      <c r="C105" s="69" t="s">
        <v>439</v>
      </c>
      <c r="D105" s="78">
        <v>228.09705085631998</v>
      </c>
      <c r="E105" s="77">
        <v>0.27532760000000001</v>
      </c>
      <c r="F105" s="69">
        <v>88.890000000000015</v>
      </c>
      <c r="G105" s="69"/>
      <c r="H105" s="46"/>
    </row>
    <row r="106" spans="1:8" x14ac:dyDescent="0.2">
      <c r="A106" s="14" t="s">
        <v>440</v>
      </c>
      <c r="B106" s="69" t="s">
        <v>441</v>
      </c>
      <c r="C106" s="69" t="s">
        <v>442</v>
      </c>
      <c r="D106" s="78">
        <v>136.34697794112628</v>
      </c>
      <c r="E106" s="77">
        <v>0.34570329999999999</v>
      </c>
      <c r="F106" s="69">
        <v>871.96999999999991</v>
      </c>
      <c r="G106" s="69"/>
      <c r="H106" s="46"/>
    </row>
    <row r="107" spans="1:8" x14ac:dyDescent="0.2">
      <c r="A107" s="14" t="s">
        <v>443</v>
      </c>
      <c r="B107" s="69" t="s">
        <v>444</v>
      </c>
      <c r="C107" s="69" t="s">
        <v>445</v>
      </c>
      <c r="D107" s="78">
        <v>1751.9119307786457</v>
      </c>
      <c r="E107" s="77">
        <v>2.210057E-2</v>
      </c>
      <c r="F107" s="69">
        <v>359.77</v>
      </c>
      <c r="G107" s="69"/>
      <c r="H107" s="46"/>
    </row>
    <row r="108" spans="1:8" x14ac:dyDescent="0.2">
      <c r="A108" s="14" t="s">
        <v>446</v>
      </c>
      <c r="B108" s="69" t="s">
        <v>447</v>
      </c>
      <c r="C108" s="69" t="s">
        <v>448</v>
      </c>
      <c r="D108" s="78">
        <v>7147.2417807595411</v>
      </c>
      <c r="E108" s="77">
        <v>7.8892030000000002E-4</v>
      </c>
      <c r="F108" s="69">
        <v>390.78999999999996</v>
      </c>
      <c r="G108" s="69"/>
      <c r="H108" s="46"/>
    </row>
    <row r="109" spans="1:8" x14ac:dyDescent="0.2">
      <c r="A109" s="14" t="s">
        <v>449</v>
      </c>
      <c r="B109" s="69" t="s">
        <v>450</v>
      </c>
      <c r="C109" s="69" t="s">
        <v>451</v>
      </c>
      <c r="D109" s="78">
        <v>56494.482868077757</v>
      </c>
      <c r="E109" s="77">
        <v>2.1919560000000001E-3</v>
      </c>
      <c r="F109" s="69">
        <v>1459.1499999999999</v>
      </c>
      <c r="G109" s="69"/>
      <c r="H109" s="46"/>
    </row>
    <row r="110" spans="1:8" x14ac:dyDescent="0.2">
      <c r="A110" s="14" t="s">
        <v>452</v>
      </c>
      <c r="B110" s="69" t="s">
        <v>453</v>
      </c>
      <c r="C110" s="69" t="s">
        <v>454</v>
      </c>
      <c r="D110" s="78">
        <v>5624.3574025052685</v>
      </c>
      <c r="E110" s="77">
        <v>3.6060979999999999E-3</v>
      </c>
      <c r="F110" s="69">
        <v>1682.63</v>
      </c>
      <c r="G110" s="69"/>
      <c r="H110" s="46"/>
    </row>
    <row r="111" spans="1:8" x14ac:dyDescent="0.2">
      <c r="A111" s="14" t="s">
        <v>455</v>
      </c>
      <c r="B111" s="69" t="s">
        <v>456</v>
      </c>
      <c r="C111" s="69" t="s">
        <v>457</v>
      </c>
      <c r="D111" s="78">
        <v>238.93594169706324</v>
      </c>
      <c r="E111" s="77">
        <v>1.7480209999999999E-2</v>
      </c>
      <c r="F111" s="69">
        <v>24.82</v>
      </c>
      <c r="G111" s="69"/>
      <c r="H111" s="46"/>
    </row>
    <row r="112" spans="1:8" x14ac:dyDescent="0.2">
      <c r="A112" s="14" t="s">
        <v>458</v>
      </c>
      <c r="B112" s="69" t="s">
        <v>459</v>
      </c>
      <c r="C112" s="69" t="s">
        <v>460</v>
      </c>
      <c r="D112" s="78"/>
      <c r="E112" s="77">
        <v>0</v>
      </c>
      <c r="F112" s="69">
        <v>1161.4399999999998</v>
      </c>
      <c r="G112" s="69"/>
      <c r="H112" s="46"/>
    </row>
    <row r="113" spans="1:8" x14ac:dyDescent="0.2">
      <c r="A113" s="14" t="s">
        <v>461</v>
      </c>
      <c r="B113" s="69" t="s">
        <v>462</v>
      </c>
      <c r="C113" s="69" t="s">
        <v>463</v>
      </c>
      <c r="D113" s="78">
        <v>331.91048116104173</v>
      </c>
      <c r="E113" s="77">
        <v>0.1067709</v>
      </c>
      <c r="F113" s="69">
        <v>1162.6399999999999</v>
      </c>
      <c r="G113" s="69"/>
      <c r="H113" s="46"/>
    </row>
    <row r="114" spans="1:8" x14ac:dyDescent="0.2">
      <c r="A114" s="14" t="s">
        <v>464</v>
      </c>
      <c r="B114" s="69" t="s">
        <v>465</v>
      </c>
      <c r="C114" s="69" t="s">
        <v>466</v>
      </c>
      <c r="D114" s="78">
        <v>1732.395468600972</v>
      </c>
      <c r="E114" s="77">
        <v>1.352212E-2</v>
      </c>
      <c r="F114" s="69">
        <v>2282.34</v>
      </c>
      <c r="G114" s="69"/>
      <c r="H114" s="46"/>
    </row>
    <row r="115" spans="1:8" x14ac:dyDescent="0.2">
      <c r="A115" s="14" t="s">
        <v>467</v>
      </c>
      <c r="B115" s="69" t="s">
        <v>468</v>
      </c>
      <c r="C115" s="69" t="s">
        <v>469</v>
      </c>
      <c r="D115" s="78">
        <v>30731.377650769555</v>
      </c>
      <c r="E115" s="77">
        <v>8.9275719999999999E-3</v>
      </c>
      <c r="F115" s="69">
        <v>1423.03</v>
      </c>
      <c r="G115" s="69"/>
      <c r="H115" s="46"/>
    </row>
    <row r="116" spans="1:8" x14ac:dyDescent="0.2">
      <c r="A116" s="18" t="s">
        <v>470</v>
      </c>
      <c r="B116" s="50" t="s">
        <v>471</v>
      </c>
      <c r="C116" s="50" t="s">
        <v>472</v>
      </c>
      <c r="D116" s="79">
        <v>101.21398983564796</v>
      </c>
      <c r="E116" s="80">
        <v>0.39529950000000003</v>
      </c>
      <c r="F116" s="50">
        <v>692.06999999999994</v>
      </c>
      <c r="G116" s="50"/>
      <c r="H116" s="51"/>
    </row>
    <row r="117" spans="1:8" x14ac:dyDescent="0.2">
      <c r="A117" s="14"/>
      <c r="B117" s="69"/>
      <c r="C117" s="15"/>
      <c r="D117" s="30"/>
    </row>
    <row r="118" spans="1:8" x14ac:dyDescent="0.2">
      <c r="A118" s="69"/>
      <c r="B118" s="69"/>
    </row>
    <row r="119" spans="1:8" x14ac:dyDescent="0.2">
      <c r="A119" s="69"/>
      <c r="B119" s="69"/>
      <c r="E119" s="16">
        <v>331.18600172566801</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C0034-8950-496B-943A-CE8EBE89ABDF}">
  <dimension ref="A1:J24"/>
  <sheetViews>
    <sheetView topLeftCell="A2" workbookViewId="0">
      <selection activeCell="B6" sqref="B6"/>
    </sheetView>
  </sheetViews>
  <sheetFormatPr defaultRowHeight="14.25" x14ac:dyDescent="0.2"/>
  <cols>
    <col min="1" max="1" width="23.375" customWidth="1"/>
    <col min="3" max="3" width="33.5" customWidth="1"/>
    <col min="4" max="4" width="12.75" customWidth="1"/>
    <col min="5" max="5" width="13.625" customWidth="1"/>
    <col min="6" max="6" width="13.375" customWidth="1"/>
  </cols>
  <sheetData>
    <row r="1" spans="1:10" ht="51.6" customHeight="1" x14ac:dyDescent="0.2"/>
    <row r="2" spans="1:10" x14ac:dyDescent="0.2">
      <c r="A2" s="2" t="s">
        <v>525</v>
      </c>
    </row>
    <row r="3" spans="1:10" x14ac:dyDescent="0.2">
      <c r="A3" s="2" t="s">
        <v>490</v>
      </c>
      <c r="B3" s="27"/>
    </row>
    <row r="4" spans="1:10" x14ac:dyDescent="0.2">
      <c r="A4" s="3" t="s">
        <v>1</v>
      </c>
      <c r="B4" s="132" t="s">
        <v>492</v>
      </c>
    </row>
    <row r="5" spans="1:10" x14ac:dyDescent="0.2">
      <c r="A5" s="1" t="s">
        <v>2</v>
      </c>
      <c r="B5" s="1" t="s">
        <v>491</v>
      </c>
    </row>
    <row r="6" spans="1:10" x14ac:dyDescent="0.2">
      <c r="A6" s="1" t="s">
        <v>3</v>
      </c>
      <c r="B6" s="1" t="s">
        <v>530</v>
      </c>
    </row>
    <row r="7" spans="1:10" x14ac:dyDescent="0.2">
      <c r="A7" s="1" t="s">
        <v>5</v>
      </c>
      <c r="B7" s="1" t="s">
        <v>493</v>
      </c>
    </row>
    <row r="8" spans="1:10" x14ac:dyDescent="0.2">
      <c r="A8" s="1" t="s">
        <v>6</v>
      </c>
      <c r="B8" s="61" t="s">
        <v>494</v>
      </c>
    </row>
    <row r="9" spans="1:10" x14ac:dyDescent="0.2">
      <c r="A9" s="4" t="s">
        <v>8</v>
      </c>
      <c r="B9" s="1" t="s">
        <v>9</v>
      </c>
    </row>
    <row r="10" spans="1:10" x14ac:dyDescent="0.2">
      <c r="A10" s="3" t="s">
        <v>200</v>
      </c>
      <c r="B10" s="1" t="s">
        <v>11</v>
      </c>
    </row>
    <row r="11" spans="1:10" x14ac:dyDescent="0.2">
      <c r="A11" s="3"/>
      <c r="B11" s="1"/>
    </row>
    <row r="12" spans="1:10" x14ac:dyDescent="0.2">
      <c r="A12" s="3"/>
      <c r="B12" s="1"/>
      <c r="D12" t="s">
        <v>187</v>
      </c>
    </row>
    <row r="13" spans="1:10" x14ac:dyDescent="0.2">
      <c r="D13" s="11" t="s">
        <v>479</v>
      </c>
      <c r="E13" s="13" t="s">
        <v>479</v>
      </c>
      <c r="F13" s="11" t="s">
        <v>479</v>
      </c>
      <c r="G13" s="13" t="s">
        <v>479</v>
      </c>
    </row>
    <row r="14" spans="1:10" x14ac:dyDescent="0.2">
      <c r="C14" s="21" t="s">
        <v>480</v>
      </c>
      <c r="D14" s="11" t="s">
        <v>481</v>
      </c>
      <c r="E14" s="13" t="s">
        <v>482</v>
      </c>
      <c r="F14" s="11" t="s">
        <v>481</v>
      </c>
      <c r="G14" s="13" t="s">
        <v>482</v>
      </c>
    </row>
    <row r="15" spans="1:10" ht="15" x14ac:dyDescent="0.25">
      <c r="C15" s="31" t="s">
        <v>483</v>
      </c>
      <c r="D15" s="81">
        <v>8810.0957720801598</v>
      </c>
      <c r="E15" s="82">
        <v>4400.5734141637959</v>
      </c>
      <c r="F15" s="25">
        <f t="shared" ref="F15:G22" si="0">D15/D$22</f>
        <v>6.4631811361636177E-2</v>
      </c>
      <c r="G15" s="26">
        <f t="shared" si="0"/>
        <v>7.0950208179373891E-2</v>
      </c>
      <c r="I15" s="83"/>
      <c r="J15" s="83"/>
    </row>
    <row r="16" spans="1:10" x14ac:dyDescent="0.2">
      <c r="C16" s="31" t="s">
        <v>484</v>
      </c>
      <c r="D16" s="81">
        <v>404.75509164020986</v>
      </c>
      <c r="E16" s="82">
        <v>848.05204318699998</v>
      </c>
      <c r="F16" s="25">
        <f t="shared" si="0"/>
        <v>2.9693269411956835E-3</v>
      </c>
      <c r="G16" s="26">
        <f t="shared" si="0"/>
        <v>1.3673097423485329E-2</v>
      </c>
    </row>
    <row r="17" spans="3:10" x14ac:dyDescent="0.2">
      <c r="C17" s="31" t="s">
        <v>485</v>
      </c>
      <c r="D17" s="81">
        <v>11311.45492988403</v>
      </c>
      <c r="E17" s="82">
        <v>5129.0923423709974</v>
      </c>
      <c r="F17" s="25">
        <f t="shared" si="0"/>
        <v>8.298205151988923E-2</v>
      </c>
      <c r="G17" s="26">
        <f t="shared" si="0"/>
        <v>8.2696079627069596E-2</v>
      </c>
    </row>
    <row r="18" spans="3:10" x14ac:dyDescent="0.2">
      <c r="C18" s="31" t="s">
        <v>486</v>
      </c>
      <c r="D18" s="81">
        <v>24759.890831287965</v>
      </c>
      <c r="E18" s="82">
        <v>4628.7217661360019</v>
      </c>
      <c r="F18" s="25">
        <f t="shared" si="0"/>
        <v>0.18164122558280271</v>
      </c>
      <c r="G18" s="26">
        <f t="shared" si="0"/>
        <v>7.4628631772105838E-2</v>
      </c>
    </row>
    <row r="19" spans="3:10" x14ac:dyDescent="0.2">
      <c r="C19" s="31" t="s">
        <v>487</v>
      </c>
      <c r="D19" s="81">
        <v>2791.8200178923739</v>
      </c>
      <c r="E19" s="82">
        <v>4893.6888376393917</v>
      </c>
      <c r="F19" s="25">
        <f t="shared" si="0"/>
        <v>2.0481092308200378E-2</v>
      </c>
      <c r="G19" s="26">
        <f t="shared" si="0"/>
        <v>7.8900681597098218E-2</v>
      </c>
    </row>
    <row r="20" spans="3:10" x14ac:dyDescent="0.2">
      <c r="C20" s="31" t="s">
        <v>488</v>
      </c>
      <c r="D20" s="81">
        <v>5579.7663015070257</v>
      </c>
      <c r="E20" s="82">
        <v>4294.3531702201963</v>
      </c>
      <c r="F20" s="25">
        <f t="shared" si="0"/>
        <v>4.0933766484568833E-2</v>
      </c>
      <c r="G20" s="26">
        <f t="shared" si="0"/>
        <v>6.9237624906383702E-2</v>
      </c>
    </row>
    <row r="21" spans="3:10" x14ac:dyDescent="0.2">
      <c r="C21" s="35" t="s">
        <v>489</v>
      </c>
      <c r="D21" s="22">
        <v>82654.283613533538</v>
      </c>
      <c r="E21" s="24">
        <v>37828.922262370259</v>
      </c>
      <c r="F21" s="86">
        <f t="shared" si="0"/>
        <v>0.60636072580170697</v>
      </c>
      <c r="G21" s="87">
        <f t="shared" si="0"/>
        <v>0.60991367649448336</v>
      </c>
    </row>
    <row r="22" spans="3:10" x14ac:dyDescent="0.2">
      <c r="C22" s="21" t="s">
        <v>148</v>
      </c>
      <c r="D22" s="84">
        <f>SUM(D15:D21)</f>
        <v>136312.06655782531</v>
      </c>
      <c r="E22" s="85">
        <f>SUM(E15:E21)</f>
        <v>62023.403836087644</v>
      </c>
      <c r="F22" s="88">
        <f t="shared" si="0"/>
        <v>1</v>
      </c>
      <c r="G22" s="42">
        <f t="shared" si="0"/>
        <v>1</v>
      </c>
    </row>
    <row r="24" spans="3:10" ht="15" x14ac:dyDescent="0.25">
      <c r="I24" s="83"/>
      <c r="J24" s="83"/>
    </row>
  </sheetData>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DB7D1-14C6-43C4-AF64-A383426CA5DC}">
  <dimension ref="A1:E117"/>
  <sheetViews>
    <sheetView workbookViewId="0">
      <selection activeCell="B6" sqref="B6"/>
    </sheetView>
  </sheetViews>
  <sheetFormatPr defaultRowHeight="14.25" x14ac:dyDescent="0.2"/>
  <cols>
    <col min="1" max="1" width="24.375" customWidth="1"/>
  </cols>
  <sheetData>
    <row r="1" spans="1:5" ht="54.6" customHeight="1" x14ac:dyDescent="0.2"/>
    <row r="2" spans="1:5" x14ac:dyDescent="0.2">
      <c r="A2" s="2" t="s">
        <v>525</v>
      </c>
    </row>
    <row r="3" spans="1:5" x14ac:dyDescent="0.2">
      <c r="A3" s="2" t="s">
        <v>498</v>
      </c>
      <c r="B3" s="27"/>
    </row>
    <row r="4" spans="1:5" x14ac:dyDescent="0.2">
      <c r="A4" s="3" t="s">
        <v>1</v>
      </c>
      <c r="B4" s="132" t="s">
        <v>499</v>
      </c>
    </row>
    <row r="5" spans="1:5" x14ac:dyDescent="0.2">
      <c r="A5" s="1" t="s">
        <v>2</v>
      </c>
      <c r="B5" s="1" t="s">
        <v>497</v>
      </c>
    </row>
    <row r="6" spans="1:5" x14ac:dyDescent="0.2">
      <c r="A6" s="1" t="s">
        <v>3</v>
      </c>
      <c r="B6" s="1" t="s">
        <v>531</v>
      </c>
    </row>
    <row r="7" spans="1:5" x14ac:dyDescent="0.2">
      <c r="A7" s="1" t="s">
        <v>5</v>
      </c>
      <c r="B7" s="1" t="s">
        <v>500</v>
      </c>
    </row>
    <row r="8" spans="1:5" x14ac:dyDescent="0.2">
      <c r="A8" s="1" t="s">
        <v>6</v>
      </c>
      <c r="B8" s="61" t="s">
        <v>501</v>
      </c>
    </row>
    <row r="9" spans="1:5" x14ac:dyDescent="0.2">
      <c r="A9" s="4" t="s">
        <v>8</v>
      </c>
      <c r="B9" s="1" t="s">
        <v>9</v>
      </c>
    </row>
    <row r="10" spans="1:5" x14ac:dyDescent="0.2">
      <c r="A10" s="3" t="s">
        <v>200</v>
      </c>
      <c r="B10" s="1" t="s">
        <v>11</v>
      </c>
    </row>
    <row r="14" spans="1:5" x14ac:dyDescent="0.2">
      <c r="A14" t="s">
        <v>229</v>
      </c>
      <c r="B14" t="s">
        <v>230</v>
      </c>
      <c r="C14" t="s">
        <v>495</v>
      </c>
      <c r="D14" t="s">
        <v>496</v>
      </c>
      <c r="E14" t="s">
        <v>43</v>
      </c>
    </row>
    <row r="15" spans="1:5" x14ac:dyDescent="0.2">
      <c r="A15" t="s">
        <v>59</v>
      </c>
      <c r="B15" t="s">
        <v>60</v>
      </c>
      <c r="C15">
        <v>23.943757231671576</v>
      </c>
      <c r="D15">
        <v>20.507886021620212</v>
      </c>
      <c r="E15">
        <v>1</v>
      </c>
    </row>
    <row r="16" spans="1:5" x14ac:dyDescent="0.2">
      <c r="A16" t="s">
        <v>123</v>
      </c>
      <c r="B16" t="s">
        <v>124</v>
      </c>
      <c r="C16">
        <v>1.6343777623663311</v>
      </c>
      <c r="D16">
        <v>111.90587023878111</v>
      </c>
      <c r="E16">
        <v>1</v>
      </c>
    </row>
    <row r="17" spans="1:5" x14ac:dyDescent="0.2">
      <c r="A17" t="s">
        <v>114</v>
      </c>
      <c r="B17" t="s">
        <v>115</v>
      </c>
      <c r="C17">
        <v>63.715595478914082</v>
      </c>
      <c r="D17">
        <v>24.086355275953558</v>
      </c>
      <c r="E17">
        <v>1</v>
      </c>
    </row>
    <row r="18" spans="1:5" x14ac:dyDescent="0.2">
      <c r="A18" t="s">
        <v>100</v>
      </c>
      <c r="B18" t="s">
        <v>101</v>
      </c>
      <c r="C18">
        <v>10.488966779766235</v>
      </c>
      <c r="D18">
        <v>34.385824359929366</v>
      </c>
      <c r="E18">
        <v>1</v>
      </c>
    </row>
    <row r="19" spans="1:5" x14ac:dyDescent="0.2">
      <c r="A19" t="s">
        <v>79</v>
      </c>
      <c r="B19" t="s">
        <v>80</v>
      </c>
      <c r="C19">
        <v>12.031366882497117</v>
      </c>
      <c r="D19">
        <v>40.608550971060346</v>
      </c>
      <c r="E19">
        <v>1</v>
      </c>
    </row>
    <row r="20" spans="1:5" x14ac:dyDescent="0.2">
      <c r="A20" t="s">
        <v>48</v>
      </c>
      <c r="B20" t="s">
        <v>49</v>
      </c>
      <c r="C20">
        <v>2.4686768146103097</v>
      </c>
      <c r="D20">
        <v>13.87058631631181</v>
      </c>
      <c r="E20">
        <v>1</v>
      </c>
    </row>
    <row r="21" spans="1:5" x14ac:dyDescent="0.2">
      <c r="A21" t="s">
        <v>242</v>
      </c>
      <c r="B21" t="s">
        <v>56</v>
      </c>
      <c r="C21">
        <v>7.1473302369687852</v>
      </c>
      <c r="D21">
        <v>6.9896412155395158</v>
      </c>
      <c r="E21">
        <v>1</v>
      </c>
    </row>
    <row r="22" spans="1:5" x14ac:dyDescent="0.2">
      <c r="A22" t="s">
        <v>71</v>
      </c>
      <c r="B22" t="s">
        <v>72</v>
      </c>
      <c r="C22">
        <v>7.4655755831925008</v>
      </c>
      <c r="D22">
        <v>16.969093333632351</v>
      </c>
      <c r="E22">
        <v>1</v>
      </c>
    </row>
    <row r="23" spans="1:5" x14ac:dyDescent="0.2">
      <c r="A23" t="s">
        <v>245</v>
      </c>
      <c r="B23" t="s">
        <v>62</v>
      </c>
      <c r="C23">
        <v>2.3237151685462156</v>
      </c>
      <c r="D23">
        <v>7.1126285874549442</v>
      </c>
      <c r="E23">
        <v>1</v>
      </c>
    </row>
    <row r="24" spans="1:5" x14ac:dyDescent="0.2">
      <c r="A24" t="s">
        <v>134</v>
      </c>
      <c r="B24" t="s">
        <v>135</v>
      </c>
      <c r="E24">
        <v>1</v>
      </c>
    </row>
    <row r="25" spans="1:5" x14ac:dyDescent="0.2">
      <c r="A25" t="s">
        <v>89</v>
      </c>
      <c r="B25" t="s">
        <v>90</v>
      </c>
      <c r="C25">
        <v>11.985334166196598</v>
      </c>
      <c r="D25">
        <v>35.064413808514388</v>
      </c>
      <c r="E25">
        <v>1</v>
      </c>
    </row>
    <row r="26" spans="1:5" x14ac:dyDescent="0.2">
      <c r="A26" t="s">
        <v>77</v>
      </c>
      <c r="B26" t="s">
        <v>78</v>
      </c>
      <c r="C26">
        <v>45.217402014070721</v>
      </c>
      <c r="D26">
        <v>18.196543268937315</v>
      </c>
      <c r="E26">
        <v>1</v>
      </c>
    </row>
    <row r="27" spans="1:5" x14ac:dyDescent="0.2">
      <c r="A27" t="s">
        <v>91</v>
      </c>
      <c r="B27" t="s">
        <v>92</v>
      </c>
      <c r="C27">
        <v>16.997471793478454</v>
      </c>
      <c r="D27">
        <v>22.751359147565683</v>
      </c>
      <c r="E27">
        <v>1</v>
      </c>
    </row>
    <row r="28" spans="1:5" x14ac:dyDescent="0.2">
      <c r="A28" t="s">
        <v>81</v>
      </c>
      <c r="B28" t="s">
        <v>82</v>
      </c>
      <c r="C28">
        <v>12.41252269005299</v>
      </c>
      <c r="D28">
        <v>15.422141167904437</v>
      </c>
      <c r="E28">
        <v>1</v>
      </c>
    </row>
    <row r="29" spans="1:5" x14ac:dyDescent="0.2">
      <c r="A29" t="s">
        <v>75</v>
      </c>
      <c r="B29" t="s">
        <v>76</v>
      </c>
      <c r="C29">
        <v>25.477566936082006</v>
      </c>
      <c r="D29">
        <v>22.023935188918724</v>
      </c>
      <c r="E29">
        <v>1</v>
      </c>
    </row>
    <row r="30" spans="1:5" x14ac:dyDescent="0.2">
      <c r="A30" t="s">
        <v>253</v>
      </c>
      <c r="B30" t="s">
        <v>122</v>
      </c>
      <c r="C30">
        <v>165.06478151127928</v>
      </c>
      <c r="D30">
        <v>61.495775572023376</v>
      </c>
      <c r="E30">
        <v>1</v>
      </c>
    </row>
    <row r="31" spans="1:5" x14ac:dyDescent="0.2">
      <c r="A31" t="s">
        <v>98</v>
      </c>
      <c r="B31" t="s">
        <v>99</v>
      </c>
      <c r="C31">
        <v>8.3526964445277034</v>
      </c>
      <c r="D31">
        <v>82.592292449556666</v>
      </c>
      <c r="E31">
        <v>1</v>
      </c>
    </row>
    <row r="32" spans="1:5" x14ac:dyDescent="0.2">
      <c r="A32" t="s">
        <v>73</v>
      </c>
      <c r="B32" t="s">
        <v>74</v>
      </c>
      <c r="C32">
        <v>17.462221763437121</v>
      </c>
      <c r="D32">
        <v>18.863963317516848</v>
      </c>
      <c r="E32">
        <v>1</v>
      </c>
    </row>
    <row r="33" spans="1:5" x14ac:dyDescent="0.2">
      <c r="A33" t="s">
        <v>63</v>
      </c>
      <c r="B33" t="s">
        <v>64</v>
      </c>
      <c r="C33">
        <v>2.3566513182783435</v>
      </c>
      <c r="D33">
        <v>14.535514374416893</v>
      </c>
      <c r="E33">
        <v>1</v>
      </c>
    </row>
    <row r="34" spans="1:5" x14ac:dyDescent="0.2">
      <c r="A34" t="s">
        <v>53</v>
      </c>
      <c r="B34" t="s">
        <v>54</v>
      </c>
      <c r="C34">
        <v>7.8741446219178597</v>
      </c>
      <c r="D34">
        <v>17.531559960006689</v>
      </c>
      <c r="E34">
        <v>1</v>
      </c>
    </row>
    <row r="35" spans="1:5" x14ac:dyDescent="0.2">
      <c r="A35" t="s">
        <v>85</v>
      </c>
      <c r="B35" t="s">
        <v>86</v>
      </c>
      <c r="C35">
        <v>14.75872385892322</v>
      </c>
      <c r="D35">
        <v>32.997841980949694</v>
      </c>
      <c r="E35">
        <v>1</v>
      </c>
    </row>
    <row r="36" spans="1:5" x14ac:dyDescent="0.2">
      <c r="A36" t="s">
        <v>116</v>
      </c>
      <c r="B36" t="s">
        <v>117</v>
      </c>
      <c r="C36">
        <v>122.00907632335387</v>
      </c>
      <c r="D36">
        <v>35.4990044356826</v>
      </c>
      <c r="E36">
        <v>1</v>
      </c>
    </row>
    <row r="37" spans="1:5" x14ac:dyDescent="0.2">
      <c r="A37" t="s">
        <v>57</v>
      </c>
      <c r="B37" t="s">
        <v>58</v>
      </c>
      <c r="C37">
        <v>9.1192424830209955</v>
      </c>
      <c r="D37">
        <v>26.930386342978679</v>
      </c>
      <c r="E37">
        <v>1</v>
      </c>
    </row>
    <row r="38" spans="1:5" x14ac:dyDescent="0.2">
      <c r="A38" t="s">
        <v>104</v>
      </c>
      <c r="B38" t="s">
        <v>105</v>
      </c>
      <c r="C38">
        <v>333.65690526135779</v>
      </c>
      <c r="D38">
        <v>25.102192474258025</v>
      </c>
      <c r="E38">
        <v>1</v>
      </c>
    </row>
    <row r="39" spans="1:5" x14ac:dyDescent="0.2">
      <c r="A39" t="s">
        <v>93</v>
      </c>
      <c r="B39" t="s">
        <v>94</v>
      </c>
      <c r="C39">
        <v>131.65082505242435</v>
      </c>
      <c r="D39">
        <v>52.07529708427397</v>
      </c>
      <c r="E39">
        <v>1</v>
      </c>
    </row>
    <row r="40" spans="1:5" x14ac:dyDescent="0.2">
      <c r="A40" t="s">
        <v>67</v>
      </c>
      <c r="B40" t="s">
        <v>68</v>
      </c>
      <c r="C40">
        <v>13.645490679228045</v>
      </c>
      <c r="D40">
        <v>19.270422879162084</v>
      </c>
      <c r="E40">
        <v>1</v>
      </c>
    </row>
    <row r="41" spans="1:5" x14ac:dyDescent="0.2">
      <c r="A41" t="s">
        <v>83</v>
      </c>
      <c r="B41" t="s">
        <v>84</v>
      </c>
      <c r="C41">
        <v>19.319473918588287</v>
      </c>
      <c r="D41">
        <v>23.506447288770136</v>
      </c>
      <c r="E41">
        <v>1</v>
      </c>
    </row>
    <row r="42" spans="1:5" x14ac:dyDescent="0.2">
      <c r="A42" t="s">
        <v>110</v>
      </c>
      <c r="B42" t="s">
        <v>111</v>
      </c>
      <c r="C42">
        <v>35.130555826456501</v>
      </c>
      <c r="D42">
        <v>68.260829307480662</v>
      </c>
      <c r="E42">
        <v>1</v>
      </c>
    </row>
    <row r="43" spans="1:5" x14ac:dyDescent="0.2">
      <c r="A43" t="s">
        <v>65</v>
      </c>
      <c r="B43" t="s">
        <v>66</v>
      </c>
      <c r="C43">
        <v>15.532209562910365</v>
      </c>
      <c r="D43">
        <v>41.522336071657072</v>
      </c>
      <c r="E43">
        <v>1</v>
      </c>
    </row>
    <row r="44" spans="1:5" x14ac:dyDescent="0.2">
      <c r="A44" t="s">
        <v>132</v>
      </c>
      <c r="B44" t="s">
        <v>133</v>
      </c>
      <c r="E44">
        <v>1</v>
      </c>
    </row>
    <row r="45" spans="1:5" x14ac:dyDescent="0.2">
      <c r="A45" t="s">
        <v>51</v>
      </c>
      <c r="B45" t="s">
        <v>52</v>
      </c>
      <c r="C45">
        <v>5.0894245167703476</v>
      </c>
      <c r="D45">
        <v>6.681136482153418</v>
      </c>
      <c r="E45">
        <v>1</v>
      </c>
    </row>
    <row r="46" spans="1:5" x14ac:dyDescent="0.2">
      <c r="A46" t="s">
        <v>137</v>
      </c>
      <c r="B46" t="s">
        <v>138</v>
      </c>
      <c r="E46">
        <v>1</v>
      </c>
    </row>
    <row r="47" spans="1:5" x14ac:dyDescent="0.2">
      <c r="A47" t="s">
        <v>96</v>
      </c>
      <c r="B47" t="s">
        <v>97</v>
      </c>
      <c r="C47">
        <v>6.2175550928642496</v>
      </c>
      <c r="D47">
        <v>38.429444164211162</v>
      </c>
      <c r="E47">
        <v>1</v>
      </c>
    </row>
    <row r="48" spans="1:5" x14ac:dyDescent="0.2">
      <c r="A48" t="s">
        <v>102</v>
      </c>
      <c r="B48" t="s">
        <v>103</v>
      </c>
      <c r="C48">
        <v>156.16914948410954</v>
      </c>
      <c r="D48">
        <v>84.177401193903819</v>
      </c>
      <c r="E48">
        <v>1</v>
      </c>
    </row>
    <row r="49" spans="1:5" x14ac:dyDescent="0.2">
      <c r="A49" t="s">
        <v>69</v>
      </c>
      <c r="B49" t="s">
        <v>70</v>
      </c>
      <c r="C49">
        <v>7.6803055964077229</v>
      </c>
      <c r="D49">
        <v>35.285987461113166</v>
      </c>
      <c r="E49">
        <v>1</v>
      </c>
    </row>
    <row r="50" spans="1:5" x14ac:dyDescent="0.2">
      <c r="A50" t="s">
        <v>87</v>
      </c>
      <c r="B50" t="s">
        <v>88</v>
      </c>
      <c r="C50">
        <v>7.3833924120332091</v>
      </c>
      <c r="D50">
        <v>18.771607419622523</v>
      </c>
      <c r="E50">
        <v>1</v>
      </c>
    </row>
    <row r="51" spans="1:5" x14ac:dyDescent="0.2">
      <c r="A51" t="s">
        <v>275</v>
      </c>
      <c r="B51" t="s">
        <v>136</v>
      </c>
      <c r="E51">
        <v>1</v>
      </c>
    </row>
    <row r="52" spans="1:5" x14ac:dyDescent="0.2">
      <c r="A52" t="s">
        <v>106</v>
      </c>
      <c r="B52" t="s">
        <v>107</v>
      </c>
      <c r="C52">
        <v>4.0790166763488171</v>
      </c>
      <c r="D52">
        <v>61.874096376478604</v>
      </c>
      <c r="E52">
        <v>1</v>
      </c>
    </row>
    <row r="53" spans="1:5" x14ac:dyDescent="0.2">
      <c r="A53" t="s">
        <v>278</v>
      </c>
      <c r="B53" t="s">
        <v>279</v>
      </c>
      <c r="C53">
        <v>1847.5021510308654</v>
      </c>
      <c r="D53">
        <v>180.48351037859584</v>
      </c>
    </row>
    <row r="54" spans="1:5" x14ac:dyDescent="0.2">
      <c r="A54" t="s">
        <v>281</v>
      </c>
      <c r="B54" t="s">
        <v>282</v>
      </c>
    </row>
    <row r="55" spans="1:5" x14ac:dyDescent="0.2">
      <c r="A55" t="s">
        <v>284</v>
      </c>
      <c r="B55" t="s">
        <v>285</v>
      </c>
      <c r="C55">
        <v>45.873902453156497</v>
      </c>
      <c r="D55">
        <v>502.36182871775412</v>
      </c>
    </row>
    <row r="56" spans="1:5" x14ac:dyDescent="0.2">
      <c r="A56" t="s">
        <v>287</v>
      </c>
      <c r="B56" t="s">
        <v>288</v>
      </c>
      <c r="C56">
        <v>935.08321393442304</v>
      </c>
      <c r="D56">
        <v>109.778593906914</v>
      </c>
    </row>
    <row r="57" spans="1:5" x14ac:dyDescent="0.2">
      <c r="A57" t="s">
        <v>290</v>
      </c>
      <c r="B57" t="s">
        <v>291</v>
      </c>
    </row>
    <row r="58" spans="1:5" x14ac:dyDescent="0.2">
      <c r="A58" t="s">
        <v>293</v>
      </c>
      <c r="B58" t="s">
        <v>294</v>
      </c>
    </row>
    <row r="59" spans="1:5" x14ac:dyDescent="0.2">
      <c r="A59" t="s">
        <v>296</v>
      </c>
      <c r="B59" t="s">
        <v>297</v>
      </c>
    </row>
    <row r="60" spans="1:5" x14ac:dyDescent="0.2">
      <c r="A60" t="s">
        <v>299</v>
      </c>
      <c r="B60" t="s">
        <v>300</v>
      </c>
      <c r="C60">
        <v>10.504646234058058</v>
      </c>
      <c r="D60">
        <v>548.70480324479024</v>
      </c>
    </row>
    <row r="61" spans="1:5" x14ac:dyDescent="0.2">
      <c r="A61" t="s">
        <v>302</v>
      </c>
      <c r="B61" t="s">
        <v>303</v>
      </c>
      <c r="C61">
        <v>21.156596324727424</v>
      </c>
      <c r="D61">
        <v>47.086838077686281</v>
      </c>
    </row>
    <row r="62" spans="1:5" x14ac:dyDescent="0.2">
      <c r="A62" t="s">
        <v>305</v>
      </c>
      <c r="B62" t="s">
        <v>306</v>
      </c>
    </row>
    <row r="63" spans="1:5" x14ac:dyDescent="0.2">
      <c r="A63" t="s">
        <v>308</v>
      </c>
      <c r="B63" t="s">
        <v>309</v>
      </c>
      <c r="C63">
        <v>30.300877653003145</v>
      </c>
      <c r="D63">
        <v>289.10901811053321</v>
      </c>
    </row>
    <row r="64" spans="1:5" x14ac:dyDescent="0.2">
      <c r="A64" t="s">
        <v>311</v>
      </c>
      <c r="B64" t="s">
        <v>312</v>
      </c>
      <c r="C64">
        <v>8.341729692081941</v>
      </c>
      <c r="D64">
        <v>99.441662463683897</v>
      </c>
    </row>
    <row r="65" spans="1:4" x14ac:dyDescent="0.2">
      <c r="A65" t="s">
        <v>314</v>
      </c>
      <c r="B65" t="s">
        <v>315</v>
      </c>
      <c r="C65">
        <v>259.22233122012051</v>
      </c>
      <c r="D65">
        <v>863.10156437438422</v>
      </c>
    </row>
    <row r="66" spans="1:4" x14ac:dyDescent="0.2">
      <c r="A66" t="s">
        <v>317</v>
      </c>
      <c r="B66" t="s">
        <v>318</v>
      </c>
      <c r="C66">
        <v>13.817968612810382</v>
      </c>
      <c r="D66">
        <v>69.925186326021091</v>
      </c>
    </row>
    <row r="67" spans="1:4" x14ac:dyDescent="0.2">
      <c r="A67" t="s">
        <v>320</v>
      </c>
      <c r="B67" t="s">
        <v>321</v>
      </c>
    </row>
    <row r="68" spans="1:4" x14ac:dyDescent="0.2">
      <c r="A68" t="s">
        <v>323</v>
      </c>
      <c r="B68" t="s">
        <v>324</v>
      </c>
      <c r="C68">
        <v>71.935299578688614</v>
      </c>
      <c r="D68">
        <v>321.94047562437083</v>
      </c>
    </row>
    <row r="69" spans="1:4" x14ac:dyDescent="0.2">
      <c r="A69" t="s">
        <v>326</v>
      </c>
      <c r="B69" t="s">
        <v>327</v>
      </c>
    </row>
    <row r="70" spans="1:4" x14ac:dyDescent="0.2">
      <c r="A70" t="s">
        <v>329</v>
      </c>
      <c r="B70" t="s">
        <v>330</v>
      </c>
      <c r="C70">
        <v>887.9924079814557</v>
      </c>
      <c r="D70">
        <v>147.66639151030662</v>
      </c>
    </row>
    <row r="71" spans="1:4" x14ac:dyDescent="0.2">
      <c r="A71" t="s">
        <v>332</v>
      </c>
      <c r="B71" t="s">
        <v>333</v>
      </c>
    </row>
    <row r="72" spans="1:4" x14ac:dyDescent="0.2">
      <c r="A72" t="s">
        <v>335</v>
      </c>
      <c r="B72" t="s">
        <v>336</v>
      </c>
      <c r="C72">
        <v>314.86934046179158</v>
      </c>
      <c r="D72">
        <v>215.68667336805811</v>
      </c>
    </row>
    <row r="73" spans="1:4" x14ac:dyDescent="0.2">
      <c r="A73" t="s">
        <v>338</v>
      </c>
      <c r="B73" t="s">
        <v>339</v>
      </c>
      <c r="C73">
        <v>413.81602297194405</v>
      </c>
      <c r="D73">
        <v>159.29077671294112</v>
      </c>
    </row>
    <row r="74" spans="1:4" x14ac:dyDescent="0.2">
      <c r="A74" t="s">
        <v>341</v>
      </c>
      <c r="B74" t="s">
        <v>342</v>
      </c>
      <c r="C74">
        <v>28.018502119202264</v>
      </c>
      <c r="D74">
        <v>84.934263953738011</v>
      </c>
    </row>
    <row r="75" spans="1:4" x14ac:dyDescent="0.2">
      <c r="A75" t="s">
        <v>344</v>
      </c>
      <c r="B75" t="s">
        <v>345</v>
      </c>
      <c r="C75">
        <v>46.543307256347703</v>
      </c>
      <c r="D75">
        <v>139.87195071821952</v>
      </c>
    </row>
    <row r="76" spans="1:4" x14ac:dyDescent="0.2">
      <c r="A76" t="s">
        <v>347</v>
      </c>
      <c r="B76" t="s">
        <v>348</v>
      </c>
      <c r="C76">
        <v>37.097632304026085</v>
      </c>
      <c r="D76">
        <v>153.40782088455535</v>
      </c>
    </row>
    <row r="77" spans="1:4" x14ac:dyDescent="0.2">
      <c r="A77" t="s">
        <v>350</v>
      </c>
      <c r="B77" t="s">
        <v>351</v>
      </c>
      <c r="C77">
        <v>3.2365667513741889</v>
      </c>
      <c r="D77">
        <v>57.946825510640934</v>
      </c>
    </row>
    <row r="78" spans="1:4" x14ac:dyDescent="0.2">
      <c r="A78" t="s">
        <v>353</v>
      </c>
      <c r="B78" t="s">
        <v>354</v>
      </c>
      <c r="C78">
        <v>16.463455894264566</v>
      </c>
      <c r="D78">
        <v>128.84355392264294</v>
      </c>
    </row>
    <row r="79" spans="1:4" x14ac:dyDescent="0.2">
      <c r="A79" t="s">
        <v>356</v>
      </c>
      <c r="B79" t="s">
        <v>357</v>
      </c>
      <c r="C79">
        <v>176.52111940288179</v>
      </c>
      <c r="D79">
        <v>299.84217863122387</v>
      </c>
    </row>
    <row r="80" spans="1:4" x14ac:dyDescent="0.2">
      <c r="A80" t="s">
        <v>359</v>
      </c>
      <c r="B80" t="s">
        <v>360</v>
      </c>
    </row>
    <row r="81" spans="1:4" x14ac:dyDescent="0.2">
      <c r="A81" t="s">
        <v>362</v>
      </c>
      <c r="B81" t="s">
        <v>363</v>
      </c>
      <c r="C81">
        <v>145.67062778901607</v>
      </c>
      <c r="D81">
        <v>301.20107835656643</v>
      </c>
    </row>
    <row r="82" spans="1:4" x14ac:dyDescent="0.2">
      <c r="A82" t="s">
        <v>365</v>
      </c>
      <c r="B82" t="s">
        <v>366</v>
      </c>
      <c r="C82">
        <v>30357.968652531497</v>
      </c>
      <c r="D82">
        <v>135.97852232373387</v>
      </c>
    </row>
    <row r="83" spans="1:4" x14ac:dyDescent="0.2">
      <c r="A83" t="s">
        <v>368</v>
      </c>
      <c r="B83" t="s">
        <v>369</v>
      </c>
      <c r="C83">
        <v>13848.544174606674</v>
      </c>
      <c r="D83">
        <v>280.88963089308714</v>
      </c>
    </row>
    <row r="84" spans="1:4" x14ac:dyDescent="0.2">
      <c r="A84" t="s">
        <v>371</v>
      </c>
      <c r="B84" t="s">
        <v>372</v>
      </c>
      <c r="C84">
        <v>6.5535269894137169</v>
      </c>
      <c r="D84">
        <v>103.33041110770262</v>
      </c>
    </row>
    <row r="85" spans="1:4" x14ac:dyDescent="0.2">
      <c r="A85" t="s">
        <v>374</v>
      </c>
      <c r="B85" t="s">
        <v>375</v>
      </c>
      <c r="C85">
        <v>1334.9177656776837</v>
      </c>
      <c r="D85">
        <v>76.777948655064705</v>
      </c>
    </row>
    <row r="86" spans="1:4" x14ac:dyDescent="0.2">
      <c r="A86" t="s">
        <v>377</v>
      </c>
      <c r="B86" t="s">
        <v>378</v>
      </c>
    </row>
    <row r="87" spans="1:4" x14ac:dyDescent="0.2">
      <c r="A87" t="s">
        <v>380</v>
      </c>
      <c r="B87" t="s">
        <v>381</v>
      </c>
    </row>
    <row r="88" spans="1:4" x14ac:dyDescent="0.2">
      <c r="A88" t="s">
        <v>383</v>
      </c>
      <c r="B88" t="s">
        <v>384</v>
      </c>
      <c r="C88">
        <v>17200.638475959018</v>
      </c>
      <c r="D88">
        <v>465.99207573739295</v>
      </c>
    </row>
    <row r="89" spans="1:4" x14ac:dyDescent="0.2">
      <c r="A89" t="s">
        <v>386</v>
      </c>
      <c r="B89" t="s">
        <v>387</v>
      </c>
      <c r="C89">
        <v>8812.2099199867953</v>
      </c>
      <c r="D89">
        <v>523.26305288082096</v>
      </c>
    </row>
    <row r="90" spans="1:4" x14ac:dyDescent="0.2">
      <c r="A90" t="s">
        <v>389</v>
      </c>
      <c r="B90" t="s">
        <v>390</v>
      </c>
      <c r="C90">
        <v>28.009145447299556</v>
      </c>
      <c r="D90">
        <v>447.59928856368174</v>
      </c>
    </row>
    <row r="91" spans="1:4" x14ac:dyDescent="0.2">
      <c r="A91" t="s">
        <v>392</v>
      </c>
      <c r="B91" t="s">
        <v>393</v>
      </c>
      <c r="C91">
        <v>34128.940743851796</v>
      </c>
      <c r="D91">
        <v>272.46038926174498</v>
      </c>
    </row>
    <row r="92" spans="1:4" x14ac:dyDescent="0.2">
      <c r="A92" t="s">
        <v>395</v>
      </c>
      <c r="B92" t="s">
        <v>396</v>
      </c>
      <c r="C92">
        <v>9642.2346801810836</v>
      </c>
      <c r="D92">
        <v>158.11743736440064</v>
      </c>
    </row>
    <row r="93" spans="1:4" x14ac:dyDescent="0.2">
      <c r="A93" t="s">
        <v>398</v>
      </c>
      <c r="B93" t="s">
        <v>399</v>
      </c>
    </row>
    <row r="94" spans="1:4" x14ac:dyDescent="0.2">
      <c r="A94" t="s">
        <v>401</v>
      </c>
      <c r="B94" t="s">
        <v>402</v>
      </c>
      <c r="C94">
        <v>54.464829040759327</v>
      </c>
      <c r="D94">
        <v>390.59804487252734</v>
      </c>
    </row>
    <row r="95" spans="1:4" x14ac:dyDescent="0.2">
      <c r="A95" t="s">
        <v>404</v>
      </c>
      <c r="B95" t="s">
        <v>405</v>
      </c>
      <c r="C95">
        <v>159.68530861031041</v>
      </c>
      <c r="D95">
        <v>92.531881305725634</v>
      </c>
    </row>
    <row r="96" spans="1:4" x14ac:dyDescent="0.2">
      <c r="A96" t="s">
        <v>407</v>
      </c>
      <c r="B96" t="s">
        <v>408</v>
      </c>
    </row>
    <row r="97" spans="1:4" x14ac:dyDescent="0.2">
      <c r="A97" t="s">
        <v>410</v>
      </c>
      <c r="B97" t="s">
        <v>411</v>
      </c>
      <c r="C97">
        <v>43.526841457213166</v>
      </c>
      <c r="D97">
        <v>37.73653714483882</v>
      </c>
    </row>
    <row r="98" spans="1:4" x14ac:dyDescent="0.2">
      <c r="A98" t="s">
        <v>413</v>
      </c>
      <c r="B98" t="s">
        <v>414</v>
      </c>
      <c r="C98">
        <v>86.75454952515588</v>
      </c>
      <c r="D98">
        <v>367.17728459522033</v>
      </c>
    </row>
    <row r="99" spans="1:4" x14ac:dyDescent="0.2">
      <c r="A99" t="s">
        <v>416</v>
      </c>
      <c r="B99" t="s">
        <v>417</v>
      </c>
      <c r="C99">
        <v>20.803051009578656</v>
      </c>
      <c r="D99">
        <v>54.179282369115128</v>
      </c>
    </row>
    <row r="100" spans="1:4" x14ac:dyDescent="0.2">
      <c r="A100" t="s">
        <v>419</v>
      </c>
      <c r="B100" t="s">
        <v>420</v>
      </c>
      <c r="C100">
        <v>419.65986724732426</v>
      </c>
      <c r="D100">
        <v>173.13768820667457</v>
      </c>
    </row>
    <row r="101" spans="1:4" x14ac:dyDescent="0.2">
      <c r="A101" t="s">
        <v>422</v>
      </c>
      <c r="B101" t="s">
        <v>423</v>
      </c>
      <c r="C101">
        <v>56.186661793910751</v>
      </c>
      <c r="D101">
        <v>267.69073036005074</v>
      </c>
    </row>
    <row r="102" spans="1:4" x14ac:dyDescent="0.2">
      <c r="A102" t="s">
        <v>425</v>
      </c>
      <c r="B102" t="s">
        <v>426</v>
      </c>
    </row>
    <row r="103" spans="1:4" x14ac:dyDescent="0.2">
      <c r="A103" t="s">
        <v>428</v>
      </c>
      <c r="B103" t="s">
        <v>429</v>
      </c>
      <c r="C103">
        <v>16858.168941291078</v>
      </c>
      <c r="D103">
        <v>253.34946059113537</v>
      </c>
    </row>
    <row r="104" spans="1:4" x14ac:dyDescent="0.2">
      <c r="A104" t="s">
        <v>431</v>
      </c>
      <c r="B104" t="s">
        <v>432</v>
      </c>
      <c r="C104">
        <v>6.3620487887838548</v>
      </c>
      <c r="D104">
        <v>388.86862402381968</v>
      </c>
    </row>
    <row r="105" spans="1:4" x14ac:dyDescent="0.2">
      <c r="A105" t="s">
        <v>434</v>
      </c>
      <c r="B105" t="s">
        <v>435</v>
      </c>
      <c r="C105">
        <v>511.52072134897332</v>
      </c>
      <c r="D105">
        <v>80.499593071894537</v>
      </c>
    </row>
    <row r="106" spans="1:4" x14ac:dyDescent="0.2">
      <c r="A106" t="s">
        <v>437</v>
      </c>
      <c r="B106" t="s">
        <v>438</v>
      </c>
      <c r="C106">
        <v>22.272979276247941</v>
      </c>
      <c r="D106">
        <v>276.71463322379242</v>
      </c>
    </row>
    <row r="107" spans="1:4" x14ac:dyDescent="0.2">
      <c r="A107" t="s">
        <v>440</v>
      </c>
      <c r="B107" t="s">
        <v>441</v>
      </c>
    </row>
    <row r="108" spans="1:4" x14ac:dyDescent="0.2">
      <c r="A108" t="s">
        <v>443</v>
      </c>
      <c r="B108" t="s">
        <v>444</v>
      </c>
      <c r="C108">
        <v>155.42584210693005</v>
      </c>
      <c r="D108">
        <v>37.611613490584453</v>
      </c>
    </row>
    <row r="109" spans="1:4" x14ac:dyDescent="0.2">
      <c r="A109" t="s">
        <v>446</v>
      </c>
      <c r="B109" t="s">
        <v>447</v>
      </c>
      <c r="C109">
        <v>707.92463646885733</v>
      </c>
      <c r="D109">
        <v>275.27028167278496</v>
      </c>
    </row>
    <row r="110" spans="1:4" x14ac:dyDescent="0.2">
      <c r="A110" t="s">
        <v>449</v>
      </c>
      <c r="B110" t="s">
        <v>450</v>
      </c>
      <c r="C110">
        <v>7373.6712961973271</v>
      </c>
      <c r="D110">
        <v>212.11324186551133</v>
      </c>
    </row>
    <row r="111" spans="1:4" x14ac:dyDescent="0.2">
      <c r="A111" t="s">
        <v>452</v>
      </c>
      <c r="B111" t="s">
        <v>453</v>
      </c>
    </row>
    <row r="112" spans="1:4" x14ac:dyDescent="0.2">
      <c r="A112" t="s">
        <v>455</v>
      </c>
      <c r="B112" t="s">
        <v>456</v>
      </c>
      <c r="C112">
        <v>79.849779265430783</v>
      </c>
      <c r="D112">
        <v>158.50549933936179</v>
      </c>
    </row>
    <row r="113" spans="1:4" x14ac:dyDescent="0.2">
      <c r="A113" t="s">
        <v>458</v>
      </c>
      <c r="B113" t="s">
        <v>459</v>
      </c>
    </row>
    <row r="114" spans="1:4" x14ac:dyDescent="0.2">
      <c r="A114" t="s">
        <v>461</v>
      </c>
      <c r="B114" t="s">
        <v>462</v>
      </c>
      <c r="C114">
        <v>12.525110940932793</v>
      </c>
      <c r="D114">
        <v>85.554956201648011</v>
      </c>
    </row>
    <row r="115" spans="1:4" x14ac:dyDescent="0.2">
      <c r="A115" t="s">
        <v>464</v>
      </c>
      <c r="B115" t="s">
        <v>465</v>
      </c>
      <c r="C115">
        <v>208.92268226524456</v>
      </c>
      <c r="D115">
        <v>134.31029383872666</v>
      </c>
    </row>
    <row r="116" spans="1:4" x14ac:dyDescent="0.2">
      <c r="A116" t="s">
        <v>467</v>
      </c>
      <c r="B116" t="s">
        <v>468</v>
      </c>
    </row>
    <row r="117" spans="1:4" x14ac:dyDescent="0.2">
      <c r="A117" t="s">
        <v>470</v>
      </c>
      <c r="B117" t="s">
        <v>471</v>
      </c>
      <c r="C117">
        <v>2.6379499987509116</v>
      </c>
      <c r="D117">
        <v>80.229635547926677</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A336D-D0D4-4A22-942F-002A26158B00}">
  <dimension ref="A1:E117"/>
  <sheetViews>
    <sheetView tabSelected="1" topLeftCell="A4" workbookViewId="0">
      <selection activeCell="B6" sqref="B6"/>
    </sheetView>
  </sheetViews>
  <sheetFormatPr defaultRowHeight="14.25" x14ac:dyDescent="0.2"/>
  <cols>
    <col min="1" max="1" width="23.75" customWidth="1"/>
  </cols>
  <sheetData>
    <row r="1" spans="1:5" ht="51" customHeight="1" x14ac:dyDescent="0.2"/>
    <row r="2" spans="1:5" x14ac:dyDescent="0.2">
      <c r="A2" s="2" t="s">
        <v>525</v>
      </c>
    </row>
    <row r="3" spans="1:5" x14ac:dyDescent="0.2">
      <c r="A3" s="2" t="s">
        <v>502</v>
      </c>
      <c r="B3" s="27"/>
    </row>
    <row r="4" spans="1:5" x14ac:dyDescent="0.2">
      <c r="A4" s="3" t="s">
        <v>1</v>
      </c>
      <c r="B4" s="132" t="s">
        <v>504</v>
      </c>
    </row>
    <row r="5" spans="1:5" x14ac:dyDescent="0.2">
      <c r="A5" s="1" t="s">
        <v>2</v>
      </c>
      <c r="B5" s="1" t="s">
        <v>503</v>
      </c>
    </row>
    <row r="6" spans="1:5" x14ac:dyDescent="0.2">
      <c r="A6" s="1" t="s">
        <v>3</v>
      </c>
      <c r="B6" s="1" t="s">
        <v>532</v>
      </c>
    </row>
    <row r="7" spans="1:5" x14ac:dyDescent="0.2">
      <c r="A7" s="1" t="s">
        <v>5</v>
      </c>
      <c r="B7" s="1" t="s">
        <v>505</v>
      </c>
    </row>
    <row r="8" spans="1:5" x14ac:dyDescent="0.2">
      <c r="A8" s="1" t="s">
        <v>6</v>
      </c>
      <c r="B8" s="61" t="s">
        <v>501</v>
      </c>
    </row>
    <row r="9" spans="1:5" x14ac:dyDescent="0.2">
      <c r="A9" s="4" t="s">
        <v>8</v>
      </c>
      <c r="B9" s="1" t="s">
        <v>9</v>
      </c>
    </row>
    <row r="10" spans="1:5" x14ac:dyDescent="0.2">
      <c r="A10" s="3" t="s">
        <v>200</v>
      </c>
      <c r="B10" s="1" t="s">
        <v>11</v>
      </c>
    </row>
    <row r="14" spans="1:5" x14ac:dyDescent="0.2">
      <c r="A14" t="s">
        <v>229</v>
      </c>
      <c r="B14" t="s">
        <v>230</v>
      </c>
      <c r="C14" t="s">
        <v>506</v>
      </c>
      <c r="D14" t="s">
        <v>507</v>
      </c>
      <c r="E14" t="s">
        <v>43</v>
      </c>
    </row>
    <row r="15" spans="1:5" x14ac:dyDescent="0.2">
      <c r="A15" t="s">
        <v>59</v>
      </c>
      <c r="B15" t="s">
        <v>60</v>
      </c>
      <c r="C15">
        <v>25.88585212448519</v>
      </c>
      <c r="D15">
        <v>2.6346322045896953</v>
      </c>
      <c r="E15">
        <v>1</v>
      </c>
    </row>
    <row r="16" spans="1:5" x14ac:dyDescent="0.2">
      <c r="A16" t="s">
        <v>123</v>
      </c>
      <c r="B16" t="s">
        <v>124</v>
      </c>
      <c r="C16">
        <v>4.4739485279301192</v>
      </c>
      <c r="D16">
        <v>38.696270035201501</v>
      </c>
      <c r="E16">
        <v>1</v>
      </c>
    </row>
    <row r="17" spans="1:5" x14ac:dyDescent="0.2">
      <c r="A17" t="s">
        <v>114</v>
      </c>
      <c r="B17" t="s">
        <v>115</v>
      </c>
      <c r="C17">
        <v>39.924146945720999</v>
      </c>
      <c r="D17">
        <v>6.9647225766875112</v>
      </c>
      <c r="E17">
        <v>1</v>
      </c>
    </row>
    <row r="18" spans="1:5" x14ac:dyDescent="0.2">
      <c r="A18" t="s">
        <v>100</v>
      </c>
      <c r="B18" t="s">
        <v>101</v>
      </c>
      <c r="C18">
        <v>22.779555487189793</v>
      </c>
      <c r="D18">
        <v>6.0881115146105849</v>
      </c>
      <c r="E18">
        <v>1</v>
      </c>
    </row>
    <row r="19" spans="1:5" x14ac:dyDescent="0.2">
      <c r="A19" t="s">
        <v>79</v>
      </c>
      <c r="B19" t="s">
        <v>80</v>
      </c>
      <c r="C19">
        <v>37.673452549429605</v>
      </c>
      <c r="D19">
        <v>17.108536685289153</v>
      </c>
      <c r="E19">
        <v>1</v>
      </c>
    </row>
    <row r="20" spans="1:5" x14ac:dyDescent="0.2">
      <c r="A20" t="s">
        <v>48</v>
      </c>
      <c r="B20" t="s">
        <v>49</v>
      </c>
      <c r="C20">
        <v>20.715686489838436</v>
      </c>
      <c r="D20">
        <v>5.894712599820159</v>
      </c>
      <c r="E20">
        <v>1</v>
      </c>
    </row>
    <row r="21" spans="1:5" x14ac:dyDescent="0.2">
      <c r="A21" t="s">
        <v>242</v>
      </c>
      <c r="B21" t="s">
        <v>56</v>
      </c>
      <c r="C21">
        <v>22.02177927907076</v>
      </c>
      <c r="D21">
        <v>3.3608904843949414</v>
      </c>
      <c r="E21">
        <v>1</v>
      </c>
    </row>
    <row r="22" spans="1:5" x14ac:dyDescent="0.2">
      <c r="A22" t="s">
        <v>71</v>
      </c>
      <c r="B22" t="s">
        <v>72</v>
      </c>
      <c r="C22">
        <v>17.567644396888966</v>
      </c>
      <c r="D22">
        <v>4.970881956789917</v>
      </c>
      <c r="E22">
        <v>1</v>
      </c>
    </row>
    <row r="23" spans="1:5" x14ac:dyDescent="0.2">
      <c r="A23" t="s">
        <v>245</v>
      </c>
      <c r="B23" t="s">
        <v>62</v>
      </c>
      <c r="C23">
        <v>14.910560799994808</v>
      </c>
      <c r="D23">
        <v>2.4692298154259973</v>
      </c>
      <c r="E23">
        <v>1</v>
      </c>
    </row>
    <row r="24" spans="1:5" x14ac:dyDescent="0.2">
      <c r="A24" t="s">
        <v>134</v>
      </c>
      <c r="B24" t="s">
        <v>135</v>
      </c>
      <c r="C24">
        <v>14.255792469981611</v>
      </c>
      <c r="D24">
        <v>3.7034216411751975</v>
      </c>
      <c r="E24">
        <v>1</v>
      </c>
    </row>
    <row r="25" spans="1:5" x14ac:dyDescent="0.2">
      <c r="A25" t="s">
        <v>89</v>
      </c>
      <c r="B25" t="s">
        <v>90</v>
      </c>
      <c r="C25">
        <v>33.823675183912634</v>
      </c>
      <c r="D25">
        <v>6.5684874985227193</v>
      </c>
      <c r="E25">
        <v>1</v>
      </c>
    </row>
    <row r="26" spans="1:5" x14ac:dyDescent="0.2">
      <c r="A26" t="s">
        <v>77</v>
      </c>
      <c r="B26" t="s">
        <v>78</v>
      </c>
      <c r="C26">
        <v>204.15314351687144</v>
      </c>
      <c r="D26">
        <v>6.7786253873138813</v>
      </c>
      <c r="E26">
        <v>1</v>
      </c>
    </row>
    <row r="27" spans="1:5" x14ac:dyDescent="0.2">
      <c r="A27" t="s">
        <v>91</v>
      </c>
      <c r="B27" t="s">
        <v>92</v>
      </c>
      <c r="C27">
        <v>49.545460747891767</v>
      </c>
      <c r="D27">
        <v>5.8825889551045352</v>
      </c>
      <c r="E27">
        <v>1</v>
      </c>
    </row>
    <row r="28" spans="1:5" x14ac:dyDescent="0.2">
      <c r="A28" t="s">
        <v>81</v>
      </c>
      <c r="B28" t="s">
        <v>82</v>
      </c>
      <c r="C28">
        <v>24.69103937221206</v>
      </c>
      <c r="D28">
        <v>5.2656144075099265</v>
      </c>
      <c r="E28">
        <v>1</v>
      </c>
    </row>
    <row r="29" spans="1:5" x14ac:dyDescent="0.2">
      <c r="A29" t="s">
        <v>75</v>
      </c>
      <c r="B29" t="s">
        <v>76</v>
      </c>
      <c r="C29">
        <v>73.798619156145662</v>
      </c>
      <c r="D29">
        <v>7.6968276176439705</v>
      </c>
      <c r="E29">
        <v>1</v>
      </c>
    </row>
    <row r="30" spans="1:5" x14ac:dyDescent="0.2">
      <c r="A30" t="s">
        <v>253</v>
      </c>
      <c r="B30" t="s">
        <v>122</v>
      </c>
      <c r="C30">
        <v>117.14761707068359</v>
      </c>
      <c r="D30">
        <v>22.098475634349668</v>
      </c>
      <c r="E30">
        <v>1</v>
      </c>
    </row>
    <row r="31" spans="1:5" x14ac:dyDescent="0.2">
      <c r="A31" t="s">
        <v>98</v>
      </c>
      <c r="B31" t="s">
        <v>99</v>
      </c>
      <c r="C31">
        <v>123.39310973055085</v>
      </c>
      <c r="D31">
        <v>75.103682970200538</v>
      </c>
      <c r="E31">
        <v>1</v>
      </c>
    </row>
    <row r="32" spans="1:5" x14ac:dyDescent="0.2">
      <c r="A32" t="s">
        <v>73</v>
      </c>
      <c r="B32" t="s">
        <v>74</v>
      </c>
      <c r="C32">
        <v>37.207711765514951</v>
      </c>
      <c r="D32">
        <v>12.339682213158614</v>
      </c>
      <c r="E32">
        <v>1</v>
      </c>
    </row>
    <row r="33" spans="1:5" x14ac:dyDescent="0.2">
      <c r="A33" t="s">
        <v>63</v>
      </c>
      <c r="B33" t="s">
        <v>64</v>
      </c>
      <c r="C33">
        <v>5.0832598462950944</v>
      </c>
      <c r="D33">
        <v>7.895076608837118</v>
      </c>
      <c r="E33">
        <v>1</v>
      </c>
    </row>
    <row r="34" spans="1:5" x14ac:dyDescent="0.2">
      <c r="A34" t="s">
        <v>53</v>
      </c>
      <c r="B34" t="s">
        <v>54</v>
      </c>
      <c r="C34">
        <v>33.157982394446961</v>
      </c>
      <c r="D34">
        <v>9.4315659264599976</v>
      </c>
      <c r="E34">
        <v>1</v>
      </c>
    </row>
    <row r="35" spans="1:5" x14ac:dyDescent="0.2">
      <c r="A35" t="s">
        <v>85</v>
      </c>
      <c r="B35" t="s">
        <v>86</v>
      </c>
      <c r="C35">
        <v>30.602989573149749</v>
      </c>
      <c r="D35">
        <v>10.148267085649902</v>
      </c>
      <c r="E35">
        <v>1</v>
      </c>
    </row>
    <row r="36" spans="1:5" x14ac:dyDescent="0.2">
      <c r="A36" t="s">
        <v>116</v>
      </c>
      <c r="B36" t="s">
        <v>117</v>
      </c>
      <c r="C36">
        <v>83.070440341278356</v>
      </c>
      <c r="D36">
        <v>21.683583809010933</v>
      </c>
      <c r="E36">
        <v>1</v>
      </c>
    </row>
    <row r="37" spans="1:5" x14ac:dyDescent="0.2">
      <c r="A37" t="s">
        <v>57</v>
      </c>
      <c r="B37" t="s">
        <v>58</v>
      </c>
      <c r="C37">
        <v>28.081439063345428</v>
      </c>
      <c r="D37">
        <v>8.2874234997600809</v>
      </c>
      <c r="E37">
        <v>1</v>
      </c>
    </row>
    <row r="38" spans="1:5" x14ac:dyDescent="0.2">
      <c r="A38" t="s">
        <v>104</v>
      </c>
      <c r="B38" t="s">
        <v>105</v>
      </c>
      <c r="C38">
        <v>471.17487889194626</v>
      </c>
      <c r="D38">
        <v>8.9903446913196561</v>
      </c>
      <c r="E38">
        <v>1</v>
      </c>
    </row>
    <row r="39" spans="1:5" x14ac:dyDescent="0.2">
      <c r="A39" t="s">
        <v>93</v>
      </c>
      <c r="B39" t="s">
        <v>94</v>
      </c>
      <c r="C39">
        <v>120.86488238965221</v>
      </c>
      <c r="D39">
        <v>14.493182319141708</v>
      </c>
      <c r="E39">
        <v>1</v>
      </c>
    </row>
    <row r="40" spans="1:5" x14ac:dyDescent="0.2">
      <c r="A40" t="s">
        <v>67</v>
      </c>
      <c r="B40" t="s">
        <v>68</v>
      </c>
      <c r="C40">
        <v>21.666627454283436</v>
      </c>
      <c r="D40">
        <v>10.079013693067196</v>
      </c>
      <c r="E40">
        <v>1</v>
      </c>
    </row>
    <row r="41" spans="1:5" x14ac:dyDescent="0.2">
      <c r="A41" t="s">
        <v>83</v>
      </c>
      <c r="B41" t="s">
        <v>84</v>
      </c>
      <c r="C41">
        <v>38.735853802174795</v>
      </c>
      <c r="D41">
        <v>18.661141566544174</v>
      </c>
      <c r="E41">
        <v>1</v>
      </c>
    </row>
    <row r="42" spans="1:5" x14ac:dyDescent="0.2">
      <c r="A42" t="s">
        <v>110</v>
      </c>
      <c r="B42" t="s">
        <v>111</v>
      </c>
      <c r="C42">
        <v>37.243794699425045</v>
      </c>
      <c r="D42">
        <v>14.000674640820252</v>
      </c>
      <c r="E42">
        <v>1</v>
      </c>
    </row>
    <row r="43" spans="1:5" x14ac:dyDescent="0.2">
      <c r="A43" t="s">
        <v>65</v>
      </c>
      <c r="B43" t="s">
        <v>66</v>
      </c>
      <c r="C43">
        <v>46.414114344474122</v>
      </c>
      <c r="D43">
        <v>8.3318478536933238</v>
      </c>
      <c r="E43">
        <v>1</v>
      </c>
    </row>
    <row r="44" spans="1:5" x14ac:dyDescent="0.2">
      <c r="A44" t="s">
        <v>132</v>
      </c>
      <c r="B44" t="s">
        <v>133</v>
      </c>
      <c r="E44">
        <v>1</v>
      </c>
    </row>
    <row r="45" spans="1:5" x14ac:dyDescent="0.2">
      <c r="A45" t="s">
        <v>51</v>
      </c>
      <c r="B45" t="s">
        <v>52</v>
      </c>
      <c r="C45">
        <v>29.573836347373582</v>
      </c>
      <c r="D45">
        <v>2.4417836947369755</v>
      </c>
      <c r="E45">
        <v>1</v>
      </c>
    </row>
    <row r="46" spans="1:5" x14ac:dyDescent="0.2">
      <c r="A46" t="s">
        <v>137</v>
      </c>
      <c r="B46" t="s">
        <v>138</v>
      </c>
      <c r="C46">
        <v>25.154896073588549</v>
      </c>
      <c r="D46">
        <v>13.74672350427079</v>
      </c>
      <c r="E46">
        <v>1</v>
      </c>
    </row>
    <row r="47" spans="1:5" x14ac:dyDescent="0.2">
      <c r="A47" t="s">
        <v>96</v>
      </c>
      <c r="B47" t="s">
        <v>97</v>
      </c>
      <c r="C47">
        <v>27.214584717665108</v>
      </c>
      <c r="D47">
        <v>16.28706218374802</v>
      </c>
      <c r="E47">
        <v>1</v>
      </c>
    </row>
    <row r="48" spans="1:5" x14ac:dyDescent="0.2">
      <c r="A48" t="s">
        <v>102</v>
      </c>
      <c r="B48" t="s">
        <v>103</v>
      </c>
      <c r="C48">
        <v>91.279813441621258</v>
      </c>
      <c r="D48">
        <v>56.819400165407465</v>
      </c>
      <c r="E48">
        <v>1</v>
      </c>
    </row>
    <row r="49" spans="1:5" x14ac:dyDescent="0.2">
      <c r="A49" t="s">
        <v>69</v>
      </c>
      <c r="B49" t="s">
        <v>70</v>
      </c>
      <c r="C49">
        <v>12.716453038466316</v>
      </c>
      <c r="D49">
        <v>7.1299451225918862</v>
      </c>
      <c r="E49">
        <v>1</v>
      </c>
    </row>
    <row r="50" spans="1:5" x14ac:dyDescent="0.2">
      <c r="A50" t="s">
        <v>87</v>
      </c>
      <c r="B50" t="s">
        <v>88</v>
      </c>
      <c r="C50">
        <v>37.589189142956997</v>
      </c>
      <c r="D50">
        <v>7.516139943391563</v>
      </c>
      <c r="E50">
        <v>1</v>
      </c>
    </row>
    <row r="51" spans="1:5" x14ac:dyDescent="0.2">
      <c r="A51" t="s">
        <v>275</v>
      </c>
      <c r="B51" t="s">
        <v>136</v>
      </c>
      <c r="E51">
        <v>1</v>
      </c>
    </row>
    <row r="52" spans="1:5" x14ac:dyDescent="0.2">
      <c r="A52" t="s">
        <v>106</v>
      </c>
      <c r="B52" t="s">
        <v>107</v>
      </c>
      <c r="C52">
        <v>41.002269645163857</v>
      </c>
      <c r="D52">
        <v>28.996381050270635</v>
      </c>
      <c r="E52">
        <v>1</v>
      </c>
    </row>
    <row r="53" spans="1:5" x14ac:dyDescent="0.2">
      <c r="A53" t="s">
        <v>278</v>
      </c>
      <c r="B53" t="s">
        <v>279</v>
      </c>
      <c r="C53">
        <v>332.32711057534704</v>
      </c>
      <c r="D53">
        <v>149.30356830386233</v>
      </c>
    </row>
    <row r="54" spans="1:5" x14ac:dyDescent="0.2">
      <c r="A54" t="s">
        <v>281</v>
      </c>
      <c r="B54" t="s">
        <v>282</v>
      </c>
      <c r="C54">
        <v>31.804580939660575</v>
      </c>
      <c r="D54">
        <v>167.06658836288895</v>
      </c>
    </row>
    <row r="55" spans="1:5" x14ac:dyDescent="0.2">
      <c r="A55" t="s">
        <v>284</v>
      </c>
      <c r="B55" t="s">
        <v>285</v>
      </c>
      <c r="C55">
        <v>4.7101255235359654</v>
      </c>
      <c r="D55">
        <v>690.53381839779263</v>
      </c>
    </row>
    <row r="56" spans="1:5" x14ac:dyDescent="0.2">
      <c r="A56" t="s">
        <v>287</v>
      </c>
      <c r="B56" t="s">
        <v>288</v>
      </c>
      <c r="C56">
        <v>259.7138053825156</v>
      </c>
      <c r="D56">
        <v>51.807283482456995</v>
      </c>
    </row>
    <row r="57" spans="1:5" x14ac:dyDescent="0.2">
      <c r="A57" t="s">
        <v>290</v>
      </c>
      <c r="B57" t="s">
        <v>291</v>
      </c>
      <c r="C57">
        <v>244.50354944787824</v>
      </c>
      <c r="D57">
        <v>158.72767271737783</v>
      </c>
    </row>
    <row r="58" spans="1:5" x14ac:dyDescent="0.2">
      <c r="A58" t="s">
        <v>293</v>
      </c>
      <c r="B58" t="s">
        <v>294</v>
      </c>
      <c r="C58">
        <v>2485.2501815834685</v>
      </c>
      <c r="D58">
        <v>376.96519113283938</v>
      </c>
    </row>
    <row r="59" spans="1:5" x14ac:dyDescent="0.2">
      <c r="A59" t="s">
        <v>296</v>
      </c>
      <c r="B59" t="s">
        <v>297</v>
      </c>
      <c r="C59">
        <v>166.05729271388032</v>
      </c>
      <c r="D59">
        <v>361.36464377389882</v>
      </c>
    </row>
    <row r="60" spans="1:5" x14ac:dyDescent="0.2">
      <c r="A60" t="s">
        <v>299</v>
      </c>
      <c r="B60" t="s">
        <v>300</v>
      </c>
      <c r="C60">
        <v>1.2474276294132525</v>
      </c>
      <c r="D60">
        <v>355.19132392746002</v>
      </c>
    </row>
    <row r="61" spans="1:5" x14ac:dyDescent="0.2">
      <c r="A61" t="s">
        <v>302</v>
      </c>
      <c r="B61" t="s">
        <v>303</v>
      </c>
      <c r="C61">
        <v>32.26761559899299</v>
      </c>
      <c r="D61">
        <v>3.26964308496447</v>
      </c>
    </row>
    <row r="62" spans="1:5" x14ac:dyDescent="0.2">
      <c r="A62" t="s">
        <v>305</v>
      </c>
      <c r="B62" t="s">
        <v>306</v>
      </c>
      <c r="C62">
        <v>44.414941796462884</v>
      </c>
      <c r="D62">
        <v>289.21666136314451</v>
      </c>
    </row>
    <row r="63" spans="1:5" x14ac:dyDescent="0.2">
      <c r="A63" t="s">
        <v>308</v>
      </c>
      <c r="B63" t="s">
        <v>309</v>
      </c>
      <c r="C63">
        <v>4.5411576441813519</v>
      </c>
      <c r="D63">
        <v>366.22039869060029</v>
      </c>
    </row>
    <row r="64" spans="1:5" x14ac:dyDescent="0.2">
      <c r="A64" t="s">
        <v>311</v>
      </c>
      <c r="B64" t="s">
        <v>312</v>
      </c>
      <c r="C64">
        <v>6.437305956467327</v>
      </c>
      <c r="D64">
        <v>20.554514363481044</v>
      </c>
    </row>
    <row r="65" spans="1:4" x14ac:dyDescent="0.2">
      <c r="A65" t="s">
        <v>314</v>
      </c>
      <c r="B65" t="s">
        <v>315</v>
      </c>
      <c r="C65">
        <v>33.972309304277815</v>
      </c>
      <c r="D65">
        <v>655.59001710009693</v>
      </c>
    </row>
    <row r="66" spans="1:4" x14ac:dyDescent="0.2">
      <c r="A66" t="s">
        <v>317</v>
      </c>
      <c r="B66" t="s">
        <v>318</v>
      </c>
      <c r="C66">
        <v>38.731320466880867</v>
      </c>
      <c r="D66">
        <v>20.2745125630004</v>
      </c>
    </row>
    <row r="67" spans="1:4" x14ac:dyDescent="0.2">
      <c r="A67" t="s">
        <v>320</v>
      </c>
      <c r="B67" t="s">
        <v>321</v>
      </c>
      <c r="C67">
        <v>345.45085861899486</v>
      </c>
      <c r="D67">
        <v>211.68983235143895</v>
      </c>
    </row>
    <row r="68" spans="1:4" x14ac:dyDescent="0.2">
      <c r="A68" t="s">
        <v>323</v>
      </c>
      <c r="B68" t="s">
        <v>324</v>
      </c>
      <c r="C68">
        <v>24.698376168014349</v>
      </c>
      <c r="D68">
        <v>269.38669090412145</v>
      </c>
    </row>
    <row r="69" spans="1:4" x14ac:dyDescent="0.2">
      <c r="A69" t="s">
        <v>326</v>
      </c>
      <c r="B69" t="s">
        <v>327</v>
      </c>
      <c r="C69">
        <v>14.581436418392915</v>
      </c>
      <c r="D69">
        <v>36.563247639224308</v>
      </c>
    </row>
    <row r="70" spans="1:4" x14ac:dyDescent="0.2">
      <c r="A70" t="s">
        <v>329</v>
      </c>
      <c r="B70" t="s">
        <v>330</v>
      </c>
      <c r="C70">
        <v>155.37722990087053</v>
      </c>
      <c r="D70">
        <v>184.21435037265741</v>
      </c>
    </row>
    <row r="71" spans="1:4" x14ac:dyDescent="0.2">
      <c r="A71" t="s">
        <v>332</v>
      </c>
      <c r="B71" t="s">
        <v>333</v>
      </c>
      <c r="C71">
        <v>6.0055123906978087</v>
      </c>
      <c r="D71">
        <v>62.19813389638022</v>
      </c>
    </row>
    <row r="72" spans="1:4" x14ac:dyDescent="0.2">
      <c r="A72" t="s">
        <v>335</v>
      </c>
      <c r="B72" t="s">
        <v>336</v>
      </c>
      <c r="C72">
        <v>98.496974117324555</v>
      </c>
      <c r="D72">
        <v>132.09189691234513</v>
      </c>
    </row>
    <row r="73" spans="1:4" x14ac:dyDescent="0.2">
      <c r="A73" t="s">
        <v>338</v>
      </c>
      <c r="B73" t="s">
        <v>339</v>
      </c>
      <c r="C73">
        <v>358.64859186389964</v>
      </c>
      <c r="D73">
        <v>132.44546147983286</v>
      </c>
    </row>
    <row r="74" spans="1:4" x14ac:dyDescent="0.2">
      <c r="A74" t="s">
        <v>341</v>
      </c>
      <c r="B74" t="s">
        <v>342</v>
      </c>
      <c r="C74">
        <v>77.014781507559746</v>
      </c>
      <c r="D74">
        <v>30.519563955376952</v>
      </c>
    </row>
    <row r="75" spans="1:4" x14ac:dyDescent="0.2">
      <c r="A75" t="s">
        <v>344</v>
      </c>
      <c r="B75" t="s">
        <v>345</v>
      </c>
      <c r="C75">
        <v>37.509784401793567</v>
      </c>
      <c r="D75">
        <v>93.40409547377007</v>
      </c>
    </row>
    <row r="76" spans="1:4" x14ac:dyDescent="0.2">
      <c r="A76" t="s">
        <v>347</v>
      </c>
      <c r="B76" t="s">
        <v>348</v>
      </c>
      <c r="C76">
        <v>17.49246993913377</v>
      </c>
      <c r="D76">
        <v>70.848758923325065</v>
      </c>
    </row>
    <row r="77" spans="1:4" x14ac:dyDescent="0.2">
      <c r="A77" t="s">
        <v>350</v>
      </c>
      <c r="B77" t="s">
        <v>351</v>
      </c>
      <c r="C77">
        <v>3.615128777642028</v>
      </c>
      <c r="D77">
        <v>19.631819179684097</v>
      </c>
    </row>
    <row r="78" spans="1:4" x14ac:dyDescent="0.2">
      <c r="A78" t="s">
        <v>353</v>
      </c>
      <c r="B78" t="s">
        <v>354</v>
      </c>
      <c r="C78">
        <v>20.415324733951746</v>
      </c>
      <c r="D78">
        <v>55.821662828162644</v>
      </c>
    </row>
    <row r="79" spans="1:4" x14ac:dyDescent="0.2">
      <c r="A79" t="s">
        <v>356</v>
      </c>
      <c r="B79" t="s">
        <v>357</v>
      </c>
      <c r="C79">
        <v>9.1891895950666136</v>
      </c>
      <c r="D79">
        <v>220.9091296711525</v>
      </c>
    </row>
    <row r="80" spans="1:4" x14ac:dyDescent="0.2">
      <c r="A80" t="s">
        <v>359</v>
      </c>
      <c r="B80" t="s">
        <v>360</v>
      </c>
      <c r="C80">
        <v>101.80547991394924</v>
      </c>
      <c r="D80">
        <v>116.16880444994652</v>
      </c>
    </row>
    <row r="81" spans="1:4" x14ac:dyDescent="0.2">
      <c r="A81" t="s">
        <v>362</v>
      </c>
      <c r="B81" t="s">
        <v>363</v>
      </c>
      <c r="C81">
        <v>300.0909984946577</v>
      </c>
      <c r="D81">
        <v>224.24470961322842</v>
      </c>
    </row>
    <row r="82" spans="1:4" x14ac:dyDescent="0.2">
      <c r="A82" t="s">
        <v>365</v>
      </c>
      <c r="B82" t="s">
        <v>366</v>
      </c>
      <c r="C82">
        <v>7485.3535589251151</v>
      </c>
      <c r="D82">
        <v>163.3595901483979</v>
      </c>
    </row>
    <row r="83" spans="1:4" x14ac:dyDescent="0.2">
      <c r="A83" t="s">
        <v>368</v>
      </c>
      <c r="B83" t="s">
        <v>369</v>
      </c>
      <c r="C83">
        <v>5166.4652231320542</v>
      </c>
      <c r="D83">
        <v>167.12434173275861</v>
      </c>
    </row>
    <row r="84" spans="1:4" x14ac:dyDescent="0.2">
      <c r="A84" t="s">
        <v>371</v>
      </c>
      <c r="B84" t="s">
        <v>372</v>
      </c>
      <c r="C84">
        <v>44.578506632970935</v>
      </c>
      <c r="D84">
        <v>41.161592503889857</v>
      </c>
    </row>
    <row r="85" spans="1:4" x14ac:dyDescent="0.2">
      <c r="A85" t="s">
        <v>374</v>
      </c>
      <c r="B85" t="s">
        <v>375</v>
      </c>
      <c r="C85">
        <v>1071.1259620215963</v>
      </c>
      <c r="D85">
        <v>36.999653645366713</v>
      </c>
    </row>
    <row r="86" spans="1:4" x14ac:dyDescent="0.2">
      <c r="A86" t="s">
        <v>377</v>
      </c>
      <c r="B86" t="s">
        <v>378</v>
      </c>
    </row>
    <row r="87" spans="1:4" x14ac:dyDescent="0.2">
      <c r="A87" t="s">
        <v>380</v>
      </c>
      <c r="B87" t="s">
        <v>381</v>
      </c>
      <c r="C87">
        <v>30.013459620458878</v>
      </c>
      <c r="D87">
        <v>229.42599706084749</v>
      </c>
    </row>
    <row r="88" spans="1:4" x14ac:dyDescent="0.2">
      <c r="A88" t="s">
        <v>383</v>
      </c>
      <c r="B88" t="s">
        <v>384</v>
      </c>
      <c r="C88">
        <v>3329.3044448810756</v>
      </c>
      <c r="D88">
        <v>212.88848820794212</v>
      </c>
    </row>
    <row r="89" spans="1:4" x14ac:dyDescent="0.2">
      <c r="A89" t="s">
        <v>386</v>
      </c>
      <c r="B89" t="s">
        <v>387</v>
      </c>
      <c r="C89">
        <v>1010.7013287566729</v>
      </c>
      <c r="D89">
        <v>282.16496233117226</v>
      </c>
    </row>
    <row r="90" spans="1:4" x14ac:dyDescent="0.2">
      <c r="A90" t="s">
        <v>389</v>
      </c>
      <c r="B90" t="s">
        <v>390</v>
      </c>
      <c r="C90">
        <v>3.297195193236278</v>
      </c>
      <c r="D90">
        <v>260.17383946572079</v>
      </c>
    </row>
    <row r="91" spans="1:4" x14ac:dyDescent="0.2">
      <c r="A91" t="s">
        <v>392</v>
      </c>
      <c r="B91" t="s">
        <v>393</v>
      </c>
      <c r="C91">
        <v>23751.633537596983</v>
      </c>
      <c r="D91">
        <v>156.27830080105511</v>
      </c>
    </row>
    <row r="92" spans="1:4" x14ac:dyDescent="0.2">
      <c r="A92" t="s">
        <v>395</v>
      </c>
      <c r="B92" t="s">
        <v>396</v>
      </c>
      <c r="C92">
        <v>8361.4112678623587</v>
      </c>
      <c r="D92">
        <v>89.104282867558268</v>
      </c>
    </row>
    <row r="93" spans="1:4" x14ac:dyDescent="0.2">
      <c r="A93" t="s">
        <v>398</v>
      </c>
      <c r="B93" t="s">
        <v>399</v>
      </c>
      <c r="C93">
        <v>314.6650672137273</v>
      </c>
      <c r="D93">
        <v>71.860806728523684</v>
      </c>
    </row>
    <row r="94" spans="1:4" x14ac:dyDescent="0.2">
      <c r="A94" t="s">
        <v>401</v>
      </c>
      <c r="B94" t="s">
        <v>402</v>
      </c>
      <c r="C94">
        <v>105.54273572430201</v>
      </c>
      <c r="D94">
        <v>220.24755078314001</v>
      </c>
    </row>
    <row r="95" spans="1:4" x14ac:dyDescent="0.2">
      <c r="A95" t="s">
        <v>404</v>
      </c>
      <c r="B95" t="s">
        <v>405</v>
      </c>
      <c r="C95">
        <v>304.26257369254205</v>
      </c>
      <c r="D95">
        <v>104.02450655285185</v>
      </c>
    </row>
    <row r="96" spans="1:4" x14ac:dyDescent="0.2">
      <c r="A96" t="s">
        <v>407</v>
      </c>
      <c r="B96" t="s">
        <v>408</v>
      </c>
      <c r="C96">
        <v>12.032051825121302</v>
      </c>
      <c r="D96">
        <v>12.451211702090072</v>
      </c>
    </row>
    <row r="97" spans="1:4" x14ac:dyDescent="0.2">
      <c r="A97" t="s">
        <v>410</v>
      </c>
      <c r="B97" t="s">
        <v>411</v>
      </c>
      <c r="C97">
        <v>42.656775019373846</v>
      </c>
      <c r="D97">
        <v>16.089525142671107</v>
      </c>
    </row>
    <row r="98" spans="1:4" x14ac:dyDescent="0.2">
      <c r="A98" t="s">
        <v>413</v>
      </c>
      <c r="B98" t="s">
        <v>414</v>
      </c>
      <c r="C98">
        <v>72.715688282536419</v>
      </c>
      <c r="D98">
        <v>726.2636981614279</v>
      </c>
    </row>
    <row r="99" spans="1:4" x14ac:dyDescent="0.2">
      <c r="A99" t="s">
        <v>416</v>
      </c>
      <c r="B99" t="s">
        <v>417</v>
      </c>
      <c r="C99">
        <v>62.996447408766464</v>
      </c>
      <c r="D99">
        <v>45.621444582427316</v>
      </c>
    </row>
    <row r="100" spans="1:4" x14ac:dyDescent="0.2">
      <c r="A100" t="s">
        <v>419</v>
      </c>
      <c r="B100" t="s">
        <v>420</v>
      </c>
      <c r="C100">
        <v>202.62894778665026</v>
      </c>
      <c r="D100">
        <v>172.79838694720158</v>
      </c>
    </row>
    <row r="101" spans="1:4" x14ac:dyDescent="0.2">
      <c r="A101" t="s">
        <v>422</v>
      </c>
      <c r="B101" t="s">
        <v>423</v>
      </c>
      <c r="C101">
        <v>39.739767921430548</v>
      </c>
      <c r="D101">
        <v>229.85716150488443</v>
      </c>
    </row>
    <row r="102" spans="1:4" x14ac:dyDescent="0.2">
      <c r="A102" t="s">
        <v>425</v>
      </c>
      <c r="B102" t="s">
        <v>426</v>
      </c>
      <c r="C102">
        <v>24.018626921134555</v>
      </c>
      <c r="D102">
        <v>44.960148434249028</v>
      </c>
    </row>
    <row r="103" spans="1:4" x14ac:dyDescent="0.2">
      <c r="A103" t="s">
        <v>428</v>
      </c>
      <c r="B103" t="s">
        <v>429</v>
      </c>
      <c r="C103">
        <v>8646.0394298599913</v>
      </c>
      <c r="D103">
        <v>367.31997878373085</v>
      </c>
    </row>
    <row r="104" spans="1:4" x14ac:dyDescent="0.2">
      <c r="A104" t="s">
        <v>431</v>
      </c>
      <c r="B104" t="s">
        <v>432</v>
      </c>
      <c r="C104">
        <v>39.786965000543262</v>
      </c>
      <c r="D104">
        <v>283.55894921504648</v>
      </c>
    </row>
    <row r="105" spans="1:4" x14ac:dyDescent="0.2">
      <c r="A105" t="s">
        <v>434</v>
      </c>
      <c r="B105" t="s">
        <v>435</v>
      </c>
      <c r="C105">
        <v>289.27245031159265</v>
      </c>
      <c r="D105">
        <v>63.388170552277472</v>
      </c>
    </row>
    <row r="106" spans="1:4" x14ac:dyDescent="0.2">
      <c r="A106" t="s">
        <v>437</v>
      </c>
      <c r="B106" t="s">
        <v>438</v>
      </c>
      <c r="C106">
        <v>147.20323801070174</v>
      </c>
      <c r="D106">
        <v>91.731629892944028</v>
      </c>
    </row>
    <row r="107" spans="1:4" x14ac:dyDescent="0.2">
      <c r="A107" t="s">
        <v>440</v>
      </c>
      <c r="B107" t="s">
        <v>441</v>
      </c>
    </row>
    <row r="108" spans="1:4" x14ac:dyDescent="0.2">
      <c r="A108" t="s">
        <v>443</v>
      </c>
      <c r="B108" t="s">
        <v>444</v>
      </c>
      <c r="C108">
        <v>223.42000343484779</v>
      </c>
      <c r="D108">
        <v>16.17394810999442</v>
      </c>
    </row>
    <row r="109" spans="1:4" x14ac:dyDescent="0.2">
      <c r="A109" t="s">
        <v>446</v>
      </c>
      <c r="B109" t="s">
        <v>447</v>
      </c>
      <c r="C109">
        <v>653.74327289432608</v>
      </c>
      <c r="D109">
        <v>210.45010137559569</v>
      </c>
    </row>
    <row r="110" spans="1:4" x14ac:dyDescent="0.2">
      <c r="A110" t="s">
        <v>449</v>
      </c>
      <c r="B110" t="s">
        <v>450</v>
      </c>
      <c r="C110">
        <v>394.53767001855272</v>
      </c>
      <c r="D110">
        <v>143.14731758557394</v>
      </c>
    </row>
    <row r="111" spans="1:4" x14ac:dyDescent="0.2">
      <c r="A111" t="s">
        <v>452</v>
      </c>
      <c r="B111" t="s">
        <v>453</v>
      </c>
      <c r="C111">
        <v>279.5815696620657</v>
      </c>
      <c r="D111">
        <v>302.92325646059908</v>
      </c>
    </row>
    <row r="112" spans="1:4" x14ac:dyDescent="0.2">
      <c r="A112" t="s">
        <v>455</v>
      </c>
      <c r="B112" t="s">
        <v>456</v>
      </c>
      <c r="C112">
        <v>34.377371369550445</v>
      </c>
      <c r="D112">
        <v>84.55606119648391</v>
      </c>
    </row>
    <row r="113" spans="1:4" x14ac:dyDescent="0.2">
      <c r="A113" t="s">
        <v>458</v>
      </c>
      <c r="B113" t="s">
        <v>459</v>
      </c>
      <c r="D113">
        <v>115.39671207175682</v>
      </c>
    </row>
    <row r="114" spans="1:4" x14ac:dyDescent="0.2">
      <c r="A114" t="s">
        <v>461</v>
      </c>
      <c r="B114" t="s">
        <v>462</v>
      </c>
      <c r="C114">
        <v>25.658458711670416</v>
      </c>
      <c r="D114">
        <v>31.227625987921396</v>
      </c>
    </row>
    <row r="115" spans="1:4" x14ac:dyDescent="0.2">
      <c r="A115" t="s">
        <v>464</v>
      </c>
      <c r="B115" t="s">
        <v>465</v>
      </c>
      <c r="C115">
        <v>113.90980155022352</v>
      </c>
      <c r="D115">
        <v>69.108582816114975</v>
      </c>
    </row>
    <row r="116" spans="1:4" x14ac:dyDescent="0.2">
      <c r="A116" t="s">
        <v>467</v>
      </c>
      <c r="B116" t="s">
        <v>468</v>
      </c>
    </row>
    <row r="117" spans="1:4" x14ac:dyDescent="0.2">
      <c r="A117" t="s">
        <v>470</v>
      </c>
      <c r="B117" t="s">
        <v>471</v>
      </c>
      <c r="C117">
        <v>52.050205158525991</v>
      </c>
      <c r="D117">
        <v>38.704528334389664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5C68E-BCBD-44B6-88C3-59876EFE39C1}">
  <dimension ref="A1:Q19"/>
  <sheetViews>
    <sheetView zoomScaleNormal="100" workbookViewId="0">
      <selection activeCell="B6" sqref="B6"/>
    </sheetView>
  </sheetViews>
  <sheetFormatPr defaultColWidth="8.75" defaultRowHeight="14.25" x14ac:dyDescent="0.2"/>
  <cols>
    <col min="1" max="1" width="23" style="91" customWidth="1"/>
    <col min="2" max="2" width="10.75" style="91" customWidth="1"/>
    <col min="3" max="10" width="8.75" style="91"/>
    <col min="11" max="12" width="10.75" style="91" customWidth="1"/>
    <col min="13" max="16384" width="8.75" style="91"/>
  </cols>
  <sheetData>
    <row r="1" spans="1:17" ht="51.6" customHeight="1" x14ac:dyDescent="0.2"/>
    <row r="2" spans="1:17" x14ac:dyDescent="0.2">
      <c r="A2" s="2" t="s">
        <v>525</v>
      </c>
    </row>
    <row r="3" spans="1:17" x14ac:dyDescent="0.2">
      <c r="A3" s="2" t="s">
        <v>508</v>
      </c>
    </row>
    <row r="4" spans="1:17" x14ac:dyDescent="0.2">
      <c r="A4" s="3" t="s">
        <v>1</v>
      </c>
      <c r="B4" s="1" t="s">
        <v>520</v>
      </c>
    </row>
    <row r="5" spans="1:17" x14ac:dyDescent="0.2">
      <c r="A5" s="1" t="s">
        <v>2</v>
      </c>
      <c r="B5" s="90" t="s">
        <v>509</v>
      </c>
    </row>
    <row r="6" spans="1:17" x14ac:dyDescent="0.2">
      <c r="A6" s="1" t="s">
        <v>3</v>
      </c>
      <c r="B6" s="1" t="s">
        <v>528</v>
      </c>
    </row>
    <row r="7" spans="1:17" x14ac:dyDescent="0.2">
      <c r="A7" s="1" t="s">
        <v>5</v>
      </c>
      <c r="B7" s="1" t="s">
        <v>514</v>
      </c>
    </row>
    <row r="8" spans="1:17" x14ac:dyDescent="0.2">
      <c r="A8" s="1" t="s">
        <v>6</v>
      </c>
      <c r="B8" s="90" t="s">
        <v>509</v>
      </c>
    </row>
    <row r="9" spans="1:17" x14ac:dyDescent="0.2">
      <c r="A9" s="4" t="s">
        <v>8</v>
      </c>
      <c r="B9" s="1" t="s">
        <v>9</v>
      </c>
    </row>
    <row r="10" spans="1:17" x14ac:dyDescent="0.2">
      <c r="A10" s="3" t="s">
        <v>10</v>
      </c>
      <c r="B10" s="1" t="s">
        <v>512</v>
      </c>
    </row>
    <row r="13" spans="1:17" x14ac:dyDescent="0.2">
      <c r="A13" s="93"/>
      <c r="B13" s="98"/>
      <c r="C13" s="98"/>
      <c r="D13" s="98"/>
    </row>
    <row r="14" spans="1:17" x14ac:dyDescent="0.2">
      <c r="A14" s="94" t="s">
        <v>510</v>
      </c>
      <c r="B14" s="94" t="s">
        <v>23</v>
      </c>
      <c r="C14" s="94" t="s">
        <v>511</v>
      </c>
      <c r="D14" s="95"/>
      <c r="E14" s="69"/>
      <c r="F14" s="69"/>
      <c r="G14" s="69"/>
      <c r="H14" s="69"/>
      <c r="I14" s="69"/>
      <c r="J14" s="69"/>
      <c r="K14" s="69"/>
      <c r="L14" s="69"/>
      <c r="M14" s="69"/>
      <c r="N14" s="69"/>
      <c r="O14" s="69"/>
      <c r="P14" s="69"/>
      <c r="Q14" s="69"/>
    </row>
    <row r="15" spans="1:17" x14ac:dyDescent="0.2">
      <c r="A15" s="94">
        <v>2019</v>
      </c>
      <c r="B15" s="96">
        <v>0.33200000000000002</v>
      </c>
      <c r="C15" s="96">
        <v>4.4900000000000002E-2</v>
      </c>
      <c r="D15" s="97"/>
      <c r="E15" s="47"/>
      <c r="F15" s="47"/>
      <c r="G15" s="47"/>
      <c r="H15" s="47"/>
      <c r="I15" s="47"/>
      <c r="J15" s="47"/>
      <c r="K15" s="47"/>
      <c r="L15" s="47"/>
      <c r="M15" s="47"/>
      <c r="N15" s="47"/>
      <c r="O15" s="47"/>
      <c r="P15" s="47"/>
      <c r="Q15" s="47"/>
    </row>
    <row r="16" spans="1:17" x14ac:dyDescent="0.2">
      <c r="A16" s="94">
        <v>2020</v>
      </c>
      <c r="B16" s="96">
        <v>0.34699999999999998</v>
      </c>
      <c r="C16" s="96">
        <v>5.5E-2</v>
      </c>
      <c r="D16" s="97"/>
      <c r="E16" s="47"/>
      <c r="F16" s="47"/>
      <c r="G16" s="47"/>
      <c r="H16" s="47"/>
      <c r="I16" s="47"/>
      <c r="J16" s="47"/>
      <c r="K16" s="47"/>
      <c r="L16" s="47"/>
      <c r="M16" s="47"/>
      <c r="N16" s="47"/>
      <c r="O16" s="47"/>
      <c r="P16" s="47"/>
      <c r="Q16" s="47"/>
    </row>
    <row r="17" spans="1:17" x14ac:dyDescent="0.2">
      <c r="D17" s="69"/>
      <c r="E17" s="69"/>
      <c r="F17" s="69"/>
      <c r="G17" s="69"/>
      <c r="H17" s="69"/>
      <c r="I17" s="69"/>
      <c r="J17" s="69"/>
      <c r="K17" s="69"/>
      <c r="L17" s="47"/>
      <c r="M17" s="47"/>
      <c r="N17" s="47"/>
      <c r="O17" s="47"/>
      <c r="P17" s="47"/>
      <c r="Q17" s="47"/>
    </row>
    <row r="18" spans="1:17" x14ac:dyDescent="0.2">
      <c r="A18" s="18"/>
      <c r="D18" s="69"/>
      <c r="E18" s="69"/>
      <c r="F18" s="69"/>
      <c r="G18" s="69"/>
      <c r="H18" s="69"/>
      <c r="I18" s="69"/>
      <c r="J18" s="69"/>
      <c r="K18" s="69"/>
      <c r="L18" s="47"/>
      <c r="M18" s="47"/>
      <c r="N18" s="47"/>
      <c r="O18" s="47"/>
      <c r="P18" s="47"/>
      <c r="Q18" s="47"/>
    </row>
    <row r="19" spans="1:17" x14ac:dyDescent="0.2">
      <c r="A19" s="92"/>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91BF5-81D5-482C-88A0-3938F0C6C27D}">
  <sheetPr codeName="Sheet36"/>
  <dimension ref="A1:Q20"/>
  <sheetViews>
    <sheetView zoomScaleNormal="100" workbookViewId="0">
      <selection activeCell="A2" sqref="A2"/>
    </sheetView>
  </sheetViews>
  <sheetFormatPr defaultRowHeight="14.25" x14ac:dyDescent="0.2"/>
  <cols>
    <col min="1" max="1" width="23" customWidth="1"/>
    <col min="2" max="2" width="10.75" customWidth="1"/>
    <col min="11" max="12" width="10.75" customWidth="1"/>
  </cols>
  <sheetData>
    <row r="1" spans="1:17" ht="51.6" customHeight="1" x14ac:dyDescent="0.2"/>
    <row r="2" spans="1:17" x14ac:dyDescent="0.2">
      <c r="A2" s="2" t="s">
        <v>525</v>
      </c>
    </row>
    <row r="3" spans="1:17" x14ac:dyDescent="0.2">
      <c r="A3" s="2" t="s">
        <v>0</v>
      </c>
      <c r="B3" s="1"/>
    </row>
    <row r="4" spans="1:17" x14ac:dyDescent="0.2">
      <c r="A4" s="3" t="s">
        <v>1</v>
      </c>
      <c r="B4" s="27" t="s">
        <v>28</v>
      </c>
    </row>
    <row r="5" spans="1:17" x14ac:dyDescent="0.2">
      <c r="A5" s="1" t="s">
        <v>2</v>
      </c>
      <c r="B5" s="1" t="s">
        <v>25</v>
      </c>
    </row>
    <row r="6" spans="1:17" x14ac:dyDescent="0.2">
      <c r="A6" s="1" t="s">
        <v>3</v>
      </c>
      <c r="B6" s="1" t="s">
        <v>26</v>
      </c>
    </row>
    <row r="7" spans="1:17" x14ac:dyDescent="0.2">
      <c r="A7" s="1" t="s">
        <v>5</v>
      </c>
      <c r="B7" s="1" t="s">
        <v>27</v>
      </c>
    </row>
    <row r="8" spans="1:17" x14ac:dyDescent="0.2">
      <c r="A8" s="1" t="s">
        <v>6</v>
      </c>
      <c r="B8" s="1" t="s">
        <v>29</v>
      </c>
    </row>
    <row r="9" spans="1:17" x14ac:dyDescent="0.2">
      <c r="A9" s="4" t="s">
        <v>8</v>
      </c>
      <c r="B9" s="1" t="s">
        <v>9</v>
      </c>
    </row>
    <row r="10" spans="1:17" x14ac:dyDescent="0.2">
      <c r="A10" s="3" t="s">
        <v>10</v>
      </c>
      <c r="B10" s="1" t="s">
        <v>11</v>
      </c>
    </row>
    <row r="13" spans="1:17" x14ac:dyDescent="0.2">
      <c r="A13" s="99" t="s">
        <v>22</v>
      </c>
      <c r="B13" s="99"/>
      <c r="C13" s="99"/>
      <c r="D13" s="99"/>
      <c r="E13" s="99"/>
      <c r="F13" s="99"/>
      <c r="G13" s="99"/>
      <c r="H13" s="99"/>
      <c r="I13" s="99"/>
      <c r="J13" s="99"/>
      <c r="K13" s="99"/>
      <c r="L13" s="99"/>
      <c r="M13" s="99"/>
      <c r="N13" s="99"/>
      <c r="O13" s="99"/>
      <c r="P13" s="99"/>
      <c r="Q13" s="99"/>
    </row>
    <row r="14" spans="1:17" x14ac:dyDescent="0.2">
      <c r="A14" s="104" t="s">
        <v>18</v>
      </c>
      <c r="B14" s="104">
        <v>2010</v>
      </c>
      <c r="C14" s="105">
        <v>2011</v>
      </c>
      <c r="D14" s="105">
        <v>2012</v>
      </c>
      <c r="E14" s="105">
        <v>2013</v>
      </c>
      <c r="F14" s="105">
        <v>2014</v>
      </c>
      <c r="G14" s="105">
        <v>2015</v>
      </c>
      <c r="H14" s="105">
        <v>2016</v>
      </c>
      <c r="I14" s="105">
        <v>2017</v>
      </c>
      <c r="J14" s="105">
        <v>2018</v>
      </c>
      <c r="K14" s="105">
        <v>2019</v>
      </c>
      <c r="L14" s="105">
        <v>2020</v>
      </c>
      <c r="M14" s="105">
        <v>2021</v>
      </c>
      <c r="N14" s="105">
        <v>2022</v>
      </c>
      <c r="O14" s="105">
        <v>2023</v>
      </c>
      <c r="P14" s="105">
        <v>2024</v>
      </c>
      <c r="Q14" s="106">
        <v>2025</v>
      </c>
    </row>
    <row r="15" spans="1:17" x14ac:dyDescent="0.2">
      <c r="A15" s="107" t="s">
        <v>23</v>
      </c>
      <c r="B15" s="108">
        <v>143.14211931650129</v>
      </c>
      <c r="C15" s="109">
        <v>151.98944861982184</v>
      </c>
      <c r="D15" s="109">
        <v>161.00065185516408</v>
      </c>
      <c r="E15" s="109">
        <v>158.02638974655878</v>
      </c>
      <c r="F15" s="109">
        <v>153.80472632040923</v>
      </c>
      <c r="G15" s="109">
        <v>142.571700059867</v>
      </c>
      <c r="H15" s="109">
        <v>135.8876496945451</v>
      </c>
      <c r="I15" s="109">
        <v>140.98133133050024</v>
      </c>
      <c r="J15" s="109">
        <v>147.28999358869697</v>
      </c>
      <c r="K15" s="109">
        <v>150.49364497107373</v>
      </c>
      <c r="L15" s="109">
        <v>137.52346901753091</v>
      </c>
      <c r="M15" s="109"/>
      <c r="N15" s="109"/>
      <c r="O15" s="109"/>
      <c r="P15" s="109"/>
      <c r="Q15" s="110"/>
    </row>
    <row r="16" spans="1:17" x14ac:dyDescent="0.2">
      <c r="A16" s="111" t="s">
        <v>24</v>
      </c>
      <c r="B16" s="112">
        <v>977.63845461429185</v>
      </c>
      <c r="C16" s="113">
        <v>1095.8120769954751</v>
      </c>
      <c r="D16" s="113">
        <v>1152.9977271918538</v>
      </c>
      <c r="E16" s="113">
        <v>1194.8002936086752</v>
      </c>
      <c r="F16" s="113">
        <v>1232.4077091319218</v>
      </c>
      <c r="G16" s="113">
        <v>1272.6180284748561</v>
      </c>
      <c r="H16" s="113">
        <v>1311.1542623583377</v>
      </c>
      <c r="I16" s="113">
        <v>1352.0611889897073</v>
      </c>
      <c r="J16" s="113">
        <v>1425.5300026357229</v>
      </c>
      <c r="K16" s="113">
        <v>1454.7434713213115</v>
      </c>
      <c r="L16" s="113">
        <v>1341.066649487359</v>
      </c>
      <c r="M16" s="113"/>
      <c r="N16" s="113"/>
      <c r="O16" s="113"/>
      <c r="P16" s="113"/>
      <c r="Q16" s="114"/>
    </row>
    <row r="17" spans="1:17" x14ac:dyDescent="0.2">
      <c r="A17" s="107" t="s">
        <v>19</v>
      </c>
      <c r="B17" s="99"/>
      <c r="C17" s="99"/>
      <c r="D17" s="99"/>
      <c r="E17" s="99"/>
      <c r="F17" s="99"/>
      <c r="G17" s="99"/>
      <c r="H17" s="99"/>
      <c r="I17" s="99"/>
      <c r="J17" s="99"/>
      <c r="K17" s="99"/>
      <c r="L17" s="115">
        <v>137.52346901753091</v>
      </c>
      <c r="M17" s="116">
        <v>145.22974530874203</v>
      </c>
      <c r="N17" s="116">
        <v>157.19697864831829</v>
      </c>
      <c r="O17" s="116">
        <v>166.82976138099849</v>
      </c>
      <c r="P17" s="116">
        <v>175.20928389902699</v>
      </c>
      <c r="Q17" s="117">
        <v>183.22371362566571</v>
      </c>
    </row>
    <row r="18" spans="1:17" x14ac:dyDescent="0.2">
      <c r="A18" s="111" t="s">
        <v>20</v>
      </c>
      <c r="B18" s="99"/>
      <c r="C18" s="99"/>
      <c r="D18" s="99"/>
      <c r="E18" s="99"/>
      <c r="F18" s="99"/>
      <c r="G18" s="99"/>
      <c r="H18" s="99"/>
      <c r="I18" s="99"/>
      <c r="J18" s="99"/>
      <c r="K18" s="99"/>
      <c r="L18" s="112">
        <v>1341.066649487359</v>
      </c>
      <c r="M18" s="113">
        <v>1399.6854967282247</v>
      </c>
      <c r="N18" s="113">
        <v>1473.1801017834005</v>
      </c>
      <c r="O18" s="113">
        <v>1540.3106588687026</v>
      </c>
      <c r="P18" s="113">
        <v>1623.7603059787896</v>
      </c>
      <c r="Q18" s="114">
        <v>1702.6715956759933</v>
      </c>
    </row>
    <row r="19" spans="1:17" x14ac:dyDescent="0.2">
      <c r="A19" s="99" t="s">
        <v>21</v>
      </c>
      <c r="B19" s="99"/>
      <c r="C19" s="99"/>
      <c r="D19" s="99"/>
      <c r="E19" s="99"/>
      <c r="F19" s="99"/>
      <c r="G19" s="99"/>
      <c r="H19" s="99"/>
      <c r="I19" s="99"/>
      <c r="J19" s="99"/>
      <c r="K19" s="99"/>
      <c r="L19" s="99"/>
      <c r="M19" s="99"/>
      <c r="N19" s="99"/>
      <c r="O19" s="99"/>
      <c r="P19" s="99"/>
      <c r="Q19" s="99"/>
    </row>
    <row r="20" spans="1:17" x14ac:dyDescent="0.2">
      <c r="A20" s="99"/>
      <c r="B20" s="99"/>
      <c r="C20" s="99"/>
      <c r="D20" s="99"/>
      <c r="E20" s="99"/>
      <c r="F20" s="99"/>
      <c r="G20" s="99"/>
      <c r="H20" s="99"/>
      <c r="I20" s="99"/>
      <c r="J20" s="99"/>
      <c r="K20" s="99"/>
      <c r="L20" s="99"/>
      <c r="M20" s="99"/>
      <c r="N20" s="99"/>
      <c r="O20" s="99"/>
      <c r="P20" s="99"/>
      <c r="Q20" s="99"/>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6E7EC-449E-4EC7-80A1-2CBAB9234E2D}">
  <dimension ref="A1:N16"/>
  <sheetViews>
    <sheetView workbookViewId="0">
      <selection activeCell="A10" sqref="A10"/>
    </sheetView>
  </sheetViews>
  <sheetFormatPr defaultRowHeight="14.25" x14ac:dyDescent="0.2"/>
  <cols>
    <col min="1" max="1" width="32" customWidth="1"/>
    <col min="2" max="13" width="11" customWidth="1"/>
  </cols>
  <sheetData>
    <row r="1" spans="1:14" ht="50.1" customHeight="1" x14ac:dyDescent="0.2"/>
    <row r="2" spans="1:14" x14ac:dyDescent="0.2">
      <c r="A2" s="2" t="s">
        <v>525</v>
      </c>
    </row>
    <row r="3" spans="1:14" x14ac:dyDescent="0.2">
      <c r="A3" s="2" t="s">
        <v>34</v>
      </c>
      <c r="B3" s="1"/>
    </row>
    <row r="4" spans="1:14" x14ac:dyDescent="0.2">
      <c r="A4" s="3" t="s">
        <v>1</v>
      </c>
      <c r="B4" s="27" t="s">
        <v>36</v>
      </c>
    </row>
    <row r="5" spans="1:14" x14ac:dyDescent="0.2">
      <c r="A5" s="1" t="s">
        <v>2</v>
      </c>
      <c r="B5" s="1" t="s">
        <v>35</v>
      </c>
    </row>
    <row r="6" spans="1:14" x14ac:dyDescent="0.2">
      <c r="A6" s="1" t="s">
        <v>3</v>
      </c>
      <c r="B6" s="1" t="s">
        <v>37</v>
      </c>
    </row>
    <row r="7" spans="1:14" x14ac:dyDescent="0.2">
      <c r="A7" s="1" t="s">
        <v>5</v>
      </c>
      <c r="B7" s="1" t="s">
        <v>38</v>
      </c>
    </row>
    <row r="8" spans="1:14" x14ac:dyDescent="0.2">
      <c r="A8" s="1" t="s">
        <v>6</v>
      </c>
      <c r="B8" s="1" t="s">
        <v>39</v>
      </c>
      <c r="M8" s="28"/>
    </row>
    <row r="9" spans="1:14" x14ac:dyDescent="0.2">
      <c r="A9" s="4" t="s">
        <v>8</v>
      </c>
      <c r="B9" s="1" t="s">
        <v>9</v>
      </c>
      <c r="M9" s="29"/>
      <c r="N9" s="29"/>
    </row>
    <row r="10" spans="1:14" x14ac:dyDescent="0.2">
      <c r="A10" s="3" t="s">
        <v>10</v>
      </c>
      <c r="B10" s="1" t="s">
        <v>11</v>
      </c>
      <c r="M10" s="16"/>
      <c r="N10" s="30"/>
    </row>
    <row r="13" spans="1:14" x14ac:dyDescent="0.2">
      <c r="A13" s="127" t="s">
        <v>30</v>
      </c>
      <c r="B13" s="130">
        <v>2008</v>
      </c>
      <c r="C13" s="130">
        <v>2009</v>
      </c>
      <c r="D13" s="130">
        <v>2010</v>
      </c>
      <c r="E13" s="130">
        <v>2011</v>
      </c>
      <c r="F13" s="130">
        <v>2012</v>
      </c>
      <c r="G13" s="130">
        <v>2013</v>
      </c>
      <c r="H13" s="130">
        <v>2014</v>
      </c>
      <c r="I13" s="130">
        <v>2015</v>
      </c>
      <c r="J13" s="130">
        <v>2016</v>
      </c>
      <c r="K13" s="130">
        <v>2017</v>
      </c>
      <c r="L13" s="130">
        <v>2018</v>
      </c>
      <c r="M13" s="131">
        <v>2019</v>
      </c>
    </row>
    <row r="14" spans="1:14" x14ac:dyDescent="0.2">
      <c r="A14" s="128" t="s">
        <v>31</v>
      </c>
      <c r="B14" s="118">
        <v>7.6480495870000018</v>
      </c>
      <c r="C14" s="119">
        <v>9.2650971524999992</v>
      </c>
      <c r="D14" s="119">
        <v>8.5265112641999963</v>
      </c>
      <c r="E14" s="119">
        <v>10.477509876099999</v>
      </c>
      <c r="F14" s="119">
        <v>13.692127488900001</v>
      </c>
      <c r="G14" s="119">
        <v>16.845050751999999</v>
      </c>
      <c r="H14" s="119">
        <v>18.442106434599999</v>
      </c>
      <c r="I14" s="119">
        <v>17.5259637831</v>
      </c>
      <c r="J14" s="119">
        <v>21.457720319100005</v>
      </c>
      <c r="K14" s="119">
        <v>22.588365197600009</v>
      </c>
      <c r="L14" s="119">
        <v>24.738693691400002</v>
      </c>
      <c r="M14" s="120">
        <v>31.381441201199994</v>
      </c>
    </row>
    <row r="15" spans="1:14" x14ac:dyDescent="0.2">
      <c r="A15" s="129" t="s">
        <v>32</v>
      </c>
      <c r="B15" s="121">
        <v>104.22353001933361</v>
      </c>
      <c r="C15" s="122">
        <v>83.308661263288869</v>
      </c>
      <c r="D15" s="122">
        <v>114.80154985343677</v>
      </c>
      <c r="E15" s="122">
        <v>142.36931045357593</v>
      </c>
      <c r="F15" s="122">
        <v>158.80085948090999</v>
      </c>
      <c r="G15" s="122">
        <v>160.26364486685461</v>
      </c>
      <c r="H15" s="122">
        <v>162.64328936150045</v>
      </c>
      <c r="I15" s="122">
        <v>139.67420401106517</v>
      </c>
      <c r="J15" s="122">
        <v>127.14651142962424</v>
      </c>
      <c r="K15" s="122">
        <v>139.6517801114482</v>
      </c>
      <c r="L15" s="122">
        <v>149.26544824222515</v>
      </c>
      <c r="M15" s="123">
        <v>151.9523779430049</v>
      </c>
    </row>
    <row r="16" spans="1:14" x14ac:dyDescent="0.2">
      <c r="A16" s="127" t="s">
        <v>33</v>
      </c>
      <c r="B16" s="124">
        <v>7.3381218095196724E-2</v>
      </c>
      <c r="C16" s="125">
        <v>0.11121409241253519</v>
      </c>
      <c r="D16" s="125">
        <v>7.4271743500723672E-2</v>
      </c>
      <c r="E16" s="125">
        <v>7.3593879486524072E-2</v>
      </c>
      <c r="F16" s="125">
        <v>8.6221998631852356E-2</v>
      </c>
      <c r="G16" s="125">
        <v>0.10510837168338892</v>
      </c>
      <c r="H16" s="125">
        <v>0.1133899007269184</v>
      </c>
      <c r="I16" s="125">
        <v>0.1254774559639629</v>
      </c>
      <c r="J16" s="125">
        <v>0.16876373624279012</v>
      </c>
      <c r="K16" s="125">
        <v>0.16174777850718058</v>
      </c>
      <c r="L16" s="125">
        <v>0.16573623690363035</v>
      </c>
      <c r="M16" s="126">
        <v>0.20652155383162685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B74FB-22AE-4ED4-B828-A8D23B2EAE15}">
  <dimension ref="A1:H65"/>
  <sheetViews>
    <sheetView zoomScaleNormal="100" workbookViewId="0">
      <selection activeCell="B6" sqref="B6"/>
    </sheetView>
  </sheetViews>
  <sheetFormatPr defaultRowHeight="14.25" x14ac:dyDescent="0.2"/>
  <cols>
    <col min="1" max="1" width="21.5" style="36" customWidth="1"/>
    <col min="2" max="2" width="10.375" style="36" customWidth="1"/>
    <col min="3" max="3" width="10.875" style="36" customWidth="1"/>
    <col min="4" max="4" width="7.625" style="36" customWidth="1"/>
    <col min="5" max="5" width="19.25" style="36" customWidth="1"/>
    <col min="6" max="6" width="9" style="36" customWidth="1"/>
    <col min="7" max="7" width="9.875" style="36" customWidth="1"/>
    <col min="8" max="8" width="14.375" style="36" customWidth="1"/>
    <col min="9" max="9" width="8.625" style="36" customWidth="1"/>
    <col min="10" max="175" width="7.625" style="36"/>
    <col min="176" max="176" width="38.625" style="36" bestFit="1" customWidth="1"/>
    <col min="177" max="177" width="22.375" style="36" bestFit="1" customWidth="1"/>
    <col min="178" max="178" width="13.625" style="36" bestFit="1" customWidth="1"/>
    <col min="179" max="179" width="13.25" style="36" bestFit="1" customWidth="1"/>
    <col min="180" max="239" width="10.5" style="36" bestFit="1" customWidth="1"/>
    <col min="240" max="431" width="7.625" style="36"/>
    <col min="432" max="432" width="38.625" style="36" bestFit="1" customWidth="1"/>
    <col min="433" max="433" width="22.375" style="36" bestFit="1" customWidth="1"/>
    <col min="434" max="434" width="13.625" style="36" bestFit="1" customWidth="1"/>
    <col min="435" max="435" width="13.25" style="36" bestFit="1" customWidth="1"/>
    <col min="436" max="495" width="10.5" style="36" bestFit="1" customWidth="1"/>
    <col min="496" max="687" width="7.625" style="36"/>
    <col min="688" max="688" width="38.625" style="36" bestFit="1" customWidth="1"/>
    <col min="689" max="689" width="22.375" style="36" bestFit="1" customWidth="1"/>
    <col min="690" max="690" width="13.625" style="36" bestFit="1" customWidth="1"/>
    <col min="691" max="691" width="13.25" style="36" bestFit="1" customWidth="1"/>
    <col min="692" max="751" width="10.5" style="36" bestFit="1" customWidth="1"/>
    <col min="752" max="943" width="7.625" style="36"/>
    <col min="944" max="944" width="38.625" style="36" bestFit="1" customWidth="1"/>
    <col min="945" max="945" width="22.375" style="36" bestFit="1" customWidth="1"/>
    <col min="946" max="946" width="13.625" style="36" bestFit="1" customWidth="1"/>
    <col min="947" max="947" width="13.25" style="36" bestFit="1" customWidth="1"/>
    <col min="948" max="1007" width="10.5" style="36" bestFit="1" customWidth="1"/>
    <col min="1008" max="1199" width="7.625" style="36"/>
    <col min="1200" max="1200" width="38.625" style="36" bestFit="1" customWidth="1"/>
    <col min="1201" max="1201" width="22.375" style="36" bestFit="1" customWidth="1"/>
    <col min="1202" max="1202" width="13.625" style="36" bestFit="1" customWidth="1"/>
    <col min="1203" max="1203" width="13.25" style="36" bestFit="1" customWidth="1"/>
    <col min="1204" max="1263" width="10.5" style="36" bestFit="1" customWidth="1"/>
    <col min="1264" max="1455" width="7.625" style="36"/>
    <col min="1456" max="1456" width="38.625" style="36" bestFit="1" customWidth="1"/>
    <col min="1457" max="1457" width="22.375" style="36" bestFit="1" customWidth="1"/>
    <col min="1458" max="1458" width="13.625" style="36" bestFit="1" customWidth="1"/>
    <col min="1459" max="1459" width="13.25" style="36" bestFit="1" customWidth="1"/>
    <col min="1460" max="1519" width="10.5" style="36" bestFit="1" customWidth="1"/>
    <col min="1520" max="1711" width="7.625" style="36"/>
    <col min="1712" max="1712" width="38.625" style="36" bestFit="1" customWidth="1"/>
    <col min="1713" max="1713" width="22.375" style="36" bestFit="1" customWidth="1"/>
    <col min="1714" max="1714" width="13.625" style="36" bestFit="1" customWidth="1"/>
    <col min="1715" max="1715" width="13.25" style="36" bestFit="1" customWidth="1"/>
    <col min="1716" max="1775" width="10.5" style="36" bestFit="1" customWidth="1"/>
    <col min="1776" max="1967" width="7.625" style="36"/>
    <col min="1968" max="1968" width="38.625" style="36" bestFit="1" customWidth="1"/>
    <col min="1969" max="1969" width="22.375" style="36" bestFit="1" customWidth="1"/>
    <col min="1970" max="1970" width="13.625" style="36" bestFit="1" customWidth="1"/>
    <col min="1971" max="1971" width="13.25" style="36" bestFit="1" customWidth="1"/>
    <col min="1972" max="2031" width="10.5" style="36" bestFit="1" customWidth="1"/>
    <col min="2032" max="2223" width="7.625" style="36"/>
    <col min="2224" max="2224" width="38.625" style="36" bestFit="1" customWidth="1"/>
    <col min="2225" max="2225" width="22.375" style="36" bestFit="1" customWidth="1"/>
    <col min="2226" max="2226" width="13.625" style="36" bestFit="1" customWidth="1"/>
    <col min="2227" max="2227" width="13.25" style="36" bestFit="1" customWidth="1"/>
    <col min="2228" max="2287" width="10.5" style="36" bestFit="1" customWidth="1"/>
    <col min="2288" max="2479" width="7.625" style="36"/>
    <col min="2480" max="2480" width="38.625" style="36" bestFit="1" customWidth="1"/>
    <col min="2481" max="2481" width="22.375" style="36" bestFit="1" customWidth="1"/>
    <col min="2482" max="2482" width="13.625" style="36" bestFit="1" customWidth="1"/>
    <col min="2483" max="2483" width="13.25" style="36" bestFit="1" customWidth="1"/>
    <col min="2484" max="2543" width="10.5" style="36" bestFit="1" customWidth="1"/>
    <col min="2544" max="2735" width="7.625" style="36"/>
    <col min="2736" max="2736" width="38.625" style="36" bestFit="1" customWidth="1"/>
    <col min="2737" max="2737" width="22.375" style="36" bestFit="1" customWidth="1"/>
    <col min="2738" max="2738" width="13.625" style="36" bestFit="1" customWidth="1"/>
    <col min="2739" max="2739" width="13.25" style="36" bestFit="1" customWidth="1"/>
    <col min="2740" max="2799" width="10.5" style="36" bestFit="1" customWidth="1"/>
    <col min="2800" max="2991" width="7.625" style="36"/>
    <col min="2992" max="2992" width="38.625" style="36" bestFit="1" customWidth="1"/>
    <col min="2993" max="2993" width="22.375" style="36" bestFit="1" customWidth="1"/>
    <col min="2994" max="2994" width="13.625" style="36" bestFit="1" customWidth="1"/>
    <col min="2995" max="2995" width="13.25" style="36" bestFit="1" customWidth="1"/>
    <col min="2996" max="3055" width="10.5" style="36" bestFit="1" customWidth="1"/>
    <col min="3056" max="3247" width="7.625" style="36"/>
    <col min="3248" max="3248" width="38.625" style="36" bestFit="1" customWidth="1"/>
    <col min="3249" max="3249" width="22.375" style="36" bestFit="1" customWidth="1"/>
    <col min="3250" max="3250" width="13.625" style="36" bestFit="1" customWidth="1"/>
    <col min="3251" max="3251" width="13.25" style="36" bestFit="1" customWidth="1"/>
    <col min="3252" max="3311" width="10.5" style="36" bestFit="1" customWidth="1"/>
    <col min="3312" max="3503" width="7.625" style="36"/>
    <col min="3504" max="3504" width="38.625" style="36" bestFit="1" customWidth="1"/>
    <col min="3505" max="3505" width="22.375" style="36" bestFit="1" customWidth="1"/>
    <col min="3506" max="3506" width="13.625" style="36" bestFit="1" customWidth="1"/>
    <col min="3507" max="3507" width="13.25" style="36" bestFit="1" customWidth="1"/>
    <col min="3508" max="3567" width="10.5" style="36" bestFit="1" customWidth="1"/>
    <col min="3568" max="3759" width="7.625" style="36"/>
    <col min="3760" max="3760" width="38.625" style="36" bestFit="1" customWidth="1"/>
    <col min="3761" max="3761" width="22.375" style="36" bestFit="1" customWidth="1"/>
    <col min="3762" max="3762" width="13.625" style="36" bestFit="1" customWidth="1"/>
    <col min="3763" max="3763" width="13.25" style="36" bestFit="1" customWidth="1"/>
    <col min="3764" max="3823" width="10.5" style="36" bestFit="1" customWidth="1"/>
    <col min="3824" max="4015" width="7.625" style="36"/>
    <col min="4016" max="4016" width="38.625" style="36" bestFit="1" customWidth="1"/>
    <col min="4017" max="4017" width="22.375" style="36" bestFit="1" customWidth="1"/>
    <col min="4018" max="4018" width="13.625" style="36" bestFit="1" customWidth="1"/>
    <col min="4019" max="4019" width="13.25" style="36" bestFit="1" customWidth="1"/>
    <col min="4020" max="4079" width="10.5" style="36" bestFit="1" customWidth="1"/>
    <col min="4080" max="4271" width="7.625" style="36"/>
    <col min="4272" max="4272" width="38.625" style="36" bestFit="1" customWidth="1"/>
    <col min="4273" max="4273" width="22.375" style="36" bestFit="1" customWidth="1"/>
    <col min="4274" max="4274" width="13.625" style="36" bestFit="1" customWidth="1"/>
    <col min="4275" max="4275" width="13.25" style="36" bestFit="1" customWidth="1"/>
    <col min="4276" max="4335" width="10.5" style="36" bestFit="1" customWidth="1"/>
    <col min="4336" max="4527" width="7.625" style="36"/>
    <col min="4528" max="4528" width="38.625" style="36" bestFit="1" customWidth="1"/>
    <col min="4529" max="4529" width="22.375" style="36" bestFit="1" customWidth="1"/>
    <col min="4530" max="4530" width="13.625" style="36" bestFit="1" customWidth="1"/>
    <col min="4531" max="4531" width="13.25" style="36" bestFit="1" customWidth="1"/>
    <col min="4532" max="4591" width="10.5" style="36" bestFit="1" customWidth="1"/>
    <col min="4592" max="4783" width="7.625" style="36"/>
    <col min="4784" max="4784" width="38.625" style="36" bestFit="1" customWidth="1"/>
    <col min="4785" max="4785" width="22.375" style="36" bestFit="1" customWidth="1"/>
    <col min="4786" max="4786" width="13.625" style="36" bestFit="1" customWidth="1"/>
    <col min="4787" max="4787" width="13.25" style="36" bestFit="1" customWidth="1"/>
    <col min="4788" max="4847" width="10.5" style="36" bestFit="1" customWidth="1"/>
    <col min="4848" max="5039" width="7.625" style="36"/>
    <col min="5040" max="5040" width="38.625" style="36" bestFit="1" customWidth="1"/>
    <col min="5041" max="5041" width="22.375" style="36" bestFit="1" customWidth="1"/>
    <col min="5042" max="5042" width="13.625" style="36" bestFit="1" customWidth="1"/>
    <col min="5043" max="5043" width="13.25" style="36" bestFit="1" customWidth="1"/>
    <col min="5044" max="5103" width="10.5" style="36" bestFit="1" customWidth="1"/>
    <col min="5104" max="5295" width="7.625" style="36"/>
    <col min="5296" max="5296" width="38.625" style="36" bestFit="1" customWidth="1"/>
    <col min="5297" max="5297" width="22.375" style="36" bestFit="1" customWidth="1"/>
    <col min="5298" max="5298" width="13.625" style="36" bestFit="1" customWidth="1"/>
    <col min="5299" max="5299" width="13.25" style="36" bestFit="1" customWidth="1"/>
    <col min="5300" max="5359" width="10.5" style="36" bestFit="1" customWidth="1"/>
    <col min="5360" max="5551" width="7.625" style="36"/>
    <col min="5552" max="5552" width="38.625" style="36" bestFit="1" customWidth="1"/>
    <col min="5553" max="5553" width="22.375" style="36" bestFit="1" customWidth="1"/>
    <col min="5554" max="5554" width="13.625" style="36" bestFit="1" customWidth="1"/>
    <col min="5555" max="5555" width="13.25" style="36" bestFit="1" customWidth="1"/>
    <col min="5556" max="5615" width="10.5" style="36" bestFit="1" customWidth="1"/>
    <col min="5616" max="5807" width="7.625" style="36"/>
    <col min="5808" max="5808" width="38.625" style="36" bestFit="1" customWidth="1"/>
    <col min="5809" max="5809" width="22.375" style="36" bestFit="1" customWidth="1"/>
    <col min="5810" max="5810" width="13.625" style="36" bestFit="1" customWidth="1"/>
    <col min="5811" max="5811" width="13.25" style="36" bestFit="1" customWidth="1"/>
    <col min="5812" max="5871" width="10.5" style="36" bestFit="1" customWidth="1"/>
    <col min="5872" max="6063" width="7.625" style="36"/>
    <col min="6064" max="6064" width="38.625" style="36" bestFit="1" customWidth="1"/>
    <col min="6065" max="6065" width="22.375" style="36" bestFit="1" customWidth="1"/>
    <col min="6066" max="6066" width="13.625" style="36" bestFit="1" customWidth="1"/>
    <col min="6067" max="6067" width="13.25" style="36" bestFit="1" customWidth="1"/>
    <col min="6068" max="6127" width="10.5" style="36" bestFit="1" customWidth="1"/>
    <col min="6128" max="6319" width="7.625" style="36"/>
    <col min="6320" max="6320" width="38.625" style="36" bestFit="1" customWidth="1"/>
    <col min="6321" max="6321" width="22.375" style="36" bestFit="1" customWidth="1"/>
    <col min="6322" max="6322" width="13.625" style="36" bestFit="1" customWidth="1"/>
    <col min="6323" max="6323" width="13.25" style="36" bestFit="1" customWidth="1"/>
    <col min="6324" max="6383" width="10.5" style="36" bestFit="1" customWidth="1"/>
    <col min="6384" max="6575" width="7.625" style="36"/>
    <col min="6576" max="6576" width="38.625" style="36" bestFit="1" customWidth="1"/>
    <col min="6577" max="6577" width="22.375" style="36" bestFit="1" customWidth="1"/>
    <col min="6578" max="6578" width="13.625" style="36" bestFit="1" customWidth="1"/>
    <col min="6579" max="6579" width="13.25" style="36" bestFit="1" customWidth="1"/>
    <col min="6580" max="6639" width="10.5" style="36" bestFit="1" customWidth="1"/>
    <col min="6640" max="6831" width="7.625" style="36"/>
    <col min="6832" max="6832" width="38.625" style="36" bestFit="1" customWidth="1"/>
    <col min="6833" max="6833" width="22.375" style="36" bestFit="1" customWidth="1"/>
    <col min="6834" max="6834" width="13.625" style="36" bestFit="1" customWidth="1"/>
    <col min="6835" max="6835" width="13.25" style="36" bestFit="1" customWidth="1"/>
    <col min="6836" max="6895" width="10.5" style="36" bestFit="1" customWidth="1"/>
    <col min="6896" max="7087" width="7.625" style="36"/>
    <col min="7088" max="7088" width="38.625" style="36" bestFit="1" customWidth="1"/>
    <col min="7089" max="7089" width="22.375" style="36" bestFit="1" customWidth="1"/>
    <col min="7090" max="7090" width="13.625" style="36" bestFit="1" customWidth="1"/>
    <col min="7091" max="7091" width="13.25" style="36" bestFit="1" customWidth="1"/>
    <col min="7092" max="7151" width="10.5" style="36" bestFit="1" customWidth="1"/>
    <col min="7152" max="7343" width="7.625" style="36"/>
    <col min="7344" max="7344" width="38.625" style="36" bestFit="1" customWidth="1"/>
    <col min="7345" max="7345" width="22.375" style="36" bestFit="1" customWidth="1"/>
    <col min="7346" max="7346" width="13.625" style="36" bestFit="1" customWidth="1"/>
    <col min="7347" max="7347" width="13.25" style="36" bestFit="1" customWidth="1"/>
    <col min="7348" max="7407" width="10.5" style="36" bestFit="1" customWidth="1"/>
    <col min="7408" max="7599" width="7.625" style="36"/>
    <col min="7600" max="7600" width="38.625" style="36" bestFit="1" customWidth="1"/>
    <col min="7601" max="7601" width="22.375" style="36" bestFit="1" customWidth="1"/>
    <col min="7602" max="7602" width="13.625" style="36" bestFit="1" customWidth="1"/>
    <col min="7603" max="7603" width="13.25" style="36" bestFit="1" customWidth="1"/>
    <col min="7604" max="7663" width="10.5" style="36" bestFit="1" customWidth="1"/>
    <col min="7664" max="7855" width="7.625" style="36"/>
    <col min="7856" max="7856" width="38.625" style="36" bestFit="1" customWidth="1"/>
    <col min="7857" max="7857" width="22.375" style="36" bestFit="1" customWidth="1"/>
    <col min="7858" max="7858" width="13.625" style="36" bestFit="1" customWidth="1"/>
    <col min="7859" max="7859" width="13.25" style="36" bestFit="1" customWidth="1"/>
    <col min="7860" max="7919" width="10.5" style="36" bestFit="1" customWidth="1"/>
    <col min="7920" max="8111" width="7.625" style="36"/>
    <col min="8112" max="8112" width="38.625" style="36" bestFit="1" customWidth="1"/>
    <col min="8113" max="8113" width="22.375" style="36" bestFit="1" customWidth="1"/>
    <col min="8114" max="8114" width="13.625" style="36" bestFit="1" customWidth="1"/>
    <col min="8115" max="8115" width="13.25" style="36" bestFit="1" customWidth="1"/>
    <col min="8116" max="8175" width="10.5" style="36" bestFit="1" customWidth="1"/>
    <col min="8176" max="8367" width="7.625" style="36"/>
    <col min="8368" max="8368" width="38.625" style="36" bestFit="1" customWidth="1"/>
    <col min="8369" max="8369" width="22.375" style="36" bestFit="1" customWidth="1"/>
    <col min="8370" max="8370" width="13.625" style="36" bestFit="1" customWidth="1"/>
    <col min="8371" max="8371" width="13.25" style="36" bestFit="1" customWidth="1"/>
    <col min="8372" max="8431" width="10.5" style="36" bestFit="1" customWidth="1"/>
    <col min="8432" max="8623" width="7.625" style="36"/>
    <col min="8624" max="8624" width="38.625" style="36" bestFit="1" customWidth="1"/>
    <col min="8625" max="8625" width="22.375" style="36" bestFit="1" customWidth="1"/>
    <col min="8626" max="8626" width="13.625" style="36" bestFit="1" customWidth="1"/>
    <col min="8627" max="8627" width="13.25" style="36" bestFit="1" customWidth="1"/>
    <col min="8628" max="8687" width="10.5" style="36" bestFit="1" customWidth="1"/>
    <col min="8688" max="8879" width="7.625" style="36"/>
    <col min="8880" max="8880" width="38.625" style="36" bestFit="1" customWidth="1"/>
    <col min="8881" max="8881" width="22.375" style="36" bestFit="1" customWidth="1"/>
    <col min="8882" max="8882" width="13.625" style="36" bestFit="1" customWidth="1"/>
    <col min="8883" max="8883" width="13.25" style="36" bestFit="1" customWidth="1"/>
    <col min="8884" max="8943" width="10.5" style="36" bestFit="1" customWidth="1"/>
    <col min="8944" max="9135" width="7.625" style="36"/>
    <col min="9136" max="9136" width="38.625" style="36" bestFit="1" customWidth="1"/>
    <col min="9137" max="9137" width="22.375" style="36" bestFit="1" customWidth="1"/>
    <col min="9138" max="9138" width="13.625" style="36" bestFit="1" customWidth="1"/>
    <col min="9139" max="9139" width="13.25" style="36" bestFit="1" customWidth="1"/>
    <col min="9140" max="9199" width="10.5" style="36" bestFit="1" customWidth="1"/>
    <col min="9200" max="9391" width="7.625" style="36"/>
    <col min="9392" max="9392" width="38.625" style="36" bestFit="1" customWidth="1"/>
    <col min="9393" max="9393" width="22.375" style="36" bestFit="1" customWidth="1"/>
    <col min="9394" max="9394" width="13.625" style="36" bestFit="1" customWidth="1"/>
    <col min="9395" max="9395" width="13.25" style="36" bestFit="1" customWidth="1"/>
    <col min="9396" max="9455" width="10.5" style="36" bestFit="1" customWidth="1"/>
    <col min="9456" max="9647" width="7.625" style="36"/>
    <col min="9648" max="9648" width="38.625" style="36" bestFit="1" customWidth="1"/>
    <col min="9649" max="9649" width="22.375" style="36" bestFit="1" customWidth="1"/>
    <col min="9650" max="9650" width="13.625" style="36" bestFit="1" customWidth="1"/>
    <col min="9651" max="9651" width="13.25" style="36" bestFit="1" customWidth="1"/>
    <col min="9652" max="9711" width="10.5" style="36" bestFit="1" customWidth="1"/>
    <col min="9712" max="9903" width="7.625" style="36"/>
    <col min="9904" max="9904" width="38.625" style="36" bestFit="1" customWidth="1"/>
    <col min="9905" max="9905" width="22.375" style="36" bestFit="1" customWidth="1"/>
    <col min="9906" max="9906" width="13.625" style="36" bestFit="1" customWidth="1"/>
    <col min="9907" max="9907" width="13.25" style="36" bestFit="1" customWidth="1"/>
    <col min="9908" max="9967" width="10.5" style="36" bestFit="1" customWidth="1"/>
    <col min="9968" max="10159" width="7.625" style="36"/>
    <col min="10160" max="10160" width="38.625" style="36" bestFit="1" customWidth="1"/>
    <col min="10161" max="10161" width="22.375" style="36" bestFit="1" customWidth="1"/>
    <col min="10162" max="10162" width="13.625" style="36" bestFit="1" customWidth="1"/>
    <col min="10163" max="10163" width="13.25" style="36" bestFit="1" customWidth="1"/>
    <col min="10164" max="10223" width="10.5" style="36" bestFit="1" customWidth="1"/>
    <col min="10224" max="10415" width="7.625" style="36"/>
    <col min="10416" max="10416" width="38.625" style="36" bestFit="1" customWidth="1"/>
    <col min="10417" max="10417" width="22.375" style="36" bestFit="1" customWidth="1"/>
    <col min="10418" max="10418" width="13.625" style="36" bestFit="1" customWidth="1"/>
    <col min="10419" max="10419" width="13.25" style="36" bestFit="1" customWidth="1"/>
    <col min="10420" max="10479" width="10.5" style="36" bestFit="1" customWidth="1"/>
    <col min="10480" max="10671" width="7.625" style="36"/>
    <col min="10672" max="10672" width="38.625" style="36" bestFit="1" customWidth="1"/>
    <col min="10673" max="10673" width="22.375" style="36" bestFit="1" customWidth="1"/>
    <col min="10674" max="10674" width="13.625" style="36" bestFit="1" customWidth="1"/>
    <col min="10675" max="10675" width="13.25" style="36" bestFit="1" customWidth="1"/>
    <col min="10676" max="10735" width="10.5" style="36" bestFit="1" customWidth="1"/>
    <col min="10736" max="10927" width="7.625" style="36"/>
    <col min="10928" max="10928" width="38.625" style="36" bestFit="1" customWidth="1"/>
    <col min="10929" max="10929" width="22.375" style="36" bestFit="1" customWidth="1"/>
    <col min="10930" max="10930" width="13.625" style="36" bestFit="1" customWidth="1"/>
    <col min="10931" max="10931" width="13.25" style="36" bestFit="1" customWidth="1"/>
    <col min="10932" max="10991" width="10.5" style="36" bestFit="1" customWidth="1"/>
    <col min="10992" max="11183" width="7.625" style="36"/>
    <col min="11184" max="11184" width="38.625" style="36" bestFit="1" customWidth="1"/>
    <col min="11185" max="11185" width="22.375" style="36" bestFit="1" customWidth="1"/>
    <col min="11186" max="11186" width="13.625" style="36" bestFit="1" customWidth="1"/>
    <col min="11187" max="11187" width="13.25" style="36" bestFit="1" customWidth="1"/>
    <col min="11188" max="11247" width="10.5" style="36" bestFit="1" customWidth="1"/>
    <col min="11248" max="11439" width="7.625" style="36"/>
    <col min="11440" max="11440" width="38.625" style="36" bestFit="1" customWidth="1"/>
    <col min="11441" max="11441" width="22.375" style="36" bestFit="1" customWidth="1"/>
    <col min="11442" max="11442" width="13.625" style="36" bestFit="1" customWidth="1"/>
    <col min="11443" max="11443" width="13.25" style="36" bestFit="1" customWidth="1"/>
    <col min="11444" max="11503" width="10.5" style="36" bestFit="1" customWidth="1"/>
    <col min="11504" max="11695" width="7.625" style="36"/>
    <col min="11696" max="11696" width="38.625" style="36" bestFit="1" customWidth="1"/>
    <col min="11697" max="11697" width="22.375" style="36" bestFit="1" customWidth="1"/>
    <col min="11698" max="11698" width="13.625" style="36" bestFit="1" customWidth="1"/>
    <col min="11699" max="11699" width="13.25" style="36" bestFit="1" customWidth="1"/>
    <col min="11700" max="11759" width="10.5" style="36" bestFit="1" customWidth="1"/>
    <col min="11760" max="11951" width="7.625" style="36"/>
    <col min="11952" max="11952" width="38.625" style="36" bestFit="1" customWidth="1"/>
    <col min="11953" max="11953" width="22.375" style="36" bestFit="1" customWidth="1"/>
    <col min="11954" max="11954" width="13.625" style="36" bestFit="1" customWidth="1"/>
    <col min="11955" max="11955" width="13.25" style="36" bestFit="1" customWidth="1"/>
    <col min="11956" max="12015" width="10.5" style="36" bestFit="1" customWidth="1"/>
    <col min="12016" max="12207" width="7.625" style="36"/>
    <col min="12208" max="12208" width="38.625" style="36" bestFit="1" customWidth="1"/>
    <col min="12209" max="12209" width="22.375" style="36" bestFit="1" customWidth="1"/>
    <col min="12210" max="12210" width="13.625" style="36" bestFit="1" customWidth="1"/>
    <col min="12211" max="12211" width="13.25" style="36" bestFit="1" customWidth="1"/>
    <col min="12212" max="12271" width="10.5" style="36" bestFit="1" customWidth="1"/>
    <col min="12272" max="12463" width="7.625" style="36"/>
    <col min="12464" max="12464" width="38.625" style="36" bestFit="1" customWidth="1"/>
    <col min="12465" max="12465" width="22.375" style="36" bestFit="1" customWidth="1"/>
    <col min="12466" max="12466" width="13.625" style="36" bestFit="1" customWidth="1"/>
    <col min="12467" max="12467" width="13.25" style="36" bestFit="1" customWidth="1"/>
    <col min="12468" max="12527" width="10.5" style="36" bestFit="1" customWidth="1"/>
    <col min="12528" max="12719" width="7.625" style="36"/>
    <col min="12720" max="12720" width="38.625" style="36" bestFit="1" customWidth="1"/>
    <col min="12721" max="12721" width="22.375" style="36" bestFit="1" customWidth="1"/>
    <col min="12722" max="12722" width="13.625" style="36" bestFit="1" customWidth="1"/>
    <col min="12723" max="12723" width="13.25" style="36" bestFit="1" customWidth="1"/>
    <col min="12724" max="12783" width="10.5" style="36" bestFit="1" customWidth="1"/>
    <col min="12784" max="12975" width="7.625" style="36"/>
    <col min="12976" max="12976" width="38.625" style="36" bestFit="1" customWidth="1"/>
    <col min="12977" max="12977" width="22.375" style="36" bestFit="1" customWidth="1"/>
    <col min="12978" max="12978" width="13.625" style="36" bestFit="1" customWidth="1"/>
    <col min="12979" max="12979" width="13.25" style="36" bestFit="1" customWidth="1"/>
    <col min="12980" max="13039" width="10.5" style="36" bestFit="1" customWidth="1"/>
    <col min="13040" max="13231" width="7.625" style="36"/>
    <col min="13232" max="13232" width="38.625" style="36" bestFit="1" customWidth="1"/>
    <col min="13233" max="13233" width="22.375" style="36" bestFit="1" customWidth="1"/>
    <col min="13234" max="13234" width="13.625" style="36" bestFit="1" customWidth="1"/>
    <col min="13235" max="13235" width="13.25" style="36" bestFit="1" customWidth="1"/>
    <col min="13236" max="13295" width="10.5" style="36" bestFit="1" customWidth="1"/>
    <col min="13296" max="13487" width="7.625" style="36"/>
    <col min="13488" max="13488" width="38.625" style="36" bestFit="1" customWidth="1"/>
    <col min="13489" max="13489" width="22.375" style="36" bestFit="1" customWidth="1"/>
    <col min="13490" max="13490" width="13.625" style="36" bestFit="1" customWidth="1"/>
    <col min="13491" max="13491" width="13.25" style="36" bestFit="1" customWidth="1"/>
    <col min="13492" max="13551" width="10.5" style="36" bestFit="1" customWidth="1"/>
    <col min="13552" max="13743" width="7.625" style="36"/>
    <col min="13744" max="13744" width="38.625" style="36" bestFit="1" customWidth="1"/>
    <col min="13745" max="13745" width="22.375" style="36" bestFit="1" customWidth="1"/>
    <col min="13746" max="13746" width="13.625" style="36" bestFit="1" customWidth="1"/>
    <col min="13747" max="13747" width="13.25" style="36" bestFit="1" customWidth="1"/>
    <col min="13748" max="13807" width="10.5" style="36" bestFit="1" customWidth="1"/>
    <col min="13808" max="13999" width="7.625" style="36"/>
    <col min="14000" max="14000" width="38.625" style="36" bestFit="1" customWidth="1"/>
    <col min="14001" max="14001" width="22.375" style="36" bestFit="1" customWidth="1"/>
    <col min="14002" max="14002" width="13.625" style="36" bestFit="1" customWidth="1"/>
    <col min="14003" max="14003" width="13.25" style="36" bestFit="1" customWidth="1"/>
    <col min="14004" max="14063" width="10.5" style="36" bestFit="1" customWidth="1"/>
    <col min="14064" max="14255" width="7.625" style="36"/>
    <col min="14256" max="14256" width="38.625" style="36" bestFit="1" customWidth="1"/>
    <col min="14257" max="14257" width="22.375" style="36" bestFit="1" customWidth="1"/>
    <col min="14258" max="14258" width="13.625" style="36" bestFit="1" customWidth="1"/>
    <col min="14259" max="14259" width="13.25" style="36" bestFit="1" customWidth="1"/>
    <col min="14260" max="14319" width="10.5" style="36" bestFit="1" customWidth="1"/>
    <col min="14320" max="14511" width="7.625" style="36"/>
    <col min="14512" max="14512" width="38.625" style="36" bestFit="1" customWidth="1"/>
    <col min="14513" max="14513" width="22.375" style="36" bestFit="1" customWidth="1"/>
    <col min="14514" max="14514" width="13.625" style="36" bestFit="1" customWidth="1"/>
    <col min="14515" max="14515" width="13.25" style="36" bestFit="1" customWidth="1"/>
    <col min="14516" max="14575" width="10.5" style="36" bestFit="1" customWidth="1"/>
    <col min="14576" max="14767" width="7.625" style="36"/>
    <col min="14768" max="14768" width="38.625" style="36" bestFit="1" customWidth="1"/>
    <col min="14769" max="14769" width="22.375" style="36" bestFit="1" customWidth="1"/>
    <col min="14770" max="14770" width="13.625" style="36" bestFit="1" customWidth="1"/>
    <col min="14771" max="14771" width="13.25" style="36" bestFit="1" customWidth="1"/>
    <col min="14772" max="14831" width="10.5" style="36" bestFit="1" customWidth="1"/>
    <col min="14832" max="15023" width="7.625" style="36"/>
    <col min="15024" max="15024" width="38.625" style="36" bestFit="1" customWidth="1"/>
    <col min="15025" max="15025" width="22.375" style="36" bestFit="1" customWidth="1"/>
    <col min="15026" max="15026" width="13.625" style="36" bestFit="1" customWidth="1"/>
    <col min="15027" max="15027" width="13.25" style="36" bestFit="1" customWidth="1"/>
    <col min="15028" max="15087" width="10.5" style="36" bestFit="1" customWidth="1"/>
    <col min="15088" max="15279" width="7.625" style="36"/>
    <col min="15280" max="15280" width="38.625" style="36" bestFit="1" customWidth="1"/>
    <col min="15281" max="15281" width="22.375" style="36" bestFit="1" customWidth="1"/>
    <col min="15282" max="15282" width="13.625" style="36" bestFit="1" customWidth="1"/>
    <col min="15283" max="15283" width="13.25" style="36" bestFit="1" customWidth="1"/>
    <col min="15284" max="15343" width="10.5" style="36" bestFit="1" customWidth="1"/>
    <col min="15344" max="15535" width="7.625" style="36"/>
    <col min="15536" max="15536" width="38.625" style="36" bestFit="1" customWidth="1"/>
    <col min="15537" max="15537" width="22.375" style="36" bestFit="1" customWidth="1"/>
    <col min="15538" max="15538" width="13.625" style="36" bestFit="1" customWidth="1"/>
    <col min="15539" max="15539" width="13.25" style="36" bestFit="1" customWidth="1"/>
    <col min="15540" max="15599" width="10.5" style="36" bestFit="1" customWidth="1"/>
    <col min="15600" max="15791" width="7.625" style="36"/>
    <col min="15792" max="15792" width="38.625" style="36" bestFit="1" customWidth="1"/>
    <col min="15793" max="15793" width="22.375" style="36" bestFit="1" customWidth="1"/>
    <col min="15794" max="15794" width="13.625" style="36" bestFit="1" customWidth="1"/>
    <col min="15795" max="15795" width="13.25" style="36" bestFit="1" customWidth="1"/>
    <col min="15796" max="15855" width="10.5" style="36" bestFit="1" customWidth="1"/>
    <col min="15856" max="16047" width="7.625" style="36"/>
    <col min="16048" max="16048" width="38.625" style="36" bestFit="1" customWidth="1"/>
    <col min="16049" max="16049" width="22.375" style="36" bestFit="1" customWidth="1"/>
    <col min="16050" max="16050" width="13.625" style="36" bestFit="1" customWidth="1"/>
    <col min="16051" max="16051" width="13.25" style="36" bestFit="1" customWidth="1"/>
    <col min="16052" max="16111" width="10.5" style="36" bestFit="1" customWidth="1"/>
    <col min="16112" max="16384" width="7.625" style="36"/>
  </cols>
  <sheetData>
    <row r="1" spans="1:8" ht="51" customHeight="1" x14ac:dyDescent="0.2"/>
    <row r="2" spans="1:8" x14ac:dyDescent="0.2">
      <c r="A2" s="2" t="s">
        <v>525</v>
      </c>
      <c r="B2"/>
    </row>
    <row r="3" spans="1:8" x14ac:dyDescent="0.2">
      <c r="A3" s="2" t="s">
        <v>139</v>
      </c>
      <c r="B3" s="1"/>
    </row>
    <row r="4" spans="1:8" x14ac:dyDescent="0.2">
      <c r="A4" s="3" t="s">
        <v>1</v>
      </c>
      <c r="B4" s="27" t="s">
        <v>141</v>
      </c>
    </row>
    <row r="5" spans="1:8" x14ac:dyDescent="0.2">
      <c r="A5" s="1" t="s">
        <v>2</v>
      </c>
      <c r="B5" s="1" t="s">
        <v>140</v>
      </c>
    </row>
    <row r="6" spans="1:8" x14ac:dyDescent="0.2">
      <c r="A6" s="1" t="s">
        <v>3</v>
      </c>
      <c r="B6" s="1" t="s">
        <v>142</v>
      </c>
    </row>
    <row r="7" spans="1:8" x14ac:dyDescent="0.2">
      <c r="A7" s="1" t="s">
        <v>5</v>
      </c>
      <c r="B7" s="1" t="s">
        <v>143</v>
      </c>
    </row>
    <row r="8" spans="1:8" x14ac:dyDescent="0.2">
      <c r="A8" s="1" t="s">
        <v>6</v>
      </c>
      <c r="B8" s="1" t="s">
        <v>144</v>
      </c>
    </row>
    <row r="9" spans="1:8" x14ac:dyDescent="0.2">
      <c r="A9" s="4" t="s">
        <v>8</v>
      </c>
      <c r="B9" s="1" t="s">
        <v>9</v>
      </c>
    </row>
    <row r="10" spans="1:8" x14ac:dyDescent="0.2">
      <c r="A10" s="3" t="s">
        <v>10</v>
      </c>
      <c r="B10" s="1" t="s">
        <v>11</v>
      </c>
    </row>
    <row r="11" spans="1:8" x14ac:dyDescent="0.2">
      <c r="D11" s="1"/>
    </row>
    <row r="12" spans="1:8" x14ac:dyDescent="0.2">
      <c r="B12" s="37"/>
      <c r="C12" s="37"/>
      <c r="D12" s="37"/>
      <c r="E12" s="37"/>
    </row>
    <row r="14" spans="1:8" ht="60" x14ac:dyDescent="0.2">
      <c r="A14" s="136" t="s">
        <v>40</v>
      </c>
      <c r="B14" s="136" t="s">
        <v>41</v>
      </c>
      <c r="C14" s="136" t="s">
        <v>42</v>
      </c>
      <c r="D14" s="137" t="s">
        <v>43</v>
      </c>
      <c r="E14" s="137" t="s">
        <v>44</v>
      </c>
      <c r="F14" s="136" t="s">
        <v>45</v>
      </c>
      <c r="G14" s="136" t="s">
        <v>46</v>
      </c>
      <c r="H14" s="137" t="s">
        <v>47</v>
      </c>
    </row>
    <row r="15" spans="1:8" x14ac:dyDescent="0.2">
      <c r="A15" s="138" t="s">
        <v>48</v>
      </c>
      <c r="B15" s="138" t="s">
        <v>49</v>
      </c>
      <c r="C15" s="138">
        <v>1</v>
      </c>
      <c r="D15" s="138">
        <v>1</v>
      </c>
      <c r="E15" s="138" t="s">
        <v>50</v>
      </c>
      <c r="F15" s="139">
        <v>0.98553326088643933</v>
      </c>
      <c r="G15" s="139">
        <v>0.55844169794584164</v>
      </c>
      <c r="H15" s="139">
        <v>0.80249401962618316</v>
      </c>
    </row>
    <row r="16" spans="1:8" x14ac:dyDescent="0.2">
      <c r="A16" s="138" t="s">
        <v>51</v>
      </c>
      <c r="B16" s="138" t="s">
        <v>52</v>
      </c>
      <c r="C16" s="138">
        <v>1</v>
      </c>
      <c r="D16" s="138">
        <v>1</v>
      </c>
      <c r="E16" s="138" t="s">
        <v>50</v>
      </c>
      <c r="F16" s="139">
        <v>0.17320334761829972</v>
      </c>
      <c r="G16" s="139">
        <v>0.13277889305118615</v>
      </c>
      <c r="H16" s="139">
        <v>0.15587858137525104</v>
      </c>
    </row>
    <row r="17" spans="1:8" x14ac:dyDescent="0.2">
      <c r="A17" s="138" t="s">
        <v>53</v>
      </c>
      <c r="B17" s="138" t="s">
        <v>54</v>
      </c>
      <c r="C17" s="138">
        <v>1</v>
      </c>
      <c r="D17" s="138">
        <v>1</v>
      </c>
      <c r="E17" s="138" t="s">
        <v>50</v>
      </c>
      <c r="F17" s="139">
        <v>0.80960917645442676</v>
      </c>
      <c r="G17" s="139">
        <v>0.58073419895822354</v>
      </c>
      <c r="H17" s="139">
        <v>0.71151990038462543</v>
      </c>
    </row>
    <row r="18" spans="1:8" x14ac:dyDescent="0.2">
      <c r="A18" s="138" t="s">
        <v>55</v>
      </c>
      <c r="B18" s="138" t="s">
        <v>56</v>
      </c>
      <c r="C18" s="138">
        <v>1</v>
      </c>
      <c r="D18" s="138">
        <v>1</v>
      </c>
      <c r="E18" s="138" t="s">
        <v>50</v>
      </c>
      <c r="F18" s="139">
        <v>0.39126995338324627</v>
      </c>
      <c r="G18" s="139">
        <v>0.26854649547044801</v>
      </c>
      <c r="H18" s="139">
        <v>0.33867418570633279</v>
      </c>
    </row>
    <row r="19" spans="1:8" x14ac:dyDescent="0.2">
      <c r="A19" s="138" t="s">
        <v>57</v>
      </c>
      <c r="B19" s="138" t="s">
        <v>58</v>
      </c>
      <c r="C19" s="138">
        <v>1</v>
      </c>
      <c r="D19" s="138">
        <v>1</v>
      </c>
      <c r="E19" s="138" t="s">
        <v>50</v>
      </c>
      <c r="F19" s="139">
        <v>0.84338005275102734</v>
      </c>
      <c r="G19" s="139">
        <v>0.34605012491005022</v>
      </c>
      <c r="H19" s="139">
        <v>0.63023865510489441</v>
      </c>
    </row>
    <row r="20" spans="1:8" x14ac:dyDescent="0.2">
      <c r="A20" s="138" t="s">
        <v>59</v>
      </c>
      <c r="B20" s="138" t="s">
        <v>60</v>
      </c>
      <c r="C20" s="138">
        <v>1</v>
      </c>
      <c r="D20" s="138">
        <v>1</v>
      </c>
      <c r="E20" s="138" t="s">
        <v>50</v>
      </c>
      <c r="F20" s="139">
        <v>0.73180261070243757</v>
      </c>
      <c r="G20" s="139">
        <v>0.1215416419413837</v>
      </c>
      <c r="H20" s="139">
        <v>0.4702621955191289</v>
      </c>
    </row>
    <row r="21" spans="1:8" x14ac:dyDescent="0.2">
      <c r="A21" s="138" t="s">
        <v>61</v>
      </c>
      <c r="B21" s="138" t="s">
        <v>62</v>
      </c>
      <c r="C21" s="138">
        <v>1</v>
      </c>
      <c r="D21" s="138">
        <v>1</v>
      </c>
      <c r="E21" s="138" t="s">
        <v>50</v>
      </c>
      <c r="F21" s="139">
        <v>0.70030323450134768</v>
      </c>
      <c r="G21" s="139">
        <v>0.29425515381685241</v>
      </c>
      <c r="H21" s="139">
        <v>0.52628262849370688</v>
      </c>
    </row>
    <row r="22" spans="1:8" x14ac:dyDescent="0.2">
      <c r="A22" s="138" t="s">
        <v>63</v>
      </c>
      <c r="B22" s="138" t="s">
        <v>64</v>
      </c>
      <c r="C22" s="138">
        <v>1</v>
      </c>
      <c r="D22" s="138">
        <v>1</v>
      </c>
      <c r="E22" s="138" t="s">
        <v>50</v>
      </c>
      <c r="F22" s="139">
        <v>0.99091323560356304</v>
      </c>
      <c r="G22" s="139">
        <v>0.71762954340945695</v>
      </c>
      <c r="H22" s="139">
        <v>0.87379165323466046</v>
      </c>
    </row>
    <row r="23" spans="1:8" x14ac:dyDescent="0.2">
      <c r="A23" s="138" t="s">
        <v>65</v>
      </c>
      <c r="B23" s="138" t="s">
        <v>66</v>
      </c>
      <c r="C23" s="138">
        <v>1</v>
      </c>
      <c r="D23" s="138">
        <v>1</v>
      </c>
      <c r="E23" s="138" t="s">
        <v>50</v>
      </c>
      <c r="F23" s="139">
        <v>1.8981418502636898</v>
      </c>
      <c r="G23" s="139">
        <v>0.49752907149899184</v>
      </c>
      <c r="H23" s="139">
        <v>1.2978792307931051</v>
      </c>
    </row>
    <row r="24" spans="1:8" x14ac:dyDescent="0.2">
      <c r="A24" s="138" t="s">
        <v>67</v>
      </c>
      <c r="B24" s="138" t="s">
        <v>68</v>
      </c>
      <c r="C24" s="138">
        <v>1</v>
      </c>
      <c r="D24" s="138">
        <v>1</v>
      </c>
      <c r="E24" s="138" t="s">
        <v>50</v>
      </c>
      <c r="F24" s="139">
        <v>0.84077032472149782</v>
      </c>
      <c r="G24" s="139">
        <v>0.58633106073010088</v>
      </c>
      <c r="H24" s="139">
        <v>0.73172492586804205</v>
      </c>
    </row>
    <row r="25" spans="1:8" x14ac:dyDescent="0.2">
      <c r="A25" s="138" t="s">
        <v>69</v>
      </c>
      <c r="B25" s="138" t="s">
        <v>70</v>
      </c>
      <c r="C25" s="138">
        <v>1</v>
      </c>
      <c r="D25" s="138">
        <v>1</v>
      </c>
      <c r="E25" s="138" t="s">
        <v>50</v>
      </c>
      <c r="F25" s="139">
        <v>1.0883675206745584</v>
      </c>
      <c r="G25" s="139">
        <v>0.2932231273267849</v>
      </c>
      <c r="H25" s="139">
        <v>0.74759135209694128</v>
      </c>
    </row>
    <row r="26" spans="1:8" x14ac:dyDescent="0.2">
      <c r="A26" s="138" t="s">
        <v>71</v>
      </c>
      <c r="B26" s="138" t="s">
        <v>72</v>
      </c>
      <c r="C26" s="138">
        <v>1</v>
      </c>
      <c r="D26" s="138">
        <v>1</v>
      </c>
      <c r="E26" s="138" t="s">
        <v>50</v>
      </c>
      <c r="F26" s="139">
        <v>0.82487231182795684</v>
      </c>
      <c r="G26" s="139">
        <v>0.36179722543929699</v>
      </c>
      <c r="H26" s="139">
        <v>0.6264115605185312</v>
      </c>
    </row>
    <row r="27" spans="1:8" x14ac:dyDescent="0.2">
      <c r="A27" s="138" t="s">
        <v>73</v>
      </c>
      <c r="B27" s="138" t="s">
        <v>74</v>
      </c>
      <c r="C27" s="138">
        <v>1</v>
      </c>
      <c r="D27" s="138">
        <v>1</v>
      </c>
      <c r="E27" s="138" t="s">
        <v>50</v>
      </c>
      <c r="F27" s="139">
        <v>0.40486948892300934</v>
      </c>
      <c r="G27" s="139">
        <v>0.35312203464508707</v>
      </c>
      <c r="H27" s="139">
        <v>0.38269200851818558</v>
      </c>
    </row>
    <row r="28" spans="1:8" x14ac:dyDescent="0.2">
      <c r="A28" s="138" t="s">
        <v>75</v>
      </c>
      <c r="B28" s="138" t="s">
        <v>76</v>
      </c>
      <c r="C28" s="138">
        <v>1</v>
      </c>
      <c r="D28" s="138">
        <v>1</v>
      </c>
      <c r="E28" s="138" t="s">
        <v>50</v>
      </c>
      <c r="F28" s="139">
        <v>0.73220361299836745</v>
      </c>
      <c r="G28" s="139">
        <v>0.34118304725730636</v>
      </c>
      <c r="H28" s="139">
        <v>0.56462337053791278</v>
      </c>
    </row>
    <row r="29" spans="1:8" x14ac:dyDescent="0.2">
      <c r="A29" s="138" t="s">
        <v>77</v>
      </c>
      <c r="B29" s="138" t="s">
        <v>78</v>
      </c>
      <c r="C29" s="138">
        <v>1</v>
      </c>
      <c r="D29" s="138">
        <v>1</v>
      </c>
      <c r="E29" s="138" t="s">
        <v>50</v>
      </c>
      <c r="F29" s="139">
        <v>0.57239144830195832</v>
      </c>
      <c r="G29" s="139">
        <v>0.28430507528056898</v>
      </c>
      <c r="H29" s="139">
        <v>0.44892585986422001</v>
      </c>
    </row>
    <row r="30" spans="1:8" x14ac:dyDescent="0.2">
      <c r="A30" s="138" t="s">
        <v>79</v>
      </c>
      <c r="B30" s="138" t="s">
        <v>80</v>
      </c>
      <c r="C30" s="138">
        <v>1</v>
      </c>
      <c r="D30" s="138">
        <v>1</v>
      </c>
      <c r="E30" s="138" t="s">
        <v>50</v>
      </c>
      <c r="F30" s="139">
        <v>1.1330478154726829</v>
      </c>
      <c r="G30" s="139">
        <v>0.63647646135795999</v>
      </c>
      <c r="H30" s="139">
        <v>0.92023152085208748</v>
      </c>
    </row>
    <row r="31" spans="1:8" x14ac:dyDescent="0.2">
      <c r="A31" s="138" t="s">
        <v>81</v>
      </c>
      <c r="B31" s="138" t="s">
        <v>82</v>
      </c>
      <c r="C31" s="138">
        <v>1</v>
      </c>
      <c r="D31" s="138">
        <v>1</v>
      </c>
      <c r="E31" s="138" t="s">
        <v>50</v>
      </c>
      <c r="F31" s="139">
        <v>0.85876691365979385</v>
      </c>
      <c r="G31" s="139">
        <v>0.22015456676242229</v>
      </c>
      <c r="H31" s="139">
        <v>0.58507590784663466</v>
      </c>
    </row>
    <row r="32" spans="1:8" x14ac:dyDescent="0.2">
      <c r="A32" s="138" t="s">
        <v>83</v>
      </c>
      <c r="B32" s="138" t="s">
        <v>84</v>
      </c>
      <c r="C32" s="138">
        <v>1</v>
      </c>
      <c r="D32" s="138">
        <v>1</v>
      </c>
      <c r="E32" s="138" t="s">
        <v>50</v>
      </c>
      <c r="F32" s="139">
        <v>0.58212757092534373</v>
      </c>
      <c r="G32" s="139">
        <v>0.61618073699102649</v>
      </c>
      <c r="H32" s="139">
        <v>0.59672178495349359</v>
      </c>
    </row>
    <row r="33" spans="1:8" x14ac:dyDescent="0.2">
      <c r="A33" s="138" t="s">
        <v>85</v>
      </c>
      <c r="B33" s="138" t="s">
        <v>86</v>
      </c>
      <c r="C33" s="138">
        <v>1</v>
      </c>
      <c r="D33" s="138">
        <v>1</v>
      </c>
      <c r="E33" s="138" t="s">
        <v>50</v>
      </c>
      <c r="F33" s="139">
        <v>0.82616596134549092</v>
      </c>
      <c r="G33" s="139">
        <v>0.37239517308787601</v>
      </c>
      <c r="H33" s="139">
        <v>0.63169276637794181</v>
      </c>
    </row>
    <row r="34" spans="1:8" x14ac:dyDescent="0.2">
      <c r="A34" s="138" t="s">
        <v>87</v>
      </c>
      <c r="B34" s="138" t="s">
        <v>88</v>
      </c>
      <c r="C34" s="138">
        <v>1</v>
      </c>
      <c r="D34" s="138">
        <v>1</v>
      </c>
      <c r="E34" s="138" t="s">
        <v>50</v>
      </c>
      <c r="F34" s="139">
        <v>0.66766530868066454</v>
      </c>
      <c r="G34" s="139">
        <v>0.35644369948101201</v>
      </c>
      <c r="H34" s="139">
        <v>0.53428461902367064</v>
      </c>
    </row>
    <row r="35" spans="1:8" x14ac:dyDescent="0.2">
      <c r="A35" s="138" t="s">
        <v>89</v>
      </c>
      <c r="B35" s="138" t="s">
        <v>90</v>
      </c>
      <c r="C35" s="138">
        <v>1</v>
      </c>
      <c r="D35" s="138">
        <v>1</v>
      </c>
      <c r="E35" s="138" t="s">
        <v>50</v>
      </c>
      <c r="F35" s="139">
        <v>1.3672861595290313</v>
      </c>
      <c r="G35" s="139">
        <v>0.30066228107080034</v>
      </c>
      <c r="H35" s="139">
        <v>0.91016164018978962</v>
      </c>
    </row>
    <row r="36" spans="1:8" x14ac:dyDescent="0.2">
      <c r="A36" s="138" t="s">
        <v>91</v>
      </c>
      <c r="B36" s="138" t="s">
        <v>92</v>
      </c>
      <c r="C36" s="138">
        <v>1</v>
      </c>
      <c r="D36" s="138">
        <v>1</v>
      </c>
      <c r="E36" s="138" t="s">
        <v>50</v>
      </c>
      <c r="F36" s="139">
        <v>0.74190799589953871</v>
      </c>
      <c r="G36" s="139">
        <v>0.25577020133611589</v>
      </c>
      <c r="H36" s="139">
        <v>0.53356322680092905</v>
      </c>
    </row>
    <row r="37" spans="1:8" x14ac:dyDescent="0.2">
      <c r="A37" s="138" t="s">
        <v>93</v>
      </c>
      <c r="B37" s="138" t="s">
        <v>94</v>
      </c>
      <c r="C37" s="138">
        <v>1</v>
      </c>
      <c r="D37" s="138">
        <v>1</v>
      </c>
      <c r="E37" s="138" t="s">
        <v>95</v>
      </c>
      <c r="F37" s="139">
        <v>0.7990962911915801</v>
      </c>
      <c r="G37" s="139">
        <v>0.29653082842835959</v>
      </c>
      <c r="H37" s="139">
        <v>0.58371109286448564</v>
      </c>
    </row>
    <row r="38" spans="1:8" x14ac:dyDescent="0.2">
      <c r="A38" s="138" t="s">
        <v>96</v>
      </c>
      <c r="B38" s="138" t="s">
        <v>97</v>
      </c>
      <c r="C38" s="138">
        <v>1</v>
      </c>
      <c r="D38" s="138">
        <v>1</v>
      </c>
      <c r="E38" s="138" t="s">
        <v>95</v>
      </c>
      <c r="F38" s="139">
        <v>1.1129832590629891</v>
      </c>
      <c r="G38" s="139">
        <v>0.62893537126968857</v>
      </c>
      <c r="H38" s="139">
        <v>0.90553416429443179</v>
      </c>
    </row>
    <row r="39" spans="1:8" x14ac:dyDescent="0.2">
      <c r="A39" s="138" t="s">
        <v>98</v>
      </c>
      <c r="B39" s="138" t="s">
        <v>99</v>
      </c>
      <c r="C39" s="138">
        <v>1</v>
      </c>
      <c r="D39" s="138">
        <v>1</v>
      </c>
      <c r="E39" s="138" t="s">
        <v>95</v>
      </c>
      <c r="F39" s="139">
        <v>0.67721385220948949</v>
      </c>
      <c r="G39" s="139">
        <v>0.82108153115188576</v>
      </c>
      <c r="H39" s="139">
        <v>0.73887142889908786</v>
      </c>
    </row>
    <row r="40" spans="1:8" x14ac:dyDescent="0.2">
      <c r="A40" s="138" t="s">
        <v>100</v>
      </c>
      <c r="B40" s="138" t="s">
        <v>101</v>
      </c>
      <c r="C40" s="138">
        <v>1</v>
      </c>
      <c r="D40" s="138">
        <v>1</v>
      </c>
      <c r="E40" s="138" t="s">
        <v>95</v>
      </c>
      <c r="F40" s="139">
        <v>0.88543276195074827</v>
      </c>
      <c r="G40" s="139">
        <v>0.20902463903032539</v>
      </c>
      <c r="H40" s="139">
        <v>0.59554356641342421</v>
      </c>
    </row>
    <row r="41" spans="1:8" x14ac:dyDescent="0.2">
      <c r="A41" s="138" t="s">
        <v>102</v>
      </c>
      <c r="B41" s="138" t="s">
        <v>103</v>
      </c>
      <c r="C41" s="138">
        <v>1</v>
      </c>
      <c r="D41" s="138">
        <v>1</v>
      </c>
      <c r="E41" s="138" t="s">
        <v>95</v>
      </c>
      <c r="F41" s="139">
        <v>0.39383073212587832</v>
      </c>
      <c r="G41" s="139">
        <v>0.35444550277097808</v>
      </c>
      <c r="H41" s="139">
        <v>0.37695134811663533</v>
      </c>
    </row>
    <row r="42" spans="1:8" x14ac:dyDescent="0.2">
      <c r="A42" s="138" t="s">
        <v>104</v>
      </c>
      <c r="B42" s="138" t="s">
        <v>105</v>
      </c>
      <c r="C42" s="138">
        <v>1</v>
      </c>
      <c r="D42" s="138">
        <v>1</v>
      </c>
      <c r="E42" s="138" t="s">
        <v>95</v>
      </c>
      <c r="F42" s="139">
        <v>0.47578802206461779</v>
      </c>
      <c r="G42" s="139">
        <v>0.23191475406412121</v>
      </c>
      <c r="H42" s="139">
        <v>0.37127090720726219</v>
      </c>
    </row>
    <row r="43" spans="1:8" x14ac:dyDescent="0.2">
      <c r="A43" s="138" t="s">
        <v>106</v>
      </c>
      <c r="B43" s="138" t="s">
        <v>107</v>
      </c>
      <c r="C43" s="138">
        <v>1</v>
      </c>
      <c r="D43" s="138">
        <v>1</v>
      </c>
      <c r="E43" s="138" t="s">
        <v>95</v>
      </c>
      <c r="F43" s="139">
        <v>0.84416517383833578</v>
      </c>
      <c r="G43" s="139">
        <v>0.5274740477511477</v>
      </c>
      <c r="H43" s="139">
        <v>0.70844040551525522</v>
      </c>
    </row>
    <row r="44" spans="1:8" x14ac:dyDescent="0.2">
      <c r="A44" s="138" t="s">
        <v>108</v>
      </c>
      <c r="B44" s="138" t="s">
        <v>109</v>
      </c>
      <c r="C44" s="138">
        <v>1</v>
      </c>
      <c r="D44" s="138">
        <v>1</v>
      </c>
      <c r="E44" s="138" t="s">
        <v>95</v>
      </c>
      <c r="F44" s="139">
        <v>0.66764428121720876</v>
      </c>
      <c r="G44" s="139">
        <v>0.19232704470154233</v>
      </c>
      <c r="H44" s="139">
        <v>0.46393689413906608</v>
      </c>
    </row>
    <row r="45" spans="1:8" x14ac:dyDescent="0.2">
      <c r="A45" s="138" t="s">
        <v>110</v>
      </c>
      <c r="B45" s="138" t="s">
        <v>111</v>
      </c>
      <c r="C45" s="138">
        <v>1</v>
      </c>
      <c r="D45" s="138">
        <v>1</v>
      </c>
      <c r="E45" s="138" t="s">
        <v>95</v>
      </c>
      <c r="F45" s="139">
        <v>1.0771740583909071</v>
      </c>
      <c r="G45" s="139">
        <v>0.29457916399130291</v>
      </c>
      <c r="H45" s="139">
        <v>0.74177624650536256</v>
      </c>
    </row>
    <row r="46" spans="1:8" x14ac:dyDescent="0.2">
      <c r="A46" s="138" t="s">
        <v>112</v>
      </c>
      <c r="B46" s="138" t="s">
        <v>113</v>
      </c>
      <c r="C46" s="138">
        <v>1</v>
      </c>
      <c r="D46" s="138">
        <v>1</v>
      </c>
      <c r="E46" s="138" t="s">
        <v>95</v>
      </c>
      <c r="F46" s="139">
        <v>0.4666364617044228</v>
      </c>
      <c r="G46" s="139">
        <v>0.36065195272462225</v>
      </c>
      <c r="H46" s="139">
        <v>0.42121452928450831</v>
      </c>
    </row>
    <row r="47" spans="1:8" x14ac:dyDescent="0.2">
      <c r="A47" s="138" t="s">
        <v>114</v>
      </c>
      <c r="B47" s="138" t="s">
        <v>115</v>
      </c>
      <c r="C47" s="138">
        <v>1</v>
      </c>
      <c r="D47" s="138">
        <v>1</v>
      </c>
      <c r="E47" s="138" t="s">
        <v>95</v>
      </c>
      <c r="F47" s="139">
        <v>0.43897530945919111</v>
      </c>
      <c r="G47" s="139">
        <v>0.19136088328646819</v>
      </c>
      <c r="H47" s="139">
        <v>0.33285484109945274</v>
      </c>
    </row>
    <row r="48" spans="1:8" x14ac:dyDescent="0.2">
      <c r="A48" s="138" t="s">
        <v>116</v>
      </c>
      <c r="B48" s="138" t="s">
        <v>117</v>
      </c>
      <c r="C48" s="138">
        <v>1</v>
      </c>
      <c r="D48" s="138">
        <v>1</v>
      </c>
      <c r="E48" s="138" t="s">
        <v>95</v>
      </c>
      <c r="F48" s="139">
        <v>0.51187145557655944</v>
      </c>
      <c r="G48" s="139">
        <v>0.39704910095473245</v>
      </c>
      <c r="H48" s="139">
        <v>0.46266187502434791</v>
      </c>
    </row>
    <row r="49" spans="1:8" x14ac:dyDescent="0.2">
      <c r="A49" s="138" t="s">
        <v>118</v>
      </c>
      <c r="B49" s="138" t="s">
        <v>118</v>
      </c>
      <c r="C49" s="138">
        <v>1</v>
      </c>
      <c r="D49" s="138">
        <v>1</v>
      </c>
      <c r="E49" s="138" t="s">
        <v>95</v>
      </c>
      <c r="F49" s="139">
        <v>0.98925456292026892</v>
      </c>
      <c r="G49" s="139">
        <v>0.71537753403275806</v>
      </c>
      <c r="H49" s="139">
        <v>0.87187869339705004</v>
      </c>
    </row>
    <row r="50" spans="1:8" x14ac:dyDescent="0.2">
      <c r="A50" s="138" t="s">
        <v>119</v>
      </c>
      <c r="B50" s="138" t="s">
        <v>120</v>
      </c>
      <c r="C50" s="138">
        <v>1</v>
      </c>
      <c r="D50" s="138">
        <v>1</v>
      </c>
      <c r="E50" s="138" t="s">
        <v>95</v>
      </c>
      <c r="F50" s="139">
        <v>1.0578259097150704</v>
      </c>
      <c r="G50" s="139">
        <v>0.52877481620922651</v>
      </c>
      <c r="H50" s="139">
        <v>0.83108972678399451</v>
      </c>
    </row>
    <row r="51" spans="1:8" x14ac:dyDescent="0.2">
      <c r="A51" s="138" t="s">
        <v>121</v>
      </c>
      <c r="B51" s="138" t="s">
        <v>122</v>
      </c>
      <c r="C51" s="138">
        <v>1</v>
      </c>
      <c r="D51" s="138">
        <v>1</v>
      </c>
      <c r="E51" s="138" t="s">
        <v>95</v>
      </c>
      <c r="F51" s="139">
        <v>0.58786769119942373</v>
      </c>
      <c r="G51" s="139">
        <v>0.27459630318846484</v>
      </c>
      <c r="H51" s="139">
        <v>0.45360852490901282</v>
      </c>
    </row>
    <row r="52" spans="1:8" x14ac:dyDescent="0.2">
      <c r="A52" s="138" t="s">
        <v>123</v>
      </c>
      <c r="B52" s="138" t="s">
        <v>124</v>
      </c>
      <c r="C52" s="138">
        <v>1</v>
      </c>
      <c r="D52" s="138">
        <v>1</v>
      </c>
      <c r="E52" s="138" t="s">
        <v>95</v>
      </c>
      <c r="F52" s="139">
        <v>0.43424379347108699</v>
      </c>
      <c r="G52" s="139">
        <v>0.4246208260272199</v>
      </c>
      <c r="H52" s="139">
        <v>0.43011966456657252</v>
      </c>
    </row>
    <row r="53" spans="1:8" x14ac:dyDescent="0.2">
      <c r="A53" s="138" t="s">
        <v>125</v>
      </c>
      <c r="B53" s="138" t="s">
        <v>126</v>
      </c>
      <c r="C53" s="138">
        <v>1</v>
      </c>
      <c r="D53" s="138">
        <v>1</v>
      </c>
      <c r="E53" s="138" t="s">
        <v>95</v>
      </c>
      <c r="F53" s="139">
        <v>0.6995796050601667</v>
      </c>
      <c r="G53" s="139">
        <v>0.27821196370131801</v>
      </c>
      <c r="H53" s="139">
        <v>0.51899347304923149</v>
      </c>
    </row>
    <row r="54" spans="1:8" x14ac:dyDescent="0.2">
      <c r="A54" s="138" t="s">
        <v>127</v>
      </c>
      <c r="B54" s="138" t="s">
        <v>128</v>
      </c>
      <c r="C54" s="138">
        <v>1</v>
      </c>
      <c r="D54" s="138">
        <v>1</v>
      </c>
      <c r="E54" s="138" t="s">
        <v>95</v>
      </c>
      <c r="F54" s="139">
        <v>0.6104120102329339</v>
      </c>
      <c r="G54" s="139">
        <v>0.45329540856212808</v>
      </c>
      <c r="H54" s="139">
        <v>0.54307632380258852</v>
      </c>
    </row>
    <row r="55" spans="1:8" x14ac:dyDescent="0.2">
      <c r="A55" s="138" t="s">
        <v>129</v>
      </c>
      <c r="B55" s="138" t="s">
        <v>130</v>
      </c>
      <c r="C55" s="138">
        <v>1</v>
      </c>
      <c r="D55" s="138">
        <v>1</v>
      </c>
      <c r="E55" s="138" t="s">
        <v>95</v>
      </c>
      <c r="F55" s="139">
        <v>0.99385481343933135</v>
      </c>
      <c r="G55" s="139">
        <v>0.49518314711637001</v>
      </c>
      <c r="H55" s="139">
        <v>0.78013838501520527</v>
      </c>
    </row>
    <row r="56" spans="1:8" x14ac:dyDescent="0.2">
      <c r="A56" s="138" t="s">
        <v>131</v>
      </c>
      <c r="B56" s="138"/>
      <c r="C56" s="138"/>
      <c r="D56" s="138"/>
      <c r="E56" s="138" t="s">
        <v>131</v>
      </c>
      <c r="F56" s="139">
        <v>0.74190799589953871</v>
      </c>
      <c r="G56" s="139">
        <v>0.35444550277097808</v>
      </c>
      <c r="H56" s="139">
        <v>0.58507590784663466</v>
      </c>
    </row>
    <row r="57" spans="1:8" x14ac:dyDescent="0.2">
      <c r="A57" s="133"/>
      <c r="B57" s="133"/>
      <c r="C57" s="133"/>
      <c r="D57" s="133"/>
      <c r="E57" s="133"/>
      <c r="F57" s="134"/>
      <c r="G57" s="134"/>
      <c r="H57" s="134"/>
    </row>
    <row r="58" spans="1:8" x14ac:dyDescent="0.2">
      <c r="A58" s="133"/>
      <c r="B58" s="133"/>
      <c r="C58" s="133"/>
      <c r="D58" s="133"/>
      <c r="E58" s="133"/>
      <c r="F58" s="134"/>
      <c r="G58" s="134"/>
      <c r="H58" s="134"/>
    </row>
    <row r="59" spans="1:8" x14ac:dyDescent="0.2">
      <c r="A59" s="133"/>
      <c r="B59" s="133"/>
      <c r="C59" s="133"/>
      <c r="D59" s="133"/>
      <c r="E59" s="133"/>
      <c r="F59" s="134"/>
      <c r="G59" s="134"/>
      <c r="H59" s="134"/>
    </row>
    <row r="60" spans="1:8" x14ac:dyDescent="0.2">
      <c r="A60" s="133"/>
      <c r="B60" s="133"/>
      <c r="C60" s="133"/>
      <c r="D60" s="133"/>
      <c r="E60" s="133"/>
      <c r="F60" s="134"/>
      <c r="G60" s="134"/>
      <c r="H60" s="134"/>
    </row>
    <row r="61" spans="1:8" x14ac:dyDescent="0.2">
      <c r="A61" s="133"/>
      <c r="B61" s="133"/>
      <c r="C61" s="133"/>
      <c r="D61" s="133"/>
      <c r="E61" s="133"/>
      <c r="F61" s="134"/>
      <c r="G61" s="134"/>
      <c r="H61" s="134"/>
    </row>
    <row r="62" spans="1:8" x14ac:dyDescent="0.2">
      <c r="A62" s="133"/>
      <c r="B62" s="133"/>
      <c r="C62" s="133"/>
      <c r="D62" s="133"/>
      <c r="E62" s="133"/>
      <c r="F62" s="134"/>
      <c r="G62" s="134"/>
      <c r="H62" s="134"/>
    </row>
    <row r="65" spans="6:6" x14ac:dyDescent="0.2">
      <c r="F65" s="38"/>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0E225-7181-4E97-A2EF-0B8919EF4A23}">
  <dimension ref="A1:H24"/>
  <sheetViews>
    <sheetView workbookViewId="0">
      <selection activeCell="B6" sqref="B6"/>
    </sheetView>
  </sheetViews>
  <sheetFormatPr defaultRowHeight="14.25" x14ac:dyDescent="0.2"/>
  <cols>
    <col min="1" max="1" width="47.25" customWidth="1"/>
    <col min="3" max="3" width="11.5" customWidth="1"/>
    <col min="5" max="5" width="16.625" customWidth="1"/>
  </cols>
  <sheetData>
    <row r="1" spans="1:4" ht="49.5" customHeight="1" x14ac:dyDescent="0.2"/>
    <row r="2" spans="1:4" x14ac:dyDescent="0.2">
      <c r="A2" s="2" t="s">
        <v>525</v>
      </c>
    </row>
    <row r="3" spans="1:4" x14ac:dyDescent="0.2">
      <c r="A3" s="2" t="s">
        <v>156</v>
      </c>
      <c r="B3" s="27"/>
    </row>
    <row r="4" spans="1:4" x14ac:dyDescent="0.2">
      <c r="A4" s="3" t="s">
        <v>1</v>
      </c>
      <c r="B4" t="s">
        <v>158</v>
      </c>
    </row>
    <row r="5" spans="1:4" x14ac:dyDescent="0.2">
      <c r="A5" s="1" t="s">
        <v>2</v>
      </c>
      <c r="B5" s="1" t="s">
        <v>157</v>
      </c>
    </row>
    <row r="6" spans="1:4" x14ac:dyDescent="0.2">
      <c r="A6" s="1" t="s">
        <v>3</v>
      </c>
      <c r="B6" s="1" t="s">
        <v>159</v>
      </c>
    </row>
    <row r="7" spans="1:4" x14ac:dyDescent="0.2">
      <c r="A7" s="1" t="s">
        <v>5</v>
      </c>
      <c r="B7" s="1" t="s">
        <v>160</v>
      </c>
    </row>
    <row r="8" spans="1:4" x14ac:dyDescent="0.2">
      <c r="A8" s="1" t="s">
        <v>6</v>
      </c>
      <c r="B8" s="1" t="s">
        <v>161</v>
      </c>
    </row>
    <row r="9" spans="1:4" x14ac:dyDescent="0.2">
      <c r="A9" s="4" t="s">
        <v>8</v>
      </c>
      <c r="B9" s="1" t="s">
        <v>9</v>
      </c>
    </row>
    <row r="10" spans="1:4" x14ac:dyDescent="0.2">
      <c r="A10" s="3" t="s">
        <v>10</v>
      </c>
      <c r="B10" s="1" t="s">
        <v>11</v>
      </c>
    </row>
    <row r="13" spans="1:4" ht="42.75" x14ac:dyDescent="0.2">
      <c r="A13" s="11" t="s">
        <v>155</v>
      </c>
      <c r="B13" s="12" t="s">
        <v>23</v>
      </c>
      <c r="C13" s="48" t="s">
        <v>24</v>
      </c>
    </row>
    <row r="14" spans="1:4" x14ac:dyDescent="0.2">
      <c r="A14" s="44" t="s">
        <v>153</v>
      </c>
      <c r="B14" s="45">
        <v>79</v>
      </c>
      <c r="C14" s="49"/>
    </row>
    <row r="15" spans="1:4" x14ac:dyDescent="0.2">
      <c r="A15" s="18" t="s">
        <v>154</v>
      </c>
      <c r="B15" s="50">
        <v>130</v>
      </c>
      <c r="C15" s="51"/>
    </row>
    <row r="16" spans="1:4" x14ac:dyDescent="0.2">
      <c r="A16" s="14" t="s">
        <v>145</v>
      </c>
      <c r="B16" s="47">
        <v>20.533033443335924</v>
      </c>
      <c r="C16" s="17">
        <v>107.41127129504108</v>
      </c>
      <c r="D16" s="15"/>
    </row>
    <row r="17" spans="1:8" x14ac:dyDescent="0.2">
      <c r="A17" s="14" t="s">
        <v>149</v>
      </c>
      <c r="B17" s="47">
        <v>2.3721433469382829</v>
      </c>
      <c r="C17" s="17">
        <v>34.731797595107039</v>
      </c>
      <c r="D17" s="15"/>
    </row>
    <row r="18" spans="1:8" x14ac:dyDescent="0.2">
      <c r="A18" s="14" t="s">
        <v>150</v>
      </c>
      <c r="B18" s="47">
        <v>8.9053217636181206</v>
      </c>
      <c r="C18" s="17">
        <v>1.3301074151985262</v>
      </c>
      <c r="D18" s="15"/>
    </row>
    <row r="19" spans="1:8" x14ac:dyDescent="0.2">
      <c r="A19" s="14" t="s">
        <v>151</v>
      </c>
      <c r="B19" s="47">
        <v>9.9332293456541461</v>
      </c>
      <c r="C19" s="17">
        <v>153.69313895884332</v>
      </c>
      <c r="D19" s="15"/>
    </row>
    <row r="20" spans="1:8" x14ac:dyDescent="0.2">
      <c r="A20" s="18" t="s">
        <v>148</v>
      </c>
      <c r="B20" s="19">
        <v>41.743727899546478</v>
      </c>
      <c r="C20" s="20">
        <v>297.16630182495618</v>
      </c>
      <c r="D20" s="15"/>
    </row>
    <row r="23" spans="1:8" x14ac:dyDescent="0.2">
      <c r="E23" s="15"/>
      <c r="F23" s="15"/>
      <c r="G23" s="15"/>
      <c r="H23" s="15"/>
    </row>
    <row r="24" spans="1:8" x14ac:dyDescent="0.2">
      <c r="E24" s="15"/>
      <c r="F24" s="15"/>
      <c r="G24" s="15"/>
      <c r="H24" s="15"/>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E6CB5-60A2-4667-851B-E6E6F9803FA1}">
  <dimension ref="A1:G21"/>
  <sheetViews>
    <sheetView workbookViewId="0">
      <selection activeCell="A2" sqref="A2"/>
    </sheetView>
  </sheetViews>
  <sheetFormatPr defaultRowHeight="14.25" x14ac:dyDescent="0.2"/>
  <cols>
    <col min="1" max="1" width="45.375" customWidth="1"/>
  </cols>
  <sheetData>
    <row r="1" spans="1:7" ht="50.1" customHeight="1" x14ac:dyDescent="0.2"/>
    <row r="2" spans="1:7" x14ac:dyDescent="0.2">
      <c r="A2" s="2" t="s">
        <v>525</v>
      </c>
    </row>
    <row r="3" spans="1:7" x14ac:dyDescent="0.2">
      <c r="A3" s="2" t="s">
        <v>163</v>
      </c>
      <c r="B3" s="27"/>
    </row>
    <row r="4" spans="1:7" x14ac:dyDescent="0.2">
      <c r="A4" s="3" t="s">
        <v>1</v>
      </c>
      <c r="B4" s="132" t="s">
        <v>164</v>
      </c>
    </row>
    <row r="5" spans="1:7" x14ac:dyDescent="0.2">
      <c r="A5" s="1" t="s">
        <v>2</v>
      </c>
      <c r="B5" s="1" t="s">
        <v>165</v>
      </c>
    </row>
    <row r="6" spans="1:7" x14ac:dyDescent="0.2">
      <c r="A6" s="1" t="s">
        <v>3</v>
      </c>
      <c r="B6" s="1" t="s">
        <v>166</v>
      </c>
    </row>
    <row r="7" spans="1:7" x14ac:dyDescent="0.2">
      <c r="A7" s="1" t="s">
        <v>5</v>
      </c>
      <c r="B7" s="1" t="s">
        <v>167</v>
      </c>
    </row>
    <row r="8" spans="1:7" x14ac:dyDescent="0.2">
      <c r="A8" s="1" t="s">
        <v>6</v>
      </c>
      <c r="B8" s="132" t="s">
        <v>168</v>
      </c>
    </row>
    <row r="9" spans="1:7" x14ac:dyDescent="0.2">
      <c r="A9" s="4" t="s">
        <v>8</v>
      </c>
      <c r="B9" s="1" t="s">
        <v>9</v>
      </c>
    </row>
    <row r="10" spans="1:7" x14ac:dyDescent="0.2">
      <c r="A10" s="3" t="s">
        <v>10</v>
      </c>
      <c r="B10" s="1" t="s">
        <v>11</v>
      </c>
    </row>
    <row r="15" spans="1:7" x14ac:dyDescent="0.2">
      <c r="A15" s="11" t="s">
        <v>146</v>
      </c>
      <c r="B15" s="11" t="s">
        <v>43</v>
      </c>
      <c r="C15" s="13" t="s">
        <v>24</v>
      </c>
      <c r="D15" s="21" t="s">
        <v>148</v>
      </c>
      <c r="E15" s="11" t="s">
        <v>43</v>
      </c>
      <c r="F15" s="13" t="s">
        <v>147</v>
      </c>
      <c r="G15" s="21" t="s">
        <v>148</v>
      </c>
    </row>
    <row r="16" spans="1:7" x14ac:dyDescent="0.2">
      <c r="A16" s="14" t="s">
        <v>145</v>
      </c>
      <c r="B16" s="14">
        <v>20356.531487857003</v>
      </c>
      <c r="C16" s="46">
        <v>553277.54447505646</v>
      </c>
      <c r="D16" s="52">
        <v>573634.07596291346</v>
      </c>
      <c r="E16" s="25">
        <v>0.49188307439859441</v>
      </c>
      <c r="F16" s="26">
        <v>0.36145172125980474</v>
      </c>
      <c r="G16" s="39">
        <v>0.36488528656292313</v>
      </c>
    </row>
    <row r="17" spans="1:7" x14ac:dyDescent="0.2">
      <c r="A17" s="14" t="s">
        <v>149</v>
      </c>
      <c r="B17" s="14">
        <v>2351.7524027280006</v>
      </c>
      <c r="C17" s="46">
        <v>178904.1639386375</v>
      </c>
      <c r="D17" s="31">
        <v>181255.91634136549</v>
      </c>
      <c r="E17" s="25">
        <v>5.6826341106694545E-2</v>
      </c>
      <c r="F17" s="26">
        <v>0.11687663568113983</v>
      </c>
      <c r="G17" s="40">
        <v>0.11529583012380229</v>
      </c>
    </row>
    <row r="18" spans="1:7" x14ac:dyDescent="0.2">
      <c r="A18" s="14" t="s">
        <v>150</v>
      </c>
      <c r="B18" s="14">
        <v>8828.7716177380553</v>
      </c>
      <c r="C18" s="46">
        <v>6851.4091277037196</v>
      </c>
      <c r="D18" s="31">
        <v>15680.180745441776</v>
      </c>
      <c r="E18" s="25">
        <v>0.21333316675714381</v>
      </c>
      <c r="F18" s="26">
        <v>4.4759698762278132E-3</v>
      </c>
      <c r="G18" s="40">
        <v>9.974071423589654E-3</v>
      </c>
    </row>
    <row r="19" spans="1:7" x14ac:dyDescent="0.2">
      <c r="A19" s="14" t="s">
        <v>151</v>
      </c>
      <c r="B19" s="14">
        <v>9847.8433061988999</v>
      </c>
      <c r="C19" s="46">
        <v>791676.34365145385</v>
      </c>
      <c r="D19" s="31">
        <v>801524.1869576528</v>
      </c>
      <c r="E19" s="25">
        <v>0.2379574066701024</v>
      </c>
      <c r="F19" s="26">
        <v>0.51719571840745004</v>
      </c>
      <c r="G19" s="40">
        <v>0.50984485563243542</v>
      </c>
    </row>
    <row r="20" spans="1:7" x14ac:dyDescent="0.2">
      <c r="A20" s="11" t="s">
        <v>152</v>
      </c>
      <c r="B20" s="11">
        <v>41384.899272547875</v>
      </c>
      <c r="C20" s="13">
        <v>1530709.3919670973</v>
      </c>
      <c r="D20" s="21">
        <v>1572094.2912396451</v>
      </c>
      <c r="E20" s="41">
        <v>0.99999998893253528</v>
      </c>
      <c r="F20" s="42">
        <v>1.0000000452246225</v>
      </c>
      <c r="G20" s="43">
        <v>1.0000000437427505</v>
      </c>
    </row>
    <row r="21" spans="1:7" x14ac:dyDescent="0.2">
      <c r="A21" t="s">
        <v>162</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D8FF4-EA5A-4463-8AED-786334A9CA2F}">
  <dimension ref="A1:H31"/>
  <sheetViews>
    <sheetView zoomScaleNormal="100" workbookViewId="0">
      <selection activeCell="A2" sqref="A2"/>
    </sheetView>
  </sheetViews>
  <sheetFormatPr defaultRowHeight="14.25" x14ac:dyDescent="0.2"/>
  <cols>
    <col min="1" max="1" width="15.25" customWidth="1"/>
    <col min="2" max="2" width="27" customWidth="1"/>
    <col min="3" max="3" width="22.5" customWidth="1"/>
    <col min="4" max="4" width="30.375" customWidth="1"/>
    <col min="5" max="5" width="12" customWidth="1"/>
    <col min="6" max="6" width="12.375" customWidth="1"/>
    <col min="7" max="7" width="11" customWidth="1"/>
  </cols>
  <sheetData>
    <row r="1" spans="1:2" ht="54" customHeight="1" x14ac:dyDescent="0.2"/>
    <row r="2" spans="1:2" x14ac:dyDescent="0.2">
      <c r="A2" s="2" t="s">
        <v>525</v>
      </c>
    </row>
    <row r="3" spans="1:2" x14ac:dyDescent="0.2">
      <c r="A3" s="2" t="s">
        <v>188</v>
      </c>
      <c r="B3" s="27"/>
    </row>
    <row r="4" spans="1:2" x14ac:dyDescent="0.2">
      <c r="A4" s="3" t="s">
        <v>1</v>
      </c>
      <c r="B4" s="132" t="s">
        <v>190</v>
      </c>
    </row>
    <row r="5" spans="1:2" x14ac:dyDescent="0.2">
      <c r="A5" s="1" t="s">
        <v>2</v>
      </c>
      <c r="B5" s="1" t="s">
        <v>189</v>
      </c>
    </row>
    <row r="6" spans="1:2" x14ac:dyDescent="0.2">
      <c r="A6" s="1" t="s">
        <v>3</v>
      </c>
      <c r="B6" s="1" t="s">
        <v>191</v>
      </c>
    </row>
    <row r="7" spans="1:2" x14ac:dyDescent="0.2">
      <c r="A7" s="1" t="s">
        <v>5</v>
      </c>
      <c r="B7" s="1" t="s">
        <v>192</v>
      </c>
    </row>
    <row r="8" spans="1:2" x14ac:dyDescent="0.2">
      <c r="A8" s="1" t="s">
        <v>6</v>
      </c>
      <c r="B8" s="61" t="s">
        <v>193</v>
      </c>
    </row>
    <row r="9" spans="1:2" x14ac:dyDescent="0.2">
      <c r="A9" s="4" t="s">
        <v>8</v>
      </c>
      <c r="B9" s="1" t="s">
        <v>9</v>
      </c>
    </row>
    <row r="10" spans="1:2" x14ac:dyDescent="0.2">
      <c r="A10" s="3" t="s">
        <v>10</v>
      </c>
      <c r="B10" s="1" t="s">
        <v>11</v>
      </c>
    </row>
    <row r="16" spans="1:2" ht="15" thickBot="1" x14ac:dyDescent="0.25">
      <c r="A16" s="69" t="s">
        <v>187</v>
      </c>
    </row>
    <row r="17" spans="1:8" x14ac:dyDescent="0.2">
      <c r="A17" s="53"/>
      <c r="B17" s="54"/>
      <c r="C17" s="54" t="s">
        <v>169</v>
      </c>
      <c r="D17" s="55" t="s">
        <v>170</v>
      </c>
    </row>
    <row r="18" spans="1:8" x14ac:dyDescent="0.2">
      <c r="A18" s="56" t="s">
        <v>171</v>
      </c>
      <c r="B18" s="21" t="s">
        <v>172</v>
      </c>
      <c r="C18" s="63">
        <v>53863.930000000008</v>
      </c>
      <c r="D18" s="64">
        <v>68180.829999999987</v>
      </c>
    </row>
    <row r="19" spans="1:8" x14ac:dyDescent="0.2">
      <c r="A19" s="57"/>
      <c r="B19" s="21" t="s">
        <v>173</v>
      </c>
      <c r="C19" s="63">
        <v>3383.59</v>
      </c>
      <c r="D19" s="64">
        <v>10966.079999999998</v>
      </c>
    </row>
    <row r="20" spans="1:8" x14ac:dyDescent="0.2">
      <c r="A20" s="57"/>
      <c r="B20" s="21" t="s">
        <v>174</v>
      </c>
      <c r="C20" s="63">
        <v>8225.1419668000017</v>
      </c>
      <c r="D20" s="64">
        <v>35097.3409035</v>
      </c>
    </row>
    <row r="21" spans="1:8" x14ac:dyDescent="0.2">
      <c r="A21" s="57"/>
      <c r="B21" s="21" t="s">
        <v>175</v>
      </c>
      <c r="C21" s="63">
        <v>1594.7499999999998</v>
      </c>
      <c r="D21" s="64">
        <v>16011.589999999997</v>
      </c>
    </row>
    <row r="22" spans="1:8" x14ac:dyDescent="0.2">
      <c r="A22" s="58"/>
      <c r="B22" s="21" t="s">
        <v>176</v>
      </c>
      <c r="C22" s="63">
        <v>4705.8999999999987</v>
      </c>
      <c r="D22" s="64">
        <v>61603.230000000025</v>
      </c>
    </row>
    <row r="23" spans="1:8" x14ac:dyDescent="0.2">
      <c r="A23" s="56" t="s">
        <v>177</v>
      </c>
      <c r="B23" s="21" t="s">
        <v>178</v>
      </c>
      <c r="C23" s="63">
        <v>25616.7140676282</v>
      </c>
      <c r="D23" s="64">
        <v>488665.15533208248</v>
      </c>
      <c r="H23" s="28"/>
    </row>
    <row r="24" spans="1:8" x14ac:dyDescent="0.2">
      <c r="A24" s="57"/>
      <c r="B24" s="21" t="s">
        <v>179</v>
      </c>
      <c r="C24" s="63">
        <v>24915.903255199999</v>
      </c>
      <c r="D24" s="64">
        <v>958594.44804349972</v>
      </c>
    </row>
    <row r="25" spans="1:8" x14ac:dyDescent="0.2">
      <c r="A25" s="57"/>
      <c r="B25" s="21" t="s">
        <v>180</v>
      </c>
      <c r="C25" s="63">
        <v>22.480136196180872</v>
      </c>
      <c r="D25" s="64">
        <v>65206.444016510584</v>
      </c>
    </row>
    <row r="26" spans="1:8" x14ac:dyDescent="0.2">
      <c r="A26" s="57"/>
      <c r="B26" s="21" t="s">
        <v>181</v>
      </c>
      <c r="C26" s="63">
        <v>4323.8340000000017</v>
      </c>
      <c r="D26" s="64">
        <v>44787.413999999997</v>
      </c>
    </row>
    <row r="27" spans="1:8" x14ac:dyDescent="0.2">
      <c r="A27" s="56" t="s">
        <v>182</v>
      </c>
      <c r="B27" s="21" t="s">
        <v>183</v>
      </c>
      <c r="C27" s="63">
        <v>49936.6025611921</v>
      </c>
      <c r="D27" s="64">
        <v>453670.03715268587</v>
      </c>
    </row>
    <row r="28" spans="1:8" x14ac:dyDescent="0.2">
      <c r="A28" s="57"/>
      <c r="B28" s="21" t="s">
        <v>184</v>
      </c>
      <c r="C28" s="63">
        <v>899.61152800000013</v>
      </c>
      <c r="D28" s="64">
        <v>3063.2638790000001</v>
      </c>
    </row>
    <row r="29" spans="1:8" x14ac:dyDescent="0.2">
      <c r="A29" s="58"/>
      <c r="B29" s="21" t="s">
        <v>185</v>
      </c>
      <c r="C29" s="63">
        <v>24995.439348044853</v>
      </c>
      <c r="D29" s="64">
        <v>390114.10958796309</v>
      </c>
    </row>
    <row r="30" spans="1:8" x14ac:dyDescent="0.2">
      <c r="A30" s="57"/>
      <c r="B30" s="52"/>
      <c r="C30" s="65"/>
      <c r="D30" s="66"/>
    </row>
    <row r="31" spans="1:8" ht="15" thickBot="1" x14ac:dyDescent="0.25">
      <c r="A31" s="59" t="s">
        <v>186</v>
      </c>
      <c r="B31" s="60" t="s">
        <v>148</v>
      </c>
      <c r="C31" s="67">
        <v>202483.89686306135</v>
      </c>
      <c r="D31" s="68">
        <v>2595959.9429152422</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EA049-8993-439A-B56C-CB6A42A2B30D}">
  <dimension ref="A1:W17"/>
  <sheetViews>
    <sheetView zoomScaleNormal="100" workbookViewId="0">
      <selection activeCell="B6" sqref="B6"/>
    </sheetView>
  </sheetViews>
  <sheetFormatPr defaultRowHeight="14.25" x14ac:dyDescent="0.2"/>
  <cols>
    <col min="1" max="1" width="25.5" customWidth="1"/>
    <col min="2" max="2" width="14.375" customWidth="1"/>
    <col min="3" max="23" width="11.375" customWidth="1"/>
  </cols>
  <sheetData>
    <row r="1" spans="1:23" ht="51.6" customHeight="1" x14ac:dyDescent="0.2"/>
    <row r="2" spans="1:23" x14ac:dyDescent="0.2">
      <c r="A2" s="2" t="s">
        <v>525</v>
      </c>
    </row>
    <row r="3" spans="1:23" x14ac:dyDescent="0.2">
      <c r="A3" s="2" t="s">
        <v>196</v>
      </c>
      <c r="B3" s="27"/>
    </row>
    <row r="4" spans="1:23" x14ac:dyDescent="0.2">
      <c r="A4" s="3" t="s">
        <v>1</v>
      </c>
      <c r="B4" t="s">
        <v>198</v>
      </c>
    </row>
    <row r="5" spans="1:23" x14ac:dyDescent="0.2">
      <c r="A5" s="1" t="s">
        <v>2</v>
      </c>
      <c r="B5" s="1" t="s">
        <v>197</v>
      </c>
    </row>
    <row r="6" spans="1:23" x14ac:dyDescent="0.2">
      <c r="A6" s="1" t="s">
        <v>3</v>
      </c>
      <c r="B6" s="1" t="s">
        <v>199</v>
      </c>
    </row>
    <row r="7" spans="1:23" x14ac:dyDescent="0.2">
      <c r="A7" s="1" t="s">
        <v>5</v>
      </c>
      <c r="B7" s="1" t="s">
        <v>201</v>
      </c>
    </row>
    <row r="8" spans="1:23" x14ac:dyDescent="0.2">
      <c r="A8" s="1" t="s">
        <v>6</v>
      </c>
      <c r="B8" s="61" t="s">
        <v>202</v>
      </c>
    </row>
    <row r="9" spans="1:23" x14ac:dyDescent="0.2">
      <c r="A9" s="4" t="s">
        <v>8</v>
      </c>
      <c r="B9" s="1" t="s">
        <v>9</v>
      </c>
    </row>
    <row r="10" spans="1:23" x14ac:dyDescent="0.2">
      <c r="A10" s="3" t="s">
        <v>200</v>
      </c>
      <c r="B10" s="1" t="s">
        <v>527</v>
      </c>
    </row>
    <row r="13" spans="1:23" x14ac:dyDescent="0.2">
      <c r="A13" s="21" t="s">
        <v>194</v>
      </c>
      <c r="B13" s="11">
        <v>2000</v>
      </c>
      <c r="C13" s="12">
        <v>2001</v>
      </c>
      <c r="D13" s="12">
        <v>2002</v>
      </c>
      <c r="E13" s="12">
        <v>2003</v>
      </c>
      <c r="F13" s="12">
        <v>2004</v>
      </c>
      <c r="G13" s="12">
        <v>2005</v>
      </c>
      <c r="H13" s="12">
        <v>2006</v>
      </c>
      <c r="I13" s="12">
        <v>2007</v>
      </c>
      <c r="J13" s="12">
        <v>2008</v>
      </c>
      <c r="K13" s="12">
        <v>2009</v>
      </c>
      <c r="L13" s="12">
        <v>2010</v>
      </c>
      <c r="M13" s="12">
        <v>2011</v>
      </c>
      <c r="N13" s="12">
        <v>2012</v>
      </c>
      <c r="O13" s="12">
        <v>2013</v>
      </c>
      <c r="P13" s="12">
        <v>2014</v>
      </c>
      <c r="Q13" s="12">
        <v>2015</v>
      </c>
      <c r="R13" s="12">
        <v>2016</v>
      </c>
      <c r="S13" s="12">
        <v>2017</v>
      </c>
      <c r="T13" s="12">
        <v>2018</v>
      </c>
      <c r="U13" s="12">
        <v>2019</v>
      </c>
      <c r="V13" s="12">
        <v>2020</v>
      </c>
      <c r="W13" s="13">
        <v>2021</v>
      </c>
    </row>
    <row r="14" spans="1:23" x14ac:dyDescent="0.2">
      <c r="A14" s="52" t="s">
        <v>23</v>
      </c>
      <c r="B14" s="32">
        <v>11.980152561069033</v>
      </c>
      <c r="C14" s="33">
        <v>20.801362152531102</v>
      </c>
      <c r="D14" s="33">
        <v>18.737534732245784</v>
      </c>
      <c r="E14" s="33">
        <v>30.770507094728398</v>
      </c>
      <c r="F14" s="33">
        <v>21.720202771206246</v>
      </c>
      <c r="G14" s="33">
        <v>14.401201862862765</v>
      </c>
      <c r="H14" s="33">
        <v>18.574367925355407</v>
      </c>
      <c r="I14" s="33">
        <v>20.650886992357464</v>
      </c>
      <c r="J14" s="33">
        <v>24.585955188742897</v>
      </c>
      <c r="K14" s="33">
        <v>20.382090177240784</v>
      </c>
      <c r="L14" s="33">
        <v>31.732480795435606</v>
      </c>
      <c r="M14" s="33">
        <v>25.429302206059937</v>
      </c>
      <c r="N14" s="33">
        <v>30.97813519335979</v>
      </c>
      <c r="O14" s="33">
        <v>29.451442118356308</v>
      </c>
      <c r="P14" s="33">
        <v>27.273427852912622</v>
      </c>
      <c r="Q14" s="33">
        <v>37.967928338369255</v>
      </c>
      <c r="R14" s="33">
        <v>29.689288278485684</v>
      </c>
      <c r="S14" s="33">
        <v>30.000639258999168</v>
      </c>
      <c r="T14" s="33">
        <v>29.702723904462356</v>
      </c>
      <c r="U14" s="44">
        <v>25.257651296792993</v>
      </c>
      <c r="V14" s="45"/>
      <c r="W14" s="49"/>
    </row>
    <row r="15" spans="1:23" x14ac:dyDescent="0.2">
      <c r="A15" s="35" t="s">
        <v>195</v>
      </c>
      <c r="B15" s="22">
        <v>59.436531175139045</v>
      </c>
      <c r="C15" s="23">
        <v>64.648876161067818</v>
      </c>
      <c r="D15" s="23">
        <v>57.35020696084856</v>
      </c>
      <c r="E15" s="23">
        <v>51.129786030144643</v>
      </c>
      <c r="F15" s="23">
        <v>63.393283137744881</v>
      </c>
      <c r="G15" s="23">
        <v>75.274948980673784</v>
      </c>
      <c r="H15" s="23">
        <v>79.164913495191996</v>
      </c>
      <c r="I15" s="23">
        <v>99.741674952924754</v>
      </c>
      <c r="J15" s="23">
        <v>106.77965703813639</v>
      </c>
      <c r="K15" s="23">
        <v>80.659124237613867</v>
      </c>
      <c r="L15" s="23">
        <v>90.02782838287186</v>
      </c>
      <c r="M15" s="23">
        <v>92.911710137559993</v>
      </c>
      <c r="N15" s="23">
        <v>91.286574064176151</v>
      </c>
      <c r="O15" s="23">
        <v>89.173019298907946</v>
      </c>
      <c r="P15" s="23">
        <v>81.117102552250117</v>
      </c>
      <c r="Q15" s="23">
        <v>91.258920069445708</v>
      </c>
      <c r="R15" s="23">
        <v>84.824561470365907</v>
      </c>
      <c r="S15" s="23">
        <v>89.3441169969594</v>
      </c>
      <c r="T15" s="23">
        <v>89.336239067796441</v>
      </c>
      <c r="U15" s="18">
        <v>90.05055757586625</v>
      </c>
      <c r="V15" s="50"/>
      <c r="W15" s="51"/>
    </row>
    <row r="16" spans="1:23" x14ac:dyDescent="0.2">
      <c r="T16" s="62">
        <v>29.702723904462356</v>
      </c>
      <c r="U16" s="32">
        <v>25.257651296792993</v>
      </c>
      <c r="V16" s="33">
        <v>21.763704144123547</v>
      </c>
      <c r="W16" s="34">
        <v>19.69736349496112</v>
      </c>
    </row>
    <row r="17" spans="20:23" x14ac:dyDescent="0.2">
      <c r="T17" s="70">
        <v>89.336239067796441</v>
      </c>
      <c r="U17" s="22">
        <v>90.05055757586625</v>
      </c>
      <c r="V17" s="23">
        <v>64.148033509278747</v>
      </c>
      <c r="W17" s="24">
        <v>58.730530879390514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Figure 1</vt:lpstr>
      <vt:lpstr>Figure 2</vt:lpstr>
      <vt:lpstr>Figure 3</vt:lpstr>
      <vt:lpstr>Figure 4</vt:lpstr>
      <vt:lpstr>Figure 5</vt:lpstr>
      <vt:lpstr>Figure 6</vt:lpstr>
      <vt:lpstr>Figure 7</vt:lpstr>
      <vt:lpstr>Figure 8</vt:lpstr>
      <vt:lpstr>Figure 9</vt:lpstr>
      <vt:lpstr>Figure 10</vt:lpstr>
      <vt:lpstr>Figure 11</vt:lpstr>
      <vt:lpstr>Figure 12</vt:lpstr>
      <vt:lpstr>Figure 13</vt:lpstr>
      <vt:lpstr>Figure 14</vt:lpstr>
      <vt:lpstr>Figure 15</vt:lpstr>
      <vt:lpstr>Figure 16</vt:lpstr>
      <vt:lpstr>Figure 17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Duncan Knox</dc:creator>
  <cp:lastModifiedBy>Georgina Carver</cp:lastModifiedBy>
  <dcterms:created xsi:type="dcterms:W3CDTF">2021-08-12T09:29:46Z</dcterms:created>
  <dcterms:modified xsi:type="dcterms:W3CDTF">2021-08-16T10:07:58Z</dcterms:modified>
</cp:coreProperties>
</file>