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RECIP" sheetId="1" state="visible" r:id="rId2"/>
    <sheet name="DONOR" sheetId="2" state="visible" r:id="rId3"/>
  </sheets>
  <definedNames>
    <definedName function="false" hidden="true" localSheetId="0" name="_xlnm._FilterDatabase" vbProcedure="false">RECIP!$A$11:$AF$11</definedName>
    <definedName function="false" hidden="false" localSheetId="0" name="_xlnm._FilterDatabase" vbProcedure="false">RECIP!$A$11:$AF$11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<sst xmlns="http://schemas.openxmlformats.org/spreadsheetml/2006/main" count="1064" uniqueCount="506">
  <si>
    <t xml:space="preserve">Sorry, 0the 0query 0is 0too 0large 0to 0fit 0into 0the 0Excel 0cell. 0You 0will 0not 0be 0able 0to 0update 0your 0table 0with 0the 0.Stat 0Populator.</t>
  </si>
  <si>
    <t xml:space="preserve">Dataset: 0Creditor 0Reporting 0System 0(CRS)</t>
  </si>
  <si>
    <t xml:space="preserve">Donor</t>
  </si>
  <si>
    <t xml:space="preserve">All 0Donors, 0Total</t>
  </si>
  <si>
    <t xml:space="preserve">Flow</t>
  </si>
  <si>
    <t xml:space="preserve">Official 0Development 0Assistance</t>
  </si>
  <si>
    <t xml:space="preserve">Channel</t>
  </si>
  <si>
    <t xml:space="preserve">All 0Channels</t>
  </si>
  <si>
    <t xml:space="preserve">Flow 0type</t>
  </si>
  <si>
    <t xml:space="preserve">Gross 0Disbursements</t>
  </si>
  <si>
    <t xml:space="preserve">Type 0of 0aid</t>
  </si>
  <si>
    <t xml:space="preserve">All 0Types, 0Total</t>
  </si>
  <si>
    <t xml:space="preserve">Amount 0type</t>
  </si>
  <si>
    <t xml:space="preserve">Constant 0Prices</t>
  </si>
  <si>
    <t xml:space="preserve">Unit</t>
  </si>
  <si>
    <t xml:space="preserve">US 0Dollar, 0Millions, 02016</t>
  </si>
  <si>
    <t xml:space="preserve">Year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</si>
  <si>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</si>
  <si>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</si>
  <si>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</si>
  <si>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</si>
  <si>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</si>
  <si>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</si>
  <si>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</si>
  <si>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</si>
  <si>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</si>
  <si>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received_ODA_basic_nut_2012</t>
  </si>
  <si>
    <t xml:space="preserve">received_ODA_basic_nut_2013</t>
  </si>
  <si>
    <t xml:space="preserve">received_ODA_basic_nut_2014</t>
  </si>
  <si>
    <t xml:space="preserve">received_ODA_basic_nut_2015</t>
  </si>
  <si>
    <t xml:space="preserve">received_ODA_basic_nut_2016</t>
  </si>
  <si>
    <t xml:space="preserve">received_ODA_basic_nut_percapita_2012</t>
  </si>
  <si>
    <t xml:space="preserve">received_ODA_basic_nut_percapita_2013</t>
  </si>
  <si>
    <t xml:space="preserve">received_ODA_basic_nut_percapita_2014</t>
  </si>
  <si>
    <t xml:space="preserve">received_ODA_basic_nut_percapita_2015</t>
  </si>
  <si>
    <t xml:space="preserve">received_ODA_basic_nut_2016_percapita</t>
  </si>
  <si>
    <t xml:space="preserve">received_ODA_basic_nut_percentage_of_tot_2012</t>
  </si>
  <si>
    <t xml:space="preserve">received_ODA_basic_nut_percentage_of_tot_2013</t>
  </si>
  <si>
    <t xml:space="preserve">received_ODA_basic_nut_percentage_of_tot_2014</t>
  </si>
  <si>
    <t xml:space="preserve">received_ODA_basic_nut_percentage_of_tot_2015</t>
  </si>
  <si>
    <t xml:space="preserve">received_ODA_basic_nut_2016_percentage_of_tot</t>
  </si>
  <si>
    <t xml:space="preserve">Pop 2012</t>
  </si>
  <si>
    <t xml:space="preserve">Pop 2013</t>
  </si>
  <si>
    <t xml:space="preserve">Pop 2014</t>
  </si>
  <si>
    <t xml:space="preserve">Pop 2015</t>
  </si>
  <si>
    <t xml:space="preserve">Pop 2016</t>
  </si>
  <si>
    <t xml:space="preserve">Sector</t>
  </si>
  <si>
    <t xml:space="preserve">Recipient</t>
  </si>
  <si>
    <t xml:space="preserve">1000: 0Total 0All 0Sectors</t>
  </si>
  <si>
    <t xml:space="preserve">Albania</t>
  </si>
  <si>
    <t xml:space="preserve">ALB</t>
  </si>
  <si>
    <t xml:space="preserve">Belarus</t>
  </si>
  <si>
    <t xml:space="preserve">BLR</t>
  </si>
  <si>
    <t xml:space="preserve">Bosnia and Herzegovina</t>
  </si>
  <si>
    <t xml:space="preserve">BIH</t>
  </si>
  <si>
    <t xml:space="preserve">Croatia</t>
  </si>
  <si>
    <t xml:space="preserve">HRV</t>
  </si>
  <si>
    <t xml:space="preserve">Cyprus</t>
  </si>
  <si>
    <t xml:space="preserve">CYP</t>
  </si>
  <si>
    <t xml:space="preserve">Former Yugoslav Republic of Macedonia</t>
  </si>
  <si>
    <t xml:space="preserve">MKD</t>
  </si>
  <si>
    <t xml:space="preserve">Gibraltar</t>
  </si>
  <si>
    <t xml:space="preserve">GIB</t>
  </si>
  <si>
    <t xml:space="preserve">Malta</t>
  </si>
  <si>
    <t xml:space="preserve">MLT</t>
  </si>
  <si>
    <t xml:space="preserve">Moldova</t>
  </si>
  <si>
    <t xml:space="preserve">MDA</t>
  </si>
  <si>
    <t xml:space="preserve">Montenegro</t>
  </si>
  <si>
    <t xml:space="preserve">MNE</t>
  </si>
  <si>
    <t xml:space="preserve">Serbia</t>
  </si>
  <si>
    <t xml:space="preserve">SRB</t>
  </si>
  <si>
    <t xml:space="preserve">Slovenia</t>
  </si>
  <si>
    <t xml:space="preserve">SVN</t>
  </si>
  <si>
    <t xml:space="preserve">States Ex-Yugoslavia unspecified</t>
  </si>
  <si>
    <t xml:space="preserve">Turkey</t>
  </si>
  <si>
    <t xml:space="preserve">TUR</t>
  </si>
  <si>
    <t xml:space="preserve">Ukraine</t>
  </si>
  <si>
    <t xml:space="preserve">UKR</t>
  </si>
  <si>
    <t xml:space="preserve">Algeria</t>
  </si>
  <si>
    <t xml:space="preserve">DZA</t>
  </si>
  <si>
    <t xml:space="preserve">Egypt</t>
  </si>
  <si>
    <t xml:space="preserve">EGY</t>
  </si>
  <si>
    <t xml:space="preserve">Libya</t>
  </si>
  <si>
    <t xml:space="preserve">LBY</t>
  </si>
  <si>
    <t xml:space="preserve">Morocco</t>
  </si>
  <si>
    <t xml:space="preserve">MAR</t>
  </si>
  <si>
    <t xml:space="preserve">Tunisia</t>
  </si>
  <si>
    <t xml:space="preserve">TUN</t>
  </si>
  <si>
    <t xml:space="preserve">Angola</t>
  </si>
  <si>
    <t xml:space="preserve">AGO</t>
  </si>
  <si>
    <t xml:space="preserve">Benin</t>
  </si>
  <si>
    <t xml:space="preserve">BEN</t>
  </si>
  <si>
    <t xml:space="preserve">Botswana</t>
  </si>
  <si>
    <t xml:space="preserve">BWA</t>
  </si>
  <si>
    <t xml:space="preserve">Burkina Faso</t>
  </si>
  <si>
    <t xml:space="preserve">BFA</t>
  </si>
  <si>
    <t xml:space="preserve">Burundi</t>
  </si>
  <si>
    <t xml:space="preserve">BDI</t>
  </si>
  <si>
    <t xml:space="preserve">Cabo 0Verde</t>
  </si>
  <si>
    <t xml:space="preserve">Cameroon</t>
  </si>
  <si>
    <t xml:space="preserve">CMR</t>
  </si>
  <si>
    <t xml:space="preserve">Central 0African 0Republic</t>
  </si>
  <si>
    <t xml:space="preserve">Chad</t>
  </si>
  <si>
    <t xml:space="preserve">TCD</t>
  </si>
  <si>
    <t xml:space="preserve">Comoros</t>
  </si>
  <si>
    <t xml:space="preserve">COM</t>
  </si>
  <si>
    <t xml:space="preserve">Congo</t>
  </si>
  <si>
    <t xml:space="preserve">COG</t>
  </si>
  <si>
    <t xml:space="preserve">Côte d'Ivoire</t>
  </si>
  <si>
    <t xml:space="preserve">CIV</t>
  </si>
  <si>
    <t xml:space="preserve">Democratic Republic of the Congo</t>
  </si>
  <si>
    <t xml:space="preserve">COD</t>
  </si>
  <si>
    <t xml:space="preserve">Djibouti</t>
  </si>
  <si>
    <t xml:space="preserve">DJI</t>
  </si>
  <si>
    <t xml:space="preserve">Equatorial Guinea</t>
  </si>
  <si>
    <t xml:space="preserve">GNQ</t>
  </si>
  <si>
    <t xml:space="preserve">Eritrea</t>
  </si>
  <si>
    <t xml:space="preserve">ERI</t>
  </si>
  <si>
    <t xml:space="preserve">Ethiopia</t>
  </si>
  <si>
    <t xml:space="preserve">ETH</t>
  </si>
  <si>
    <t xml:space="preserve">Gabon</t>
  </si>
  <si>
    <t xml:space="preserve">GAB</t>
  </si>
  <si>
    <t xml:space="preserve">Gambia</t>
  </si>
  <si>
    <t xml:space="preserve">GMB</t>
  </si>
  <si>
    <t xml:space="preserve">Ghana</t>
  </si>
  <si>
    <t xml:space="preserve">GHA</t>
  </si>
  <si>
    <t xml:space="preserve">Guinea</t>
  </si>
  <si>
    <t xml:space="preserve">GIN</t>
  </si>
  <si>
    <t xml:space="preserve">Guinea-Bissau</t>
  </si>
  <si>
    <t xml:space="preserve">GNB</t>
  </si>
  <si>
    <t xml:space="preserve">Kenya</t>
  </si>
  <si>
    <t xml:space="preserve">KEN</t>
  </si>
  <si>
    <t xml:space="preserve">Lesotho</t>
  </si>
  <si>
    <t xml:space="preserve">LSO</t>
  </si>
  <si>
    <t xml:space="preserve">Liberia</t>
  </si>
  <si>
    <t xml:space="preserve">LBR</t>
  </si>
  <si>
    <t xml:space="preserve">Madagascar</t>
  </si>
  <si>
    <t xml:space="preserve">MDG</t>
  </si>
  <si>
    <t xml:space="preserve">Malawi</t>
  </si>
  <si>
    <t xml:space="preserve">MWI</t>
  </si>
  <si>
    <t xml:space="preserve">Mali</t>
  </si>
  <si>
    <t xml:space="preserve">MLI</t>
  </si>
  <si>
    <t xml:space="preserve">Mauritania</t>
  </si>
  <si>
    <t xml:space="preserve">MRT</t>
  </si>
  <si>
    <t xml:space="preserve">Mauritius</t>
  </si>
  <si>
    <t xml:space="preserve">MUS</t>
  </si>
  <si>
    <t xml:space="preserve">Mayotte</t>
  </si>
  <si>
    <t xml:space="preserve">MYT</t>
  </si>
  <si>
    <t xml:space="preserve">Mozambique</t>
  </si>
  <si>
    <t xml:space="preserve">MOZ</t>
  </si>
  <si>
    <t xml:space="preserve">Namibia</t>
  </si>
  <si>
    <t xml:space="preserve">NAM</t>
  </si>
  <si>
    <t xml:space="preserve">Niger</t>
  </si>
  <si>
    <t xml:space="preserve">NER</t>
  </si>
  <si>
    <t xml:space="preserve">Nigeria</t>
  </si>
  <si>
    <t xml:space="preserve">NGA</t>
  </si>
  <si>
    <t xml:space="preserve">Rwanda</t>
  </si>
  <si>
    <t xml:space="preserve">RWA</t>
  </si>
  <si>
    <t xml:space="preserve">Saint Helena</t>
  </si>
  <si>
    <t xml:space="preserve">SHN</t>
  </si>
  <si>
    <t xml:space="preserve">Sao Tome and Principe</t>
  </si>
  <si>
    <t xml:space="preserve">STP</t>
  </si>
  <si>
    <t xml:space="preserve">Senegal</t>
  </si>
  <si>
    <t xml:space="preserve">SEN</t>
  </si>
  <si>
    <t xml:space="preserve">Seychelles</t>
  </si>
  <si>
    <t xml:space="preserve">SYC</t>
  </si>
  <si>
    <t xml:space="preserve">Sierra Leone</t>
  </si>
  <si>
    <t xml:space="preserve">SLE</t>
  </si>
  <si>
    <t xml:space="preserve">Somalia</t>
  </si>
  <si>
    <t xml:space="preserve">SOM</t>
  </si>
  <si>
    <t xml:space="preserve">South Africa</t>
  </si>
  <si>
    <t xml:space="preserve">ZAF</t>
  </si>
  <si>
    <t xml:space="preserve">South Sudan</t>
  </si>
  <si>
    <t xml:space="preserve">SSD</t>
  </si>
  <si>
    <t xml:space="preserve">Sudan</t>
  </si>
  <si>
    <t xml:space="preserve">SDN</t>
  </si>
  <si>
    <t xml:space="preserve">Swaziland</t>
  </si>
  <si>
    <t xml:space="preserve">SWZ</t>
  </si>
  <si>
    <t xml:space="preserve">Tanzania</t>
  </si>
  <si>
    <t xml:space="preserve">TZA</t>
  </si>
  <si>
    <t xml:space="preserve">Togo</t>
  </si>
  <si>
    <t xml:space="preserve">TGO</t>
  </si>
  <si>
    <t xml:space="preserve">Uganda</t>
  </si>
  <si>
    <t xml:space="preserve">UGA</t>
  </si>
  <si>
    <t xml:space="preserve">Zambia</t>
  </si>
  <si>
    <t xml:space="preserve">ZMB</t>
  </si>
  <si>
    <t xml:space="preserve">Zimbabwe</t>
  </si>
  <si>
    <t xml:space="preserve">ZWE</t>
  </si>
  <si>
    <t xml:space="preserve">Anguilla</t>
  </si>
  <si>
    <t xml:space="preserve">AIA</t>
  </si>
  <si>
    <t xml:space="preserve">Antigua and Barbuda</t>
  </si>
  <si>
    <t xml:space="preserve">ATG</t>
  </si>
  <si>
    <t xml:space="preserve">Aruba</t>
  </si>
  <si>
    <t xml:space="preserve">ABW</t>
  </si>
  <si>
    <t xml:space="preserve">Bahamas</t>
  </si>
  <si>
    <t xml:space="preserve">BHS</t>
  </si>
  <si>
    <t xml:space="preserve">Barbados</t>
  </si>
  <si>
    <t xml:space="preserve">BRB</t>
  </si>
  <si>
    <t xml:space="preserve">Belize</t>
  </si>
  <si>
    <t xml:space="preserve">BLZ</t>
  </si>
  <si>
    <t xml:space="preserve">Bermuda</t>
  </si>
  <si>
    <t xml:space="preserve">BMU</t>
  </si>
  <si>
    <t xml:space="preserve">British Virgin Islands</t>
  </si>
  <si>
    <t xml:space="preserve">VGB</t>
  </si>
  <si>
    <t xml:space="preserve">Cayman Islands</t>
  </si>
  <si>
    <t xml:space="preserve">CYM</t>
  </si>
  <si>
    <t xml:space="preserve">Costa Rica</t>
  </si>
  <si>
    <t xml:space="preserve">CRI</t>
  </si>
  <si>
    <t xml:space="preserve">Cuba</t>
  </si>
  <si>
    <t xml:space="preserve">CUB</t>
  </si>
  <si>
    <t xml:space="preserve">Dominica</t>
  </si>
  <si>
    <t xml:space="preserve">DMA</t>
  </si>
  <si>
    <t xml:space="preserve">Dominican Republic</t>
  </si>
  <si>
    <t xml:space="preserve">DOM</t>
  </si>
  <si>
    <t xml:space="preserve">El Salvador</t>
  </si>
  <si>
    <t xml:space="preserve">SLV</t>
  </si>
  <si>
    <t xml:space="preserve">Grenada</t>
  </si>
  <si>
    <t xml:space="preserve">GRD</t>
  </si>
  <si>
    <t xml:space="preserve">Guatemala</t>
  </si>
  <si>
    <t xml:space="preserve">GTM</t>
  </si>
  <si>
    <t xml:space="preserve">Haiti</t>
  </si>
  <si>
    <t xml:space="preserve">HTI</t>
  </si>
  <si>
    <t xml:space="preserve">Honduras</t>
  </si>
  <si>
    <t xml:space="preserve">HND</t>
  </si>
  <si>
    <t xml:space="preserve">Jamaica</t>
  </si>
  <si>
    <t xml:space="preserve">JAM</t>
  </si>
  <si>
    <t xml:space="preserve">Mexico</t>
  </si>
  <si>
    <t xml:space="preserve">MEX</t>
  </si>
  <si>
    <t xml:space="preserve">Montserrat</t>
  </si>
  <si>
    <t xml:space="preserve">MSR</t>
  </si>
  <si>
    <t xml:space="preserve">Netherlands Antilles</t>
  </si>
  <si>
    <t xml:space="preserve">ANT</t>
  </si>
  <si>
    <t xml:space="preserve">Nicaragua</t>
  </si>
  <si>
    <t xml:space="preserve">NIC</t>
  </si>
  <si>
    <t xml:space="preserve">Panama</t>
  </si>
  <si>
    <t xml:space="preserve">PAN</t>
  </si>
  <si>
    <t xml:space="preserve">Saint Kitts and Nevis</t>
  </si>
  <si>
    <t xml:space="preserve">KNA</t>
  </si>
  <si>
    <t xml:space="preserve">Saint Lucia</t>
  </si>
  <si>
    <t xml:space="preserve">LCA</t>
  </si>
  <si>
    <t xml:space="preserve">Saint Vincent and the Grenadines</t>
  </si>
  <si>
    <t xml:space="preserve">VCT</t>
  </si>
  <si>
    <t xml:space="preserve">Trinidad and Tobago</t>
  </si>
  <si>
    <t xml:space="preserve">TTO</t>
  </si>
  <si>
    <t xml:space="preserve">Turks and Caicos Islands</t>
  </si>
  <si>
    <t xml:space="preserve">TCA</t>
  </si>
  <si>
    <t xml:space="preserve">Argentina</t>
  </si>
  <si>
    <t xml:space="preserve">ARG</t>
  </si>
  <si>
    <t xml:space="preserve">Bolivia</t>
  </si>
  <si>
    <t xml:space="preserve">BOL</t>
  </si>
  <si>
    <t xml:space="preserve">Brazil</t>
  </si>
  <si>
    <t xml:space="preserve">BRA</t>
  </si>
  <si>
    <t xml:space="preserve">Chile</t>
  </si>
  <si>
    <t xml:space="preserve">CHL</t>
  </si>
  <si>
    <t xml:space="preserve">Colombia</t>
  </si>
  <si>
    <t xml:space="preserve">COL</t>
  </si>
  <si>
    <t xml:space="preserve">Ecuador</t>
  </si>
  <si>
    <t xml:space="preserve">ECU</t>
  </si>
  <si>
    <t xml:space="preserve">Guyana</t>
  </si>
  <si>
    <t xml:space="preserve">GUY</t>
  </si>
  <si>
    <t xml:space="preserve">Paraguay</t>
  </si>
  <si>
    <t xml:space="preserve">PRY</t>
  </si>
  <si>
    <t xml:space="preserve">Peru</t>
  </si>
  <si>
    <t xml:space="preserve">PER</t>
  </si>
  <si>
    <t xml:space="preserve">Suriname</t>
  </si>
  <si>
    <t xml:space="preserve">SUR</t>
  </si>
  <si>
    <t xml:space="preserve">Uruguay</t>
  </si>
  <si>
    <t xml:space="preserve">URY</t>
  </si>
  <si>
    <t xml:space="preserve">Venezuela</t>
  </si>
  <si>
    <t xml:space="preserve">VEN</t>
  </si>
  <si>
    <t xml:space="preserve">Brunei Darussalam</t>
  </si>
  <si>
    <t xml:space="preserve">BRN</t>
  </si>
  <si>
    <t xml:space="preserve">Cambodia</t>
  </si>
  <si>
    <t xml:space="preserve">KHM</t>
  </si>
  <si>
    <t xml:space="preserve">China (People's Republic of)</t>
  </si>
  <si>
    <t xml:space="preserve">CHN</t>
  </si>
  <si>
    <t xml:space="preserve">Democratic People's Republic of Korea</t>
  </si>
  <si>
    <t xml:space="preserve">PRK</t>
  </si>
  <si>
    <t xml:space="preserve">Hong Kong, China</t>
  </si>
  <si>
    <t xml:space="preserve">HKG</t>
  </si>
  <si>
    <t xml:space="preserve">Indonesia</t>
  </si>
  <si>
    <t xml:space="preserve">IDN</t>
  </si>
  <si>
    <t xml:space="preserve">Korea</t>
  </si>
  <si>
    <t xml:space="preserve">KOR</t>
  </si>
  <si>
    <t xml:space="preserve">Lao People's Democratic Republic</t>
  </si>
  <si>
    <t xml:space="preserve">LAO</t>
  </si>
  <si>
    <t xml:space="preserve">Macau, China</t>
  </si>
  <si>
    <t xml:space="preserve">Malaysia</t>
  </si>
  <si>
    <t xml:space="preserve">MYS</t>
  </si>
  <si>
    <t xml:space="preserve">Mongolia</t>
  </si>
  <si>
    <t xml:space="preserve">MNG</t>
  </si>
  <si>
    <t xml:space="preserve">Philippines</t>
  </si>
  <si>
    <t xml:space="preserve">PHL</t>
  </si>
  <si>
    <t xml:space="preserve">Singapore</t>
  </si>
  <si>
    <t xml:space="preserve">SGP</t>
  </si>
  <si>
    <t xml:space="preserve">Chinese Taipei</t>
  </si>
  <si>
    <t xml:space="preserve">TWN</t>
  </si>
  <si>
    <t xml:space="preserve">Thailand</t>
  </si>
  <si>
    <t xml:space="preserve">THA</t>
  </si>
  <si>
    <t xml:space="preserve">Timor-Leste</t>
  </si>
  <si>
    <t xml:space="preserve">TLS</t>
  </si>
  <si>
    <t xml:space="preserve">Viet Nam</t>
  </si>
  <si>
    <t xml:space="preserve">VNM</t>
  </si>
  <si>
    <t xml:space="preserve">Afghanistan</t>
  </si>
  <si>
    <t xml:space="preserve">AFG</t>
  </si>
  <si>
    <t xml:space="preserve">Armenia</t>
  </si>
  <si>
    <t xml:space="preserve">ARM</t>
  </si>
  <si>
    <t xml:space="preserve">Azerbaijan</t>
  </si>
  <si>
    <t xml:space="preserve">AZE</t>
  </si>
  <si>
    <t xml:space="preserve">Bangladesh</t>
  </si>
  <si>
    <t xml:space="preserve">BGD</t>
  </si>
  <si>
    <t xml:space="preserve">Bhutan</t>
  </si>
  <si>
    <t xml:space="preserve">BTN</t>
  </si>
  <si>
    <t xml:space="preserve">Georgia</t>
  </si>
  <si>
    <t xml:space="preserve">GEO</t>
  </si>
  <si>
    <t xml:space="preserve">India</t>
  </si>
  <si>
    <t xml:space="preserve">IND</t>
  </si>
  <si>
    <t xml:space="preserve">Kazakhstan</t>
  </si>
  <si>
    <t xml:space="preserve">KAZ</t>
  </si>
  <si>
    <t xml:space="preserve">Kyrgyzstan</t>
  </si>
  <si>
    <t xml:space="preserve">KGZ</t>
  </si>
  <si>
    <t xml:space="preserve">Maldives</t>
  </si>
  <si>
    <t xml:space="preserve">MDV</t>
  </si>
  <si>
    <t xml:space="preserve">Myanmar</t>
  </si>
  <si>
    <t xml:space="preserve">MMR</t>
  </si>
  <si>
    <t xml:space="preserve">Nepal</t>
  </si>
  <si>
    <t xml:space="preserve">NPL</t>
  </si>
  <si>
    <t xml:space="preserve">Pakistan</t>
  </si>
  <si>
    <t xml:space="preserve">PAK</t>
  </si>
  <si>
    <t xml:space="preserve">Sri Lanka</t>
  </si>
  <si>
    <t xml:space="preserve">LKA</t>
  </si>
  <si>
    <t xml:space="preserve">Tajikistan</t>
  </si>
  <si>
    <t xml:space="preserve">TJK</t>
  </si>
  <si>
    <t xml:space="preserve">Turkmenistan</t>
  </si>
  <si>
    <t xml:space="preserve">TKM</t>
  </si>
  <si>
    <t xml:space="preserve">Uzbekistan</t>
  </si>
  <si>
    <t xml:space="preserve">UZB</t>
  </si>
  <si>
    <t xml:space="preserve">Bahrain</t>
  </si>
  <si>
    <t xml:space="preserve">BHR</t>
  </si>
  <si>
    <t xml:space="preserve">Iran</t>
  </si>
  <si>
    <t xml:space="preserve">IRN</t>
  </si>
  <si>
    <t xml:space="preserve">Iraq</t>
  </si>
  <si>
    <t xml:space="preserve">IRQ</t>
  </si>
  <si>
    <t xml:space="preserve">Israel</t>
  </si>
  <si>
    <t xml:space="preserve">ISR</t>
  </si>
  <si>
    <t xml:space="preserve">Jordan</t>
  </si>
  <si>
    <t xml:space="preserve">JOR</t>
  </si>
  <si>
    <t xml:space="preserve">Kuwait</t>
  </si>
  <si>
    <t xml:space="preserve">KWT</t>
  </si>
  <si>
    <t xml:space="preserve">Lebanon</t>
  </si>
  <si>
    <t xml:space="preserve">LBN</t>
  </si>
  <si>
    <t xml:space="preserve">Oman</t>
  </si>
  <si>
    <t xml:space="preserve">OMN</t>
  </si>
  <si>
    <t xml:space="preserve">Qatar</t>
  </si>
  <si>
    <t xml:space="preserve">QAT</t>
  </si>
  <si>
    <t xml:space="preserve">Saudi Arabia</t>
  </si>
  <si>
    <t xml:space="preserve">SAU</t>
  </si>
  <si>
    <t xml:space="preserve">Syrian Arab Republic</t>
  </si>
  <si>
    <t xml:space="preserve">SYR</t>
  </si>
  <si>
    <t xml:space="preserve">United Arab Emirates</t>
  </si>
  <si>
    <t xml:space="preserve">ARE</t>
  </si>
  <si>
    <t xml:space="preserve">West Bank and Gaza Strip</t>
  </si>
  <si>
    <t xml:space="preserve">PSE</t>
  </si>
  <si>
    <t xml:space="preserve">Yemen</t>
  </si>
  <si>
    <t xml:space="preserve">YEM</t>
  </si>
  <si>
    <t xml:space="preserve">Cook Islands</t>
  </si>
  <si>
    <t xml:space="preserve">COK</t>
  </si>
  <si>
    <t xml:space="preserve">Fiji</t>
  </si>
  <si>
    <t xml:space="preserve">FJI</t>
  </si>
  <si>
    <t xml:space="preserve">French Polynesia</t>
  </si>
  <si>
    <t xml:space="preserve">PYF</t>
  </si>
  <si>
    <t xml:space="preserve">Kiribati</t>
  </si>
  <si>
    <t xml:space="preserve">KIR</t>
  </si>
  <si>
    <t xml:space="preserve">Marshall Islands</t>
  </si>
  <si>
    <t xml:space="preserve">MHL</t>
  </si>
  <si>
    <t xml:space="preserve">Micronesia</t>
  </si>
  <si>
    <t xml:space="preserve">FSM</t>
  </si>
  <si>
    <t xml:space="preserve">Nauru</t>
  </si>
  <si>
    <t xml:space="preserve">NRU</t>
  </si>
  <si>
    <t xml:space="preserve">New Caledonia</t>
  </si>
  <si>
    <t xml:space="preserve">NCL</t>
  </si>
  <si>
    <t xml:space="preserve">Niue</t>
  </si>
  <si>
    <t xml:space="preserve">NIU</t>
  </si>
  <si>
    <t xml:space="preserve">Northern Mariana Islands</t>
  </si>
  <si>
    <t xml:space="preserve">MNP</t>
  </si>
  <si>
    <t xml:space="preserve">Palau</t>
  </si>
  <si>
    <t xml:space="preserve">PLW</t>
  </si>
  <si>
    <t xml:space="preserve">Papua New Guinea</t>
  </si>
  <si>
    <t xml:space="preserve">PNG</t>
  </si>
  <si>
    <t xml:space="preserve">Samoa</t>
  </si>
  <si>
    <t xml:space="preserve">WSM</t>
  </si>
  <si>
    <t xml:space="preserve">Solomon Islands</t>
  </si>
  <si>
    <t xml:space="preserve">SLB</t>
  </si>
  <si>
    <t xml:space="preserve">Tokelau</t>
  </si>
  <si>
    <t xml:space="preserve">TKL</t>
  </si>
  <si>
    <t xml:space="preserve">Tonga</t>
  </si>
  <si>
    <t xml:space="preserve">TON</t>
  </si>
  <si>
    <t xml:space="preserve">Tuvalu</t>
  </si>
  <si>
    <t xml:space="preserve">TUV</t>
  </si>
  <si>
    <t xml:space="preserve">Vanuatu</t>
  </si>
  <si>
    <t xml:space="preserve">VUT</t>
  </si>
  <si>
    <t xml:space="preserve">Wallis and Futuna</t>
  </si>
  <si>
    <t xml:space="preserve">WLF</t>
  </si>
  <si>
    <t xml:space="preserve"> 0 012240: 0Basic 0nutrition</t>
  </si>
  <si>
    <t xml:space="preserve">NA</t>
  </si>
  <si>
    <t xml:space="preserve">Cabo Verde</t>
  </si>
  <si>
    <t xml:space="preserve">CPV</t>
  </si>
  <si>
    <t xml:space="preserve">Central African Republic</t>
  </si>
  <si>
    <t xml:space="preserve">CAF</t>
  </si>
  <si>
    <t xml:space="preserve">Data 0extracted 0on 031 0Oct 02018 011:20 0UTC 0(GMT) 0from 0OECD.Stat</t>
  </si>
  <si>
    <t xml:space="preserve">Sorry,thequeryistoolargetofitintotheExcelcell.Youwillnotbeabletoupdateyourtablewiththe.StatPopulator.</t>
  </si>
  <si>
    <t xml:space="preserve">Dataset:CreditorReportingSystem(CRS)</t>
  </si>
  <si>
    <t xml:space="preserve">OfficialDevelopmentAssistance</t>
  </si>
  <si>
    <t xml:space="preserve">AllChannels</t>
  </si>
  <si>
    <t xml:space="preserve">Flowtype</t>
  </si>
  <si>
    <t xml:space="preserve">GrossDisbursements</t>
  </si>
  <si>
    <t xml:space="preserve">Typeofaid</t>
  </si>
  <si>
    <t xml:space="preserve">AllTypes,Total</t>
  </si>
  <si>
    <t xml:space="preserve">Amounttype</t>
  </si>
  <si>
    <t xml:space="preserve">ConstantPrices</t>
  </si>
  <si>
    <t xml:space="preserve">DevelopingCountries,Total</t>
  </si>
  <si>
    <t xml:space="preserve">USDollar,Millions,2016</t>
  </si>
  <si>
    <t xml:space="preserve">disb_ODA_basic_nut_2012</t>
  </si>
  <si>
    <t xml:space="preserve">disb_ODA_basic_nut_2013</t>
  </si>
  <si>
    <t xml:space="preserve">disb_ODA_basic_nut_2014</t>
  </si>
  <si>
    <t xml:space="preserve">disb_ODA_basic_nut_2015</t>
  </si>
  <si>
    <t xml:space="preserve">disb_ODA_basic_nut_2016</t>
  </si>
  <si>
    <t xml:space="preserve">disb_ODA_basic_nut_percentage_of_tot_2012</t>
  </si>
  <si>
    <t xml:space="preserve">disb_ODA_basic_nut_percentage_of_tot_2013</t>
  </si>
  <si>
    <t xml:space="preserve">disb_ODA_basic_nut_percentage_of_tot_2014</t>
  </si>
  <si>
    <t xml:space="preserve">disb_ODA_basic_nut_percentage_of_tot_2015</t>
  </si>
  <si>
    <t xml:space="preserve">disb_ODA_basic_nut_2016_percentage_of_tot</t>
  </si>
  <si>
    <t xml:space="preserve">1000:TotalAllSectors</t>
  </si>
  <si>
    <t xml:space="preserve">Australia</t>
  </si>
  <si>
    <t xml:space="preserve">AUS</t>
  </si>
  <si>
    <t xml:space="preserve">Austria</t>
  </si>
  <si>
    <t xml:space="preserve">AUT</t>
  </si>
  <si>
    <t xml:space="preserve">Belgium</t>
  </si>
  <si>
    <t xml:space="preserve">BEL</t>
  </si>
  <si>
    <t xml:space="preserve">Canada</t>
  </si>
  <si>
    <t xml:space="preserve">CAN</t>
  </si>
  <si>
    <t xml:space="preserve">CzechRepublic</t>
  </si>
  <si>
    <t xml:space="preserve">CZE</t>
  </si>
  <si>
    <t xml:space="preserve">Denmark</t>
  </si>
  <si>
    <t xml:space="preserve">DNK</t>
  </si>
  <si>
    <t xml:space="preserve">Finland</t>
  </si>
  <si>
    <t xml:space="preserve">FIN</t>
  </si>
  <si>
    <t xml:space="preserve">France</t>
  </si>
  <si>
    <t xml:space="preserve">FRA</t>
  </si>
  <si>
    <t xml:space="preserve">Germany</t>
  </si>
  <si>
    <t xml:space="preserve">DEU</t>
  </si>
  <si>
    <t xml:space="preserve">Greece</t>
  </si>
  <si>
    <t xml:space="preserve">GRC</t>
  </si>
  <si>
    <t xml:space="preserve">Hungary</t>
  </si>
  <si>
    <t xml:space="preserve">HUN</t>
  </si>
  <si>
    <t xml:space="preserve">Iceland</t>
  </si>
  <si>
    <t xml:space="preserve">ISL</t>
  </si>
  <si>
    <t xml:space="preserve">Ireland</t>
  </si>
  <si>
    <t xml:space="preserve">IRL</t>
  </si>
  <si>
    <t xml:space="preserve">Italy</t>
  </si>
  <si>
    <t xml:space="preserve">ITA</t>
  </si>
  <si>
    <t xml:space="preserve">Japan</t>
  </si>
  <si>
    <t xml:space="preserve">JPN</t>
  </si>
  <si>
    <t xml:space="preserve">Luxembourg</t>
  </si>
  <si>
    <t xml:space="preserve">LUX</t>
  </si>
  <si>
    <t xml:space="preserve">Netherlands</t>
  </si>
  <si>
    <t xml:space="preserve">NLD</t>
  </si>
  <si>
    <t xml:space="preserve">NewZealand</t>
  </si>
  <si>
    <t xml:space="preserve">NZL</t>
  </si>
  <si>
    <t xml:space="preserve">Norway</t>
  </si>
  <si>
    <t xml:space="preserve">NOR</t>
  </si>
  <si>
    <t xml:space="preserve">Poland</t>
  </si>
  <si>
    <t xml:space="preserve">POL</t>
  </si>
  <si>
    <t xml:space="preserve">Portugal</t>
  </si>
  <si>
    <t xml:space="preserve">PRT</t>
  </si>
  <si>
    <t xml:space="preserve">SlovakRepublic</t>
  </si>
  <si>
    <t xml:space="preserve">SVK</t>
  </si>
  <si>
    <t xml:space="preserve">Spain</t>
  </si>
  <si>
    <t xml:space="preserve">ESP</t>
  </si>
  <si>
    <t xml:space="preserve">Sweden</t>
  </si>
  <si>
    <t xml:space="preserve">SWE</t>
  </si>
  <si>
    <t xml:space="preserve">Switzerland</t>
  </si>
  <si>
    <t xml:space="preserve">CHE</t>
  </si>
  <si>
    <t xml:space="preserve">UnitedKingdom</t>
  </si>
  <si>
    <t xml:space="preserve">GBR</t>
  </si>
  <si>
    <t xml:space="preserve">UnitedStates</t>
  </si>
  <si>
    <t xml:space="preserve">USA</t>
  </si>
  <si>
    <t xml:space="preserve">Bulgaria</t>
  </si>
  <si>
    <t xml:space="preserve">BGR</t>
  </si>
  <si>
    <t xml:space="preserve">Estonia</t>
  </si>
  <si>
    <t xml:space="preserve">EST</t>
  </si>
  <si>
    <t xml:space="preserve">Latvia</t>
  </si>
  <si>
    <t xml:space="preserve">LVA</t>
  </si>
  <si>
    <t xml:space="preserve">Liechtenstein</t>
  </si>
  <si>
    <t xml:space="preserve">LIE</t>
  </si>
  <si>
    <t xml:space="preserve">Lithuania</t>
  </si>
  <si>
    <t xml:space="preserve">LTU</t>
  </si>
  <si>
    <t xml:space="preserve">Romania</t>
  </si>
  <si>
    <t xml:space="preserve">ROU</t>
  </si>
  <si>
    <t xml:space="preserve">Russia</t>
  </si>
  <si>
    <t xml:space="preserve">RUS</t>
  </si>
  <si>
    <t xml:space="preserve">SaudiArabia</t>
  </si>
  <si>
    <t xml:space="preserve">ChineseTaipei</t>
  </si>
  <si>
    <t xml:space="preserve">UnitedArabEmirates</t>
  </si>
  <si>
    <t xml:space="preserve">12240:Basicnutrition</t>
  </si>
  <si>
    <t xml:space="preserve">Dataextractedon31Oct201811:25UTC(GMT)fromOECD.Stat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</si>
</sst>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_ ;\-#,##0.000\ "/>
    <numFmt numFmtId="166" formatCode="0.00000000"/>
    <numFmt numFmtId="167" formatCode="0%"/>
    <numFmt numFmtId="168" formatCode="0.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u val="single"/>
      <sz val="9"/>
      <color rgb="FF000080"/>
      <name val="Verdana"/>
      <family val="2"/>
      <charset val="1"/>
    </font>
    <font>
      <b val="true"/>
      <sz val="8"/>
      <color rgb="FFFFFFFF"/>
      <name val="Verdana"/>
      <family val="2"/>
      <charset val="1"/>
    </font>
    <font>
      <sz val="8"/>
      <color rgb="FFFFFFFF"/>
      <name val="Verdana"/>
      <family val="2"/>
      <charset val="1"/>
    </font>
    <font>
      <u val="single"/>
      <sz val="8"/>
      <color rgb="FFFFFFFF"/>
      <name val="Verdana"/>
      <family val="2"/>
      <charset val="1"/>
    </font>
    <font>
      <b val="true"/>
      <sz val="8"/>
      <name val="Verdana"/>
      <family val="2"/>
      <charset val="1"/>
    </font>
    <font>
      <b val="true"/>
      <sz val="9"/>
      <color rgb="FFFF0000"/>
      <name val="Courier New"/>
      <family val="3"/>
      <charset val="1"/>
    </font>
    <font>
      <sz val="8"/>
      <name val="Verdana"/>
      <family val="2"/>
      <charset val="1"/>
    </font>
    <font>
      <u val="single"/>
      <sz val="8"/>
      <color rgb="FF0000FF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DFDFE0"/>
      </patternFill>
    </fill>
    <fill>
      <patternFill patternType="solid">
        <fgColor rgb="FFDFDFE0"/>
        <bgColor rgb="FFC4D8ED"/>
      </patternFill>
    </fill>
    <fill>
      <patternFill patternType="solid">
        <fgColor rgb="FFF0F8FF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 style="thin">
        <color rgb="FFC0C0C0"/>
      </right>
      <top style="thin"/>
      <bottom style="thin">
        <color rgb="FFC0C0C0"/>
      </bottom>
      <diagonal/>
    </border>
    <border diagonalUp="false" diagonalDown="false">
      <left style="thin">
        <color rgb="FFC0C0C0"/>
      </left>
      <right/>
      <top style="thin"/>
      <bottom style="thin">
        <color rgb="FFC0C0C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8FF"/>
      <rgbColor rgb="FFCCFF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DFDFE0"/>
      <rgbColor rgb="FFFFFF99"/>
      <rgbColor rgb="FF99CCFF"/>
      <rgbColor rgb="FFFF99CC"/>
      <rgbColor rgb="FFCC99FF"/>
      <rgbColor rgb="FFFFC7CE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tats.oecd.org/OECDStat_Metadata/ShowMetadata.ashx?Dataset=CRS1&amp;ShowOnWeb=true&amp;Lang=en" TargetMode="External"/><Relationship Id="rId2" Type="http://schemas.openxmlformats.org/officeDocument/2006/relationships/hyperlink" Target="http://stats.oecd.org/OECDStat_Metadata/ShowMetadata.ashx?Dataset=CRS1&amp;Coords=%5BFLOW%5D.%5B100%5D&amp;ShowOnWeb=true&amp;Lang=en" TargetMode="External"/><Relationship Id="rId3" Type="http://schemas.openxmlformats.org/officeDocument/2006/relationships/hyperlink" Target="http://stats.oecd.org/OECDStat_Metadata/ShowMetadata.ashx?Dataset=CRS1&amp;Coords=%5BFLOWTYPE%5D.%5B112%5D&amp;ShowOnWeb=true&amp;Lang=en" TargetMode="External"/><Relationship Id="rId4" Type="http://schemas.openxmlformats.org/officeDocument/2006/relationships/hyperlink" Target="http://stats.oecd.org/OECDStat_Metadata/ShowMetadata.ashx?Dataset=CRS1&amp;Coords=%5BAIDTYPE%5D.%5B100%5D&amp;ShowOnWeb=true&amp;Lang=en" TargetMode="External"/><Relationship Id="rId5" Type="http://schemas.openxmlformats.org/officeDocument/2006/relationships/hyperlink" Target="https://stats-1.oecd.org/" TargetMode="External"/><Relationship Id="rId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tats.oecd.org/OECDStat_Metadata/ShowMetadata.ashx?Dataset=CRS1&amp;ShowOnWeb=true&amp;Lang=en" TargetMode="External"/><Relationship Id="rId2" Type="http://schemas.openxmlformats.org/officeDocument/2006/relationships/hyperlink" Target="http://stats.oecd.org/OECDStat_Metadata/ShowMetadata.ashx?Dataset=CRS1&amp;Coords=%5BFLOW%5D.%5B100%5D&amp;ShowOnWeb=true&amp;Lang=en" TargetMode="External"/><Relationship Id="rId3" Type="http://schemas.openxmlformats.org/officeDocument/2006/relationships/hyperlink" Target="http://stats.oecd.org/OECDStat_Metadata/ShowMetadata.ashx?Dataset=CRS1&amp;Coords=%5BFLOWTYPE%5D.%5B112%5D&amp;ShowOnWeb=true&amp;Lang=en" TargetMode="External"/><Relationship Id="rId4" Type="http://schemas.openxmlformats.org/officeDocument/2006/relationships/hyperlink" Target="http://stats.oecd.org/OECDStat_Metadata/ShowMetadata.ashx?Dataset=CRS1&amp;Coords=%5BAIDTYPE%5D.%5B100%5D&amp;ShowOnWeb=true&amp;Lang=en" TargetMode="External"/><Relationship Id="rId5" Type="http://schemas.openxmlformats.org/officeDocument/2006/relationships/hyperlink" Target="http://stats.oecd.org/OECDStat_Metadata/ShowMetadata.ashx?Dataset=CRS1&amp;Coords=%5BDONOR%5D.%5B30%5D&amp;ShowOnWeb=true&amp;Lang=en" TargetMode="External"/><Relationship Id="rId6" Type="http://schemas.openxmlformats.org/officeDocument/2006/relationships/hyperlink" Target="http://stats.oecd.org/OECDStat_Metadata/ShowMetadata.ashx?Dataset=CRS1&amp;Coords=%5BDONOR%5D.%5B546%5D&amp;ShowOnWeb=true&amp;Lang=en" TargetMode="External"/><Relationship Id="rId7" Type="http://schemas.openxmlformats.org/officeDocument/2006/relationships/hyperlink" Target="http://stats.oecd.org/OECDStat_Metadata/ShowMetadata.ashx?Dataset=CRS1&amp;Coords=%5BDONOR%5D.%5B552%5D&amp;ShowOnWeb=true&amp;Lang=en" TargetMode="External"/><Relationship Id="rId8" Type="http://schemas.openxmlformats.org/officeDocument/2006/relationships/hyperlink" Target="http://stats.oecd.org/OECDStat_Metadata/ShowMetadata.ashx?Dataset=CRS1&amp;Coords=%5BDONOR%5D.%5B87%5D&amp;ShowOnWeb=true&amp;Lang=en" TargetMode="External"/><Relationship Id="rId9" Type="http://schemas.openxmlformats.org/officeDocument/2006/relationships/hyperlink" Target="http://stats.oecd.org/OECDStat_Metadata/ShowMetadata.ashx?Dataset=CRS1&amp;Coords=%5BDONOR%5D.%5B566%5D&amp;ShowOnWeb=true&amp;Lang=en" TargetMode="External"/><Relationship Id="rId10" Type="http://schemas.openxmlformats.org/officeDocument/2006/relationships/hyperlink" Target="http://stats.oecd.org/OECDStat_Metadata/ShowMetadata.ashx?Dataset=CRS1&amp;Coords=%5BDONOR%5D.%5B576%5D&amp;ShowOnWeb=true&amp;Lang=en" TargetMode="External"/><Relationship Id="rId11" Type="http://schemas.openxmlformats.org/officeDocument/2006/relationships/hyperlink" Target="http://stats.oecd.org/OECDStat_Metadata/ShowMetadata.ashx?Dataset=CRS1&amp;Coords=%5BDONOR%5D.%5B30%5D&amp;ShowOnWeb=true&amp;Lang=en" TargetMode="External"/><Relationship Id="rId12" Type="http://schemas.openxmlformats.org/officeDocument/2006/relationships/hyperlink" Target="http://stats.oecd.org/OECDStat_Metadata/ShowMetadata.ashx?Dataset=CRS1&amp;Coords=%5BDONOR%5D.%5B546%5D&amp;ShowOnWeb=true&amp;Lang=en" TargetMode="External"/><Relationship Id="rId13" Type="http://schemas.openxmlformats.org/officeDocument/2006/relationships/hyperlink" Target="http://stats.oecd.org/OECDStat_Metadata/ShowMetadata.ashx?Dataset=CRS1&amp;Coords=%5BDONOR%5D.%5B552%5D&amp;ShowOnWeb=true&amp;Lang=en" TargetMode="External"/><Relationship Id="rId14" Type="http://schemas.openxmlformats.org/officeDocument/2006/relationships/hyperlink" Target="http://stats.oecd.org/OECDStat_Metadata/ShowMetadata.ashx?Dataset=CRS1&amp;Coords=%5BDONOR%5D.%5B87%5D&amp;ShowOnWeb=true&amp;Lang=en" TargetMode="External"/><Relationship Id="rId15" Type="http://schemas.openxmlformats.org/officeDocument/2006/relationships/hyperlink" Target="http://stats.oecd.org/OECDStat_Metadata/ShowMetadata.ashx?Dataset=CRS1&amp;Coords=%5BDONOR%5D.%5B566%5D&amp;ShowOnWeb=true&amp;Lang=en" TargetMode="External"/><Relationship Id="rId16" Type="http://schemas.openxmlformats.org/officeDocument/2006/relationships/hyperlink" Target="http://stats.oecd.org/OECDStat_Metadata/ShowMetadata.ashx?Dataset=CRS1&amp;Coords=%5BDONOR%5D.%5B576%5D&amp;ShowOnWeb=true&amp;Lang=en" TargetMode="External"/><Relationship Id="rId17" Type="http://schemas.openxmlformats.org/officeDocument/2006/relationships/hyperlink" Target="https://stats-1.oecd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70"/>
  <sheetViews>
    <sheetView windowProtection="true" showFormulas="false" showGridLines="false" showRowColHeaders="true" showZeros="true" rightToLeft="false" tabSelected="true" showOutlineSymbols="true" defaultGridColor="true" view="normal" topLeftCell="A6" colorId="64" zoomScale="100" zoomScaleNormal="100" zoomScalePageLayoutView="100" workbookViewId="0">
      <pane xSplit="0" ySplit="5" topLeftCell="A344" activePane="bottomLeft" state="frozen"/>
      <selection pane="topLeft" activeCell="A6" activeCellId="0" sqref="A6"/>
      <selection pane="bottomLeft" activeCell="D13" activeCellId="0" sqref="D13"/>
    </sheetView>
  </sheetViews>
  <sheetFormatPr defaultRowHeight="12.5"/>
  <cols>
    <col collapsed="false" hidden="false" max="2" min="1" style="0" width="25.7857142857143"/>
    <col collapsed="false" hidden="false" max="3" min="3" style="0" width="19.1683673469388"/>
    <col collapsed="false" hidden="false" max="12" min="4" style="0" width="8.50510204081633"/>
    <col collapsed="false" hidden="false" max="21" min="13" style="0" width="10.6632653061225"/>
    <col collapsed="false" hidden="false" max="25" min="22" style="0" width="13.2295918367347"/>
    <col collapsed="false" hidden="false" max="26" min="26" style="0" width="10.6632653061225"/>
    <col collapsed="false" hidden="false" max="27" min="27" style="0" width="10.530612244898"/>
    <col collapsed="false" hidden="false" max="1025" min="28" style="0" width="8.50510204081633"/>
  </cols>
  <sheetData>
    <row r="1" customFormat="false" ht="12.5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34.5" hidden="false" customHeight="false" outlineLevel="0" collapsed="false">
      <c r="A2" s="2" t="s">
        <v>1</v>
      </c>
    </row>
    <row r="3" customFormat="false" ht="12.5" hidden="false" customHeight="true" outlineLevel="0" collapsed="false">
      <c r="A3" s="3" t="s">
        <v>2</v>
      </c>
      <c r="B3" s="3"/>
      <c r="C3" s="3"/>
      <c r="D3" s="4" t="s">
        <v>3</v>
      </c>
      <c r="E3" s="4"/>
      <c r="F3" s="4"/>
      <c r="G3" s="4"/>
      <c r="H3" s="4"/>
      <c r="I3" s="4"/>
      <c r="J3" s="4"/>
      <c r="K3" s="4"/>
      <c r="L3" s="4"/>
    </row>
    <row r="4" customFormat="false" ht="12.5" hidden="false" customHeight="true" outlineLevel="0" collapsed="false">
      <c r="A4" s="3" t="s">
        <v>4</v>
      </c>
      <c r="B4" s="3"/>
      <c r="C4" s="3"/>
      <c r="D4" s="5" t="s">
        <v>5</v>
      </c>
      <c r="E4" s="5"/>
      <c r="F4" s="5"/>
      <c r="G4" s="5"/>
      <c r="H4" s="5"/>
      <c r="I4" s="5"/>
      <c r="J4" s="5"/>
      <c r="K4" s="5"/>
      <c r="L4" s="5"/>
    </row>
    <row r="5" customFormat="false" ht="12.5" hidden="false" customHeight="true" outlineLevel="0" collapsed="false">
      <c r="A5" s="3" t="s">
        <v>6</v>
      </c>
      <c r="B5" s="3"/>
      <c r="C5" s="3"/>
      <c r="D5" s="4" t="s">
        <v>7</v>
      </c>
      <c r="E5" s="4"/>
      <c r="F5" s="4"/>
      <c r="G5" s="4"/>
      <c r="H5" s="4"/>
      <c r="I5" s="4"/>
      <c r="J5" s="4"/>
      <c r="K5" s="4"/>
      <c r="L5" s="4"/>
    </row>
    <row r="6" customFormat="false" ht="12.5" hidden="false" customHeight="true" outlineLevel="0" collapsed="false">
      <c r="A6" s="3" t="s">
        <v>8</v>
      </c>
      <c r="B6" s="3"/>
      <c r="C6" s="3"/>
      <c r="D6" s="5" t="s">
        <v>9</v>
      </c>
      <c r="E6" s="5"/>
      <c r="F6" s="5"/>
      <c r="G6" s="5"/>
      <c r="H6" s="5"/>
      <c r="I6" s="5"/>
      <c r="J6" s="5"/>
      <c r="K6" s="5"/>
      <c r="L6" s="5"/>
    </row>
    <row r="7" customFormat="false" ht="12.5" hidden="false" customHeight="true" outlineLevel="0" collapsed="false">
      <c r="A7" s="3" t="s">
        <v>10</v>
      </c>
      <c r="B7" s="3"/>
      <c r="C7" s="3"/>
      <c r="D7" s="5" t="s">
        <v>11</v>
      </c>
      <c r="E7" s="5"/>
      <c r="F7" s="5"/>
      <c r="G7" s="5"/>
      <c r="H7" s="5"/>
      <c r="I7" s="5"/>
      <c r="J7" s="5"/>
      <c r="K7" s="5"/>
      <c r="L7" s="5"/>
    </row>
    <row r="8" customFormat="false" ht="12.5" hidden="false" customHeight="true" outlineLevel="0" collapsed="false">
      <c r="A8" s="3" t="s">
        <v>12</v>
      </c>
      <c r="B8" s="3"/>
      <c r="C8" s="3"/>
      <c r="D8" s="4" t="s">
        <v>13</v>
      </c>
      <c r="E8" s="4"/>
      <c r="F8" s="4"/>
      <c r="G8" s="4"/>
      <c r="H8" s="4"/>
      <c r="I8" s="4"/>
      <c r="J8" s="4"/>
      <c r="K8" s="4"/>
      <c r="L8" s="4"/>
    </row>
    <row r="9" customFormat="false" ht="12.5" hidden="false" customHeight="true" outlineLevel="0" collapsed="false">
      <c r="A9" s="3" t="s">
        <v>14</v>
      </c>
      <c r="B9" s="3"/>
      <c r="C9" s="3"/>
      <c r="D9" s="4" t="s">
        <v>15</v>
      </c>
      <c r="E9" s="4"/>
      <c r="F9" s="4"/>
      <c r="G9" s="4"/>
      <c r="H9" s="4"/>
      <c r="I9" s="4"/>
      <c r="J9" s="4"/>
      <c r="K9" s="4"/>
      <c r="L9" s="4"/>
    </row>
    <row r="10" customFormat="false" ht="40" hidden="false" customHeight="true" outlineLevel="0" collapsed="false">
      <c r="A10" s="6" t="s">
        <v>16</v>
      </c>
      <c r="B10" s="6"/>
      <c r="C10" s="6"/>
      <c r="D10" s="7" t="s">
        <v>17</v>
      </c>
      <c r="E10" s="7" t="s">
        <v>18</v>
      </c>
      <c r="F10" s="7" t="s">
        <v>19</v>
      </c>
      <c r="G10" s="7" t="s">
        <v>20</v>
      </c>
      <c r="H10" s="7" t="s">
        <v>21</v>
      </c>
      <c r="I10" s="7" t="s">
        <v>22</v>
      </c>
      <c r="J10" s="7" t="s">
        <v>23</v>
      </c>
      <c r="K10" s="7" t="s">
        <v>24</v>
      </c>
      <c r="L10" s="7" t="s">
        <v>25</v>
      </c>
      <c r="M10" s="8" t="s">
        <v>26</v>
      </c>
      <c r="N10" s="8" t="s">
        <v>27</v>
      </c>
      <c r="O10" s="8" t="s">
        <v>28</v>
      </c>
      <c r="P10" s="8" t="s">
        <v>29</v>
      </c>
      <c r="Q10" s="8" t="s">
        <v>30</v>
      </c>
      <c r="R10" s="8" t="s">
        <v>31</v>
      </c>
      <c r="S10" s="8" t="s">
        <v>32</v>
      </c>
      <c r="T10" s="8" t="s">
        <v>33</v>
      </c>
      <c r="U10" s="8" t="s">
        <v>34</v>
      </c>
      <c r="V10" s="8" t="s">
        <v>35</v>
      </c>
      <c r="W10" s="8" t="s">
        <v>36</v>
      </c>
      <c r="X10" s="8" t="s">
        <v>37</v>
      </c>
      <c r="Y10" s="8" t="s">
        <v>38</v>
      </c>
      <c r="Z10" s="8" t="s">
        <v>39</v>
      </c>
      <c r="AA10" s="8" t="s">
        <v>40</v>
      </c>
      <c r="AB10" s="8" t="s">
        <v>41</v>
      </c>
      <c r="AC10" s="8" t="s">
        <v>42</v>
      </c>
      <c r="AD10" s="8" t="s">
        <v>43</v>
      </c>
      <c r="AE10" s="8" t="s">
        <v>44</v>
      </c>
      <c r="AF10" s="8" t="s">
        <v>45</v>
      </c>
    </row>
    <row r="11" customFormat="false" ht="13" hidden="false" customHeight="false" outlineLevel="0" collapsed="false">
      <c r="A11" s="9" t="s">
        <v>46</v>
      </c>
      <c r="B11" s="9" t="s">
        <v>47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customFormat="false" ht="12.8" hidden="false" customHeight="true" outlineLevel="0" collapsed="false">
      <c r="A12" s="11" t="s">
        <v>48</v>
      </c>
      <c r="B12" s="12" t="s">
        <v>49</v>
      </c>
      <c r="C12" s="10" t="s">
        <v>50</v>
      </c>
      <c r="D12" s="13" t="n">
        <v>327.617699</v>
      </c>
      <c r="E12" s="13" t="n">
        <v>335.734311</v>
      </c>
      <c r="F12" s="13" t="n">
        <v>362.360405</v>
      </c>
      <c r="G12" s="13" t="n">
        <v>367.295827</v>
      </c>
      <c r="H12" s="13" t="n">
        <v>352.82927</v>
      </c>
      <c r="I12" s="13" t="n">
        <v>288.594127</v>
      </c>
      <c r="J12" s="13" t="n">
        <v>313.110337</v>
      </c>
      <c r="K12" s="13" t="n">
        <v>423.555721</v>
      </c>
      <c r="L12" s="13" t="n">
        <v>301.724442</v>
      </c>
      <c r="M12" s="14" t="n">
        <f aca="false">IF(H12=0,"No reported allocations",H12)</f>
        <v>352.82927</v>
      </c>
      <c r="N12" s="14" t="n">
        <f aca="false">IF(I12=0,"No reported allocations",I12)</f>
        <v>288.594127</v>
      </c>
      <c r="O12" s="14" t="n">
        <f aca="false">IF(J12=0,"No reported allocations",J12)</f>
        <v>313.110337</v>
      </c>
      <c r="P12" s="14" t="n">
        <f aca="false">IF(K12=0,"No reported allocations",K12)</f>
        <v>423.555721</v>
      </c>
      <c r="Q12" s="14" t="n">
        <f aca="false">IF(L12=0,"No reported allocations",L12)</f>
        <v>301.724442</v>
      </c>
      <c r="R12" s="14"/>
      <c r="S12" s="14"/>
      <c r="T12" s="14"/>
      <c r="U12" s="14"/>
      <c r="Z12" s="14"/>
    </row>
    <row r="13" customFormat="false" ht="13" hidden="false" customHeight="false" outlineLevel="0" collapsed="false">
      <c r="A13" s="11"/>
      <c r="B13" s="12" t="s">
        <v>51</v>
      </c>
      <c r="C13" s="10" t="s">
        <v>52</v>
      </c>
      <c r="D13" s="15" t="n">
        <v>77.718345</v>
      </c>
      <c r="E13" s="15" t="n">
        <v>73.598931</v>
      </c>
      <c r="F13" s="15" t="n">
        <v>115.171851</v>
      </c>
      <c r="G13" s="15" t="n">
        <v>86.653157</v>
      </c>
      <c r="H13" s="15" t="n">
        <v>79.594809</v>
      </c>
      <c r="I13" s="15" t="n">
        <v>92.864054</v>
      </c>
      <c r="J13" s="15" t="n">
        <v>104.188431</v>
      </c>
      <c r="K13" s="15" t="n">
        <v>108.809001</v>
      </c>
      <c r="L13" s="15" t="n">
        <v>114.552579</v>
      </c>
      <c r="M13" s="14" t="n">
        <f aca="false">IF(H13=0,"No reported allocations",H13)</f>
        <v>79.594809</v>
      </c>
      <c r="N13" s="14" t="n">
        <f aca="false">IF(I13=0,"No reported allocations",I13)</f>
        <v>92.864054</v>
      </c>
      <c r="O13" s="14" t="n">
        <f aca="false">IF(J13=0,"No reported allocations",J13)</f>
        <v>104.188431</v>
      </c>
      <c r="P13" s="14" t="n">
        <f aca="false">IF(K13=0,"No reported allocations",K13)</f>
        <v>108.809001</v>
      </c>
      <c r="Q13" s="14" t="n">
        <f aca="false">IF(L13=0,"No reported allocations",L13)</f>
        <v>114.552579</v>
      </c>
      <c r="R13" s="14"/>
      <c r="S13" s="14"/>
      <c r="T13" s="14"/>
      <c r="U13" s="14"/>
      <c r="Z13" s="14"/>
    </row>
    <row r="14" customFormat="false" ht="13" hidden="false" customHeight="false" outlineLevel="0" collapsed="false">
      <c r="A14" s="11"/>
      <c r="B14" s="12" t="s">
        <v>53</v>
      </c>
      <c r="C14" s="10" t="s">
        <v>54</v>
      </c>
      <c r="D14" s="13" t="n">
        <v>395.995235</v>
      </c>
      <c r="E14" s="13" t="n">
        <v>367.242962</v>
      </c>
      <c r="F14" s="13" t="n">
        <v>472.352419</v>
      </c>
      <c r="G14" s="13" t="n">
        <v>537.137746</v>
      </c>
      <c r="H14" s="13" t="n">
        <v>549.289423</v>
      </c>
      <c r="I14" s="13" t="n">
        <v>506.895741</v>
      </c>
      <c r="J14" s="13" t="n">
        <v>613.954098</v>
      </c>
      <c r="K14" s="13" t="n">
        <v>518.734163</v>
      </c>
      <c r="L14" s="13" t="n">
        <v>558.611633</v>
      </c>
      <c r="M14" s="14" t="n">
        <f aca="false">IF(H14=0,"No reported allocations",H14)</f>
        <v>549.289423</v>
      </c>
      <c r="N14" s="14" t="n">
        <f aca="false">IF(I14=0,"No reported allocations",I14)</f>
        <v>506.895741</v>
      </c>
      <c r="O14" s="14" t="n">
        <f aca="false">IF(J14=0,"No reported allocations",J14)</f>
        <v>613.954098</v>
      </c>
      <c r="P14" s="14" t="n">
        <f aca="false">IF(K14=0,"No reported allocations",K14)</f>
        <v>518.734163</v>
      </c>
      <c r="Q14" s="14" t="n">
        <f aca="false">IF(L14=0,"No reported allocations",L14)</f>
        <v>558.611633</v>
      </c>
      <c r="R14" s="14"/>
      <c r="S14" s="14"/>
      <c r="T14" s="14"/>
      <c r="U14" s="14"/>
      <c r="Z14" s="14"/>
    </row>
    <row r="15" customFormat="false" ht="13" hidden="false" customHeight="false" outlineLevel="0" collapsed="false">
      <c r="A15" s="11"/>
      <c r="B15" s="12" t="s">
        <v>55</v>
      </c>
      <c r="C15" s="10" t="s">
        <v>56</v>
      </c>
      <c r="D15" s="15" t="n">
        <v>220.497341</v>
      </c>
      <c r="E15" s="15" t="n">
        <v>160.399535</v>
      </c>
      <c r="F15" s="15" t="n">
        <v>147.497051</v>
      </c>
      <c r="G15" s="15" t="n">
        <v>0</v>
      </c>
      <c r="H15" s="15" t="n">
        <v>0</v>
      </c>
      <c r="I15" s="15" t="n">
        <v>0</v>
      </c>
      <c r="J15" s="15" t="n">
        <v>0</v>
      </c>
      <c r="K15" s="15" t="n">
        <v>0</v>
      </c>
      <c r="L15" s="15" t="n">
        <v>0</v>
      </c>
      <c r="M15" s="14" t="str">
        <f aca="false">IF(H15=0,"No reported allocations",H15)</f>
        <v>No reported allocations</v>
      </c>
      <c r="N15" s="14" t="str">
        <f aca="false">IF(I15=0,"No reported allocations",I15)</f>
        <v>No reported allocations</v>
      </c>
      <c r="O15" s="14" t="str">
        <f aca="false">IF(J15=0,"No reported allocations",J15)</f>
        <v>No reported allocations</v>
      </c>
      <c r="P15" s="14" t="str">
        <f aca="false">IF(K15=0,"No reported allocations",K15)</f>
        <v>No reported allocations</v>
      </c>
      <c r="Q15" s="14" t="str">
        <f aca="false">IF(L15=0,"No reported allocations",L15)</f>
        <v>No reported allocations</v>
      </c>
      <c r="R15" s="14"/>
      <c r="S15" s="14"/>
      <c r="T15" s="14"/>
      <c r="U15" s="14"/>
      <c r="Z15" s="14"/>
    </row>
    <row r="16" customFormat="false" ht="13" hidden="false" customHeight="false" outlineLevel="0" collapsed="false">
      <c r="A16" s="11"/>
      <c r="B16" s="12" t="s">
        <v>57</v>
      </c>
      <c r="C16" s="10" t="s">
        <v>58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v>0</v>
      </c>
      <c r="M16" s="14" t="str">
        <f aca="false">IF(H16=0,"No reported allocations",H16)</f>
        <v>No reported allocations</v>
      </c>
      <c r="N16" s="14" t="str">
        <f aca="false">IF(I16=0,"No reported allocations",I16)</f>
        <v>No reported allocations</v>
      </c>
      <c r="O16" s="14" t="str">
        <f aca="false">IF(J16=0,"No reported allocations",J16)</f>
        <v>No reported allocations</v>
      </c>
      <c r="P16" s="14" t="str">
        <f aca="false">IF(K16=0,"No reported allocations",K16)</f>
        <v>No reported allocations</v>
      </c>
      <c r="Q16" s="14" t="str">
        <f aca="false">IF(L16=0,"No reported allocations",L16)</f>
        <v>No reported allocations</v>
      </c>
      <c r="R16" s="14"/>
      <c r="S16" s="14"/>
      <c r="T16" s="14"/>
      <c r="U16" s="14"/>
      <c r="Z16" s="14"/>
    </row>
    <row r="17" customFormat="false" ht="20" hidden="false" customHeight="false" outlineLevel="0" collapsed="false">
      <c r="A17" s="11"/>
      <c r="B17" s="12" t="s">
        <v>59</v>
      </c>
      <c r="C17" s="10" t="s">
        <v>60</v>
      </c>
      <c r="D17" s="15" t="n">
        <v>176.832964</v>
      </c>
      <c r="E17" s="15" t="n">
        <v>177.885091</v>
      </c>
      <c r="F17" s="15" t="n">
        <v>163.18708</v>
      </c>
      <c r="G17" s="15" t="n">
        <v>195.751516</v>
      </c>
      <c r="H17" s="15" t="n">
        <v>174.765457</v>
      </c>
      <c r="I17" s="15" t="n">
        <v>224.671561</v>
      </c>
      <c r="J17" s="15" t="n">
        <v>256.03939</v>
      </c>
      <c r="K17" s="15" t="n">
        <v>285.062887</v>
      </c>
      <c r="L17" s="15" t="n">
        <v>239.988868</v>
      </c>
      <c r="M17" s="14" t="n">
        <f aca="false">IF(H17=0,"No reported allocations",H17)</f>
        <v>174.765457</v>
      </c>
      <c r="N17" s="14" t="n">
        <f aca="false">IF(I17=0,"No reported allocations",I17)</f>
        <v>224.671561</v>
      </c>
      <c r="O17" s="14" t="n">
        <f aca="false">IF(J17=0,"No reported allocations",J17)</f>
        <v>256.03939</v>
      </c>
      <c r="P17" s="14" t="n">
        <f aca="false">IF(K17=0,"No reported allocations",K17)</f>
        <v>285.062887</v>
      </c>
      <c r="Q17" s="14" t="n">
        <f aca="false">IF(L17=0,"No reported allocations",L17)</f>
        <v>239.988868</v>
      </c>
      <c r="R17" s="14"/>
      <c r="S17" s="14"/>
      <c r="T17" s="14"/>
      <c r="U17" s="14"/>
      <c r="Z17" s="14"/>
    </row>
    <row r="18" customFormat="false" ht="13" hidden="false" customHeight="false" outlineLevel="0" collapsed="false">
      <c r="A18" s="11"/>
      <c r="B18" s="12" t="s">
        <v>61</v>
      </c>
      <c r="C18" s="10" t="s">
        <v>62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4" t="str">
        <f aca="false">IF(H18=0,"No reported allocations",H18)</f>
        <v>No reported allocations</v>
      </c>
      <c r="N18" s="14" t="str">
        <f aca="false">IF(I18=0,"No reported allocations",I18)</f>
        <v>No reported allocations</v>
      </c>
      <c r="O18" s="14" t="str">
        <f aca="false">IF(J18=0,"No reported allocations",J18)</f>
        <v>No reported allocations</v>
      </c>
      <c r="P18" s="14" t="str">
        <f aca="false">IF(K18=0,"No reported allocations",K18)</f>
        <v>No reported allocations</v>
      </c>
      <c r="Q18" s="14" t="str">
        <f aca="false">IF(L18=0,"No reported allocations",L18)</f>
        <v>No reported allocations</v>
      </c>
      <c r="R18" s="14"/>
      <c r="S18" s="14"/>
      <c r="T18" s="14"/>
      <c r="U18" s="14"/>
      <c r="Z18" s="14"/>
    </row>
    <row r="19" customFormat="false" ht="13" hidden="false" customHeight="false" outlineLevel="0" collapsed="false">
      <c r="A19" s="11"/>
      <c r="B19" s="12" t="s">
        <v>63</v>
      </c>
      <c r="C19" s="10" t="s">
        <v>64</v>
      </c>
      <c r="D19" s="13" t="n">
        <v>0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0</v>
      </c>
      <c r="J19" s="13" t="n">
        <v>0</v>
      </c>
      <c r="K19" s="13" t="n">
        <v>0</v>
      </c>
      <c r="L19" s="13" t="n">
        <v>0</v>
      </c>
      <c r="M19" s="14" t="str">
        <f aca="false">IF(H19=0,"No reported allocations",H19)</f>
        <v>No reported allocations</v>
      </c>
      <c r="N19" s="14" t="str">
        <f aca="false">IF(I19=0,"No reported allocations",I19)</f>
        <v>No reported allocations</v>
      </c>
      <c r="O19" s="14" t="str">
        <f aca="false">IF(J19=0,"No reported allocations",J19)</f>
        <v>No reported allocations</v>
      </c>
      <c r="P19" s="14" t="str">
        <f aca="false">IF(K19=0,"No reported allocations",K19)</f>
        <v>No reported allocations</v>
      </c>
      <c r="Q19" s="14" t="str">
        <f aca="false">IF(L19=0,"No reported allocations",L19)</f>
        <v>No reported allocations</v>
      </c>
      <c r="R19" s="14"/>
      <c r="S19" s="14"/>
      <c r="T19" s="14"/>
      <c r="U19" s="14"/>
      <c r="Z19" s="14"/>
    </row>
    <row r="20" customFormat="false" ht="13" hidden="false" customHeight="false" outlineLevel="0" collapsed="false">
      <c r="A20" s="11"/>
      <c r="B20" s="12" t="s">
        <v>65</v>
      </c>
      <c r="C20" s="10" t="s">
        <v>66</v>
      </c>
      <c r="D20" s="15" t="n">
        <v>248.217904</v>
      </c>
      <c r="E20" s="15" t="n">
        <v>226.679653</v>
      </c>
      <c r="F20" s="15" t="n">
        <v>421.227319</v>
      </c>
      <c r="G20" s="15" t="n">
        <v>389.931973</v>
      </c>
      <c r="H20" s="15" t="n">
        <v>425.201012</v>
      </c>
      <c r="I20" s="15" t="n">
        <v>321.309128</v>
      </c>
      <c r="J20" s="15" t="n">
        <v>500.639445</v>
      </c>
      <c r="K20" s="15" t="n">
        <v>375.364563</v>
      </c>
      <c r="L20" s="15" t="n">
        <v>401.311554</v>
      </c>
      <c r="M20" s="14" t="n">
        <f aca="false">IF(H20=0,"No reported allocations",H20)</f>
        <v>425.201012</v>
      </c>
      <c r="N20" s="14" t="n">
        <f aca="false">IF(I20=0,"No reported allocations",I20)</f>
        <v>321.309128</v>
      </c>
      <c r="O20" s="14" t="n">
        <f aca="false">IF(J20=0,"No reported allocations",J20)</f>
        <v>500.639445</v>
      </c>
      <c r="P20" s="14" t="n">
        <f aca="false">IF(K20=0,"No reported allocations",K20)</f>
        <v>375.364563</v>
      </c>
      <c r="Q20" s="14" t="n">
        <f aca="false">IF(L20=0,"No reported allocations",L20)</f>
        <v>401.311554</v>
      </c>
      <c r="R20" s="14"/>
      <c r="S20" s="14"/>
      <c r="T20" s="14"/>
      <c r="U20" s="14"/>
      <c r="Z20" s="14"/>
    </row>
    <row r="21" customFormat="false" ht="13" hidden="false" customHeight="false" outlineLevel="0" collapsed="false">
      <c r="A21" s="11"/>
      <c r="B21" s="12" t="s">
        <v>67</v>
      </c>
      <c r="C21" s="10" t="s">
        <v>68</v>
      </c>
      <c r="D21" s="13" t="n">
        <v>78.666499</v>
      </c>
      <c r="E21" s="13" t="n">
        <v>68.766368</v>
      </c>
      <c r="F21" s="13" t="n">
        <v>66.754585</v>
      </c>
      <c r="G21" s="13" t="n">
        <v>111.340865</v>
      </c>
      <c r="H21" s="13" t="n">
        <v>102.670034</v>
      </c>
      <c r="I21" s="13" t="n">
        <v>113.991282</v>
      </c>
      <c r="J21" s="13" t="n">
        <v>125.401731</v>
      </c>
      <c r="K21" s="13" t="n">
        <v>140.294301</v>
      </c>
      <c r="L21" s="13" t="n">
        <v>122.281765</v>
      </c>
      <c r="M21" s="14" t="n">
        <f aca="false">IF(H21=0,"No reported allocations",H21)</f>
        <v>102.670034</v>
      </c>
      <c r="N21" s="14" t="n">
        <f aca="false">IF(I21=0,"No reported allocations",I21)</f>
        <v>113.991282</v>
      </c>
      <c r="O21" s="14" t="n">
        <f aca="false">IF(J21=0,"No reported allocations",J21)</f>
        <v>125.401731</v>
      </c>
      <c r="P21" s="14" t="n">
        <f aca="false">IF(K21=0,"No reported allocations",K21)</f>
        <v>140.294301</v>
      </c>
      <c r="Q21" s="14" t="n">
        <f aca="false">IF(L21=0,"No reported allocations",L21)</f>
        <v>122.281765</v>
      </c>
      <c r="R21" s="14"/>
      <c r="S21" s="14"/>
      <c r="T21" s="14"/>
      <c r="U21" s="14"/>
      <c r="Z21" s="14"/>
    </row>
    <row r="22" customFormat="false" ht="13" hidden="false" customHeight="false" outlineLevel="0" collapsed="false">
      <c r="A22" s="11"/>
      <c r="B22" s="12" t="s">
        <v>69</v>
      </c>
      <c r="C22" s="10" t="s">
        <v>70</v>
      </c>
      <c r="D22" s="15" t="n">
        <v>820.49761</v>
      </c>
      <c r="E22" s="15" t="n">
        <v>548.4739</v>
      </c>
      <c r="F22" s="15" t="n">
        <v>624.370392</v>
      </c>
      <c r="G22" s="15" t="n">
        <v>1210.064175</v>
      </c>
      <c r="H22" s="15" t="n">
        <v>1086.409463</v>
      </c>
      <c r="I22" s="15" t="n">
        <v>832.200464</v>
      </c>
      <c r="J22" s="15" t="n">
        <v>621.575061</v>
      </c>
      <c r="K22" s="15" t="n">
        <v>730.876252</v>
      </c>
      <c r="L22" s="15" t="n">
        <v>949.808341</v>
      </c>
      <c r="M22" s="14" t="n">
        <f aca="false">IF(H22=0,"No reported allocations",H22)</f>
        <v>1086.409463</v>
      </c>
      <c r="N22" s="14" t="n">
        <f aca="false">IF(I22=0,"No reported allocations",I22)</f>
        <v>832.200464</v>
      </c>
      <c r="O22" s="14" t="n">
        <f aca="false">IF(J22=0,"No reported allocations",J22)</f>
        <v>621.575061</v>
      </c>
      <c r="P22" s="14" t="n">
        <f aca="false">IF(K22=0,"No reported allocations",K22)</f>
        <v>730.876252</v>
      </c>
      <c r="Q22" s="14" t="n">
        <f aca="false">IF(L22=0,"No reported allocations",L22)</f>
        <v>949.808341</v>
      </c>
      <c r="R22" s="14"/>
      <c r="S22" s="14"/>
      <c r="T22" s="14"/>
      <c r="U22" s="14"/>
      <c r="Z22" s="14"/>
    </row>
    <row r="23" customFormat="false" ht="13" hidden="false" customHeight="false" outlineLevel="0" collapsed="false">
      <c r="A23" s="11"/>
      <c r="B23" s="12" t="s">
        <v>71</v>
      </c>
      <c r="C23" s="10" t="s">
        <v>72</v>
      </c>
      <c r="D23" s="13" t="n">
        <v>0</v>
      </c>
      <c r="E23" s="13" t="n">
        <v>0</v>
      </c>
      <c r="F23" s="13" t="n">
        <v>0</v>
      </c>
      <c r="G23" s="13" t="n">
        <v>0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str">
        <f aca="false">IF(H23=0,"No reported allocations",H23)</f>
        <v>No reported allocations</v>
      </c>
      <c r="N23" s="14" t="str">
        <f aca="false">IF(I23=0,"No reported allocations",I23)</f>
        <v>No reported allocations</v>
      </c>
      <c r="O23" s="14" t="str">
        <f aca="false">IF(J23=0,"No reported allocations",J23)</f>
        <v>No reported allocations</v>
      </c>
      <c r="P23" s="14" t="str">
        <f aca="false">IF(K23=0,"No reported allocations",K23)</f>
        <v>No reported allocations</v>
      </c>
      <c r="Q23" s="14" t="str">
        <f aca="false">IF(L23=0,"No reported allocations",L23)</f>
        <v>No reported allocations</v>
      </c>
      <c r="R23" s="14"/>
      <c r="S23" s="14"/>
      <c r="T23" s="14"/>
      <c r="U23" s="14"/>
      <c r="Z23" s="14"/>
    </row>
    <row r="24" customFormat="false" ht="20" hidden="false" customHeight="false" outlineLevel="0" collapsed="false">
      <c r="A24" s="11"/>
      <c r="B24" s="12" t="s">
        <v>73</v>
      </c>
      <c r="C24" s="10" t="s">
        <v>60</v>
      </c>
      <c r="D24" s="15" t="n">
        <v>34.763051</v>
      </c>
      <c r="E24" s="15" t="n">
        <v>11.62804</v>
      </c>
      <c r="F24" s="15" t="n">
        <v>13.755667</v>
      </c>
      <c r="G24" s="15" t="n">
        <v>13.765081</v>
      </c>
      <c r="H24" s="15" t="n">
        <v>3.14759</v>
      </c>
      <c r="I24" s="15" t="n">
        <v>3.333391</v>
      </c>
      <c r="J24" s="15" t="n">
        <v>6.69826</v>
      </c>
      <c r="K24" s="15" t="n">
        <v>6.473807</v>
      </c>
      <c r="L24" s="15" t="n">
        <v>6.121888</v>
      </c>
      <c r="M24" s="14" t="n">
        <f aca="false">IF(H24=0,"No reported allocations",H24)</f>
        <v>3.14759</v>
      </c>
      <c r="N24" s="14" t="n">
        <f aca="false">IF(I24=0,"No reported allocations",I24)</f>
        <v>3.333391</v>
      </c>
      <c r="O24" s="14" t="n">
        <f aca="false">IF(J24=0,"No reported allocations",J24)</f>
        <v>6.69826</v>
      </c>
      <c r="P24" s="14" t="n">
        <f aca="false">IF(K24=0,"No reported allocations",K24)</f>
        <v>6.473807</v>
      </c>
      <c r="Q24" s="14" t="n">
        <f aca="false">IF(L24=0,"No reported allocations",L24)</f>
        <v>6.121888</v>
      </c>
      <c r="R24" s="14"/>
      <c r="S24" s="14"/>
      <c r="T24" s="14"/>
      <c r="U24" s="14"/>
      <c r="Z24" s="14"/>
    </row>
    <row r="25" customFormat="false" ht="13" hidden="false" customHeight="false" outlineLevel="0" collapsed="false">
      <c r="A25" s="11"/>
      <c r="B25" s="12" t="s">
        <v>74</v>
      </c>
      <c r="C25" s="10" t="s">
        <v>75</v>
      </c>
      <c r="D25" s="13" t="n">
        <v>1314.927727</v>
      </c>
      <c r="E25" s="13" t="n">
        <v>1507.186817</v>
      </c>
      <c r="F25" s="13" t="n">
        <v>1240.083533</v>
      </c>
      <c r="G25" s="13" t="n">
        <v>3168.733171</v>
      </c>
      <c r="H25" s="13" t="n">
        <v>3269.627528</v>
      </c>
      <c r="I25" s="13" t="n">
        <v>3126.305249</v>
      </c>
      <c r="J25" s="13" t="n">
        <v>3767.644308</v>
      </c>
      <c r="K25" s="13" t="n">
        <v>3219.887222</v>
      </c>
      <c r="L25" s="13" t="n">
        <v>4757.986059</v>
      </c>
      <c r="M25" s="14" t="n">
        <f aca="false">IF(H25=0,"No reported allocations",H25)</f>
        <v>3269.627528</v>
      </c>
      <c r="N25" s="14" t="n">
        <f aca="false">IF(I25=0,"No reported allocations",I25)</f>
        <v>3126.305249</v>
      </c>
      <c r="O25" s="14" t="n">
        <f aca="false">IF(J25=0,"No reported allocations",J25)</f>
        <v>3767.644308</v>
      </c>
      <c r="P25" s="14" t="n">
        <f aca="false">IF(K25=0,"No reported allocations",K25)</f>
        <v>3219.887222</v>
      </c>
      <c r="Q25" s="14" t="n">
        <f aca="false">IF(L25=0,"No reported allocations",L25)</f>
        <v>4757.986059</v>
      </c>
      <c r="R25" s="14"/>
      <c r="S25" s="14"/>
      <c r="T25" s="14"/>
      <c r="U25" s="14"/>
      <c r="Z25" s="14"/>
    </row>
    <row r="26" customFormat="false" ht="13" hidden="false" customHeight="false" outlineLevel="0" collapsed="false">
      <c r="A26" s="11"/>
      <c r="B26" s="12" t="s">
        <v>76</v>
      </c>
      <c r="C26" s="10" t="s">
        <v>77</v>
      </c>
      <c r="D26" s="15" t="n">
        <v>520.104847</v>
      </c>
      <c r="E26" s="15" t="n">
        <v>570.869306</v>
      </c>
      <c r="F26" s="15" t="n">
        <v>593.556956</v>
      </c>
      <c r="G26" s="15" t="n">
        <v>647.271899</v>
      </c>
      <c r="H26" s="15" t="n">
        <v>681.60351</v>
      </c>
      <c r="I26" s="15" t="n">
        <v>684.744092</v>
      </c>
      <c r="J26" s="15" t="n">
        <v>1232.859324</v>
      </c>
      <c r="K26" s="15" t="n">
        <v>1468.28038</v>
      </c>
      <c r="L26" s="15" t="n">
        <v>1582.314422</v>
      </c>
      <c r="M26" s="14" t="n">
        <f aca="false">IF(H26=0,"No reported allocations",H26)</f>
        <v>681.60351</v>
      </c>
      <c r="N26" s="14" t="n">
        <f aca="false">IF(I26=0,"No reported allocations",I26)</f>
        <v>684.744092</v>
      </c>
      <c r="O26" s="14" t="n">
        <f aca="false">IF(J26=0,"No reported allocations",J26)</f>
        <v>1232.859324</v>
      </c>
      <c r="P26" s="14" t="n">
        <f aca="false">IF(K26=0,"No reported allocations",K26)</f>
        <v>1468.28038</v>
      </c>
      <c r="Q26" s="14" t="n">
        <f aca="false">IF(L26=0,"No reported allocations",L26)</f>
        <v>1582.314422</v>
      </c>
      <c r="R26" s="14"/>
      <c r="S26" s="14"/>
      <c r="T26" s="14"/>
      <c r="U26" s="14"/>
      <c r="Z26" s="14"/>
    </row>
    <row r="27" customFormat="false" ht="13" hidden="false" customHeight="false" outlineLevel="0" collapsed="false">
      <c r="A27" s="11"/>
      <c r="B27" s="12" t="s">
        <v>78</v>
      </c>
      <c r="C27" s="10" t="s">
        <v>79</v>
      </c>
      <c r="D27" s="13" t="n">
        <v>337.152822</v>
      </c>
      <c r="E27" s="13" t="n">
        <v>327.578206</v>
      </c>
      <c r="F27" s="13" t="n">
        <v>255.396239</v>
      </c>
      <c r="G27" s="13" t="n">
        <v>259.748084</v>
      </c>
      <c r="H27" s="13" t="n">
        <v>227.904366</v>
      </c>
      <c r="I27" s="13" t="n">
        <v>279.489201</v>
      </c>
      <c r="J27" s="13" t="n">
        <v>220.260645</v>
      </c>
      <c r="K27" s="13" t="n">
        <v>192.923491</v>
      </c>
      <c r="L27" s="13" t="n">
        <v>213.808068</v>
      </c>
      <c r="M27" s="14" t="n">
        <f aca="false">IF(H27=0,"No reported allocations",H27)</f>
        <v>227.904366</v>
      </c>
      <c r="N27" s="14" t="n">
        <f aca="false">IF(I27=0,"No reported allocations",I27)</f>
        <v>279.489201</v>
      </c>
      <c r="O27" s="14" t="n">
        <f aca="false">IF(J27=0,"No reported allocations",J27)</f>
        <v>220.260645</v>
      </c>
      <c r="P27" s="14" t="n">
        <f aca="false">IF(K27=0,"No reported allocations",K27)</f>
        <v>192.923491</v>
      </c>
      <c r="Q27" s="14" t="n">
        <f aca="false">IF(L27=0,"No reported allocations",L27)</f>
        <v>213.808068</v>
      </c>
      <c r="R27" s="14"/>
      <c r="S27" s="14"/>
      <c r="T27" s="14"/>
      <c r="U27" s="14"/>
      <c r="Z27" s="14"/>
    </row>
    <row r="28" customFormat="false" ht="13" hidden="false" customHeight="false" outlineLevel="0" collapsed="false">
      <c r="A28" s="11"/>
      <c r="B28" s="12" t="s">
        <v>80</v>
      </c>
      <c r="C28" s="10" t="s">
        <v>81</v>
      </c>
      <c r="D28" s="15" t="n">
        <v>1707.347308</v>
      </c>
      <c r="E28" s="15" t="n">
        <v>1536.376953</v>
      </c>
      <c r="F28" s="15" t="n">
        <v>1369.843979</v>
      </c>
      <c r="G28" s="15" t="n">
        <v>1074.163652</v>
      </c>
      <c r="H28" s="15" t="n">
        <v>1925.945922</v>
      </c>
      <c r="I28" s="15" t="n">
        <v>5355.423491</v>
      </c>
      <c r="J28" s="15" t="n">
        <v>4021.327134</v>
      </c>
      <c r="K28" s="15" t="n">
        <v>3571.90759</v>
      </c>
      <c r="L28" s="15" t="n">
        <v>3553.046983</v>
      </c>
      <c r="M28" s="14" t="n">
        <f aca="false">IF(H28=0,"No reported allocations",H28)</f>
        <v>1925.945922</v>
      </c>
      <c r="N28" s="14" t="n">
        <f aca="false">IF(I28=0,"No reported allocations",I28)</f>
        <v>5355.423491</v>
      </c>
      <c r="O28" s="14" t="n">
        <f aca="false">IF(J28=0,"No reported allocations",J28)</f>
        <v>4021.327134</v>
      </c>
      <c r="P28" s="14" t="n">
        <f aca="false">IF(K28=0,"No reported allocations",K28)</f>
        <v>3571.90759</v>
      </c>
      <c r="Q28" s="14" t="n">
        <f aca="false">IF(L28=0,"No reported allocations",L28)</f>
        <v>3553.046983</v>
      </c>
      <c r="R28" s="14"/>
      <c r="S28" s="14"/>
      <c r="T28" s="14"/>
      <c r="U28" s="14"/>
      <c r="Z28" s="14"/>
    </row>
    <row r="29" customFormat="false" ht="13" hidden="false" customHeight="false" outlineLevel="0" collapsed="false">
      <c r="A29" s="11"/>
      <c r="B29" s="12" t="s">
        <v>82</v>
      </c>
      <c r="C29" s="10" t="s">
        <v>83</v>
      </c>
      <c r="D29" s="13" t="n">
        <v>73.382518</v>
      </c>
      <c r="E29" s="13" t="n">
        <v>40.59139</v>
      </c>
      <c r="F29" s="13" t="n">
        <v>38.500184</v>
      </c>
      <c r="G29" s="13" t="n">
        <v>552.679111</v>
      </c>
      <c r="H29" s="13" t="n">
        <v>134.133211</v>
      </c>
      <c r="I29" s="13" t="n">
        <v>123.83988</v>
      </c>
      <c r="J29" s="13" t="n">
        <v>175.447102</v>
      </c>
      <c r="K29" s="13" t="n">
        <v>155.914185</v>
      </c>
      <c r="L29" s="13" t="n">
        <v>181.691981</v>
      </c>
      <c r="M29" s="14" t="n">
        <f aca="false">IF(H29=0,"No reported allocations",H29)</f>
        <v>134.133211</v>
      </c>
      <c r="N29" s="14" t="n">
        <f aca="false">IF(I29=0,"No reported allocations",I29)</f>
        <v>123.83988</v>
      </c>
      <c r="O29" s="14" t="n">
        <f aca="false">IF(J29=0,"No reported allocations",J29)</f>
        <v>175.447102</v>
      </c>
      <c r="P29" s="14" t="n">
        <f aca="false">IF(K29=0,"No reported allocations",K29)</f>
        <v>155.914185</v>
      </c>
      <c r="Q29" s="14" t="n">
        <f aca="false">IF(L29=0,"No reported allocations",L29)</f>
        <v>181.691981</v>
      </c>
      <c r="R29" s="14"/>
      <c r="S29" s="14"/>
      <c r="T29" s="14"/>
      <c r="U29" s="14"/>
      <c r="Z29" s="14"/>
    </row>
    <row r="30" customFormat="false" ht="13" hidden="false" customHeight="false" outlineLevel="0" collapsed="false">
      <c r="A30" s="11"/>
      <c r="B30" s="12" t="s">
        <v>84</v>
      </c>
      <c r="C30" s="10" t="s">
        <v>85</v>
      </c>
      <c r="D30" s="15" t="n">
        <v>1201.81033</v>
      </c>
      <c r="E30" s="15" t="n">
        <v>1228.764411</v>
      </c>
      <c r="F30" s="15" t="n">
        <v>1303.860569</v>
      </c>
      <c r="G30" s="15" t="n">
        <v>1632.044965</v>
      </c>
      <c r="H30" s="15" t="n">
        <v>1815.950997</v>
      </c>
      <c r="I30" s="15" t="n">
        <v>2296.889679</v>
      </c>
      <c r="J30" s="15" t="n">
        <v>2429.940734</v>
      </c>
      <c r="K30" s="15" t="n">
        <v>2020.376496</v>
      </c>
      <c r="L30" s="15" t="n">
        <v>2664.528396</v>
      </c>
      <c r="M30" s="14" t="n">
        <f aca="false">IF(H30=0,"No reported allocations",H30)</f>
        <v>1815.950997</v>
      </c>
      <c r="N30" s="14" t="n">
        <f aca="false">IF(I30=0,"No reported allocations",I30)</f>
        <v>2296.889679</v>
      </c>
      <c r="O30" s="14" t="n">
        <f aca="false">IF(J30=0,"No reported allocations",J30)</f>
        <v>2429.940734</v>
      </c>
      <c r="P30" s="14" t="n">
        <f aca="false">IF(K30=0,"No reported allocations",K30)</f>
        <v>2020.376496</v>
      </c>
      <c r="Q30" s="14" t="n">
        <f aca="false">IF(L30=0,"No reported allocations",L30)</f>
        <v>2664.528396</v>
      </c>
      <c r="R30" s="14"/>
      <c r="S30" s="14"/>
      <c r="T30" s="14"/>
      <c r="U30" s="14"/>
      <c r="Z30" s="14"/>
    </row>
    <row r="31" customFormat="false" ht="13" hidden="false" customHeight="false" outlineLevel="0" collapsed="false">
      <c r="A31" s="11"/>
      <c r="B31" s="12" t="s">
        <v>86</v>
      </c>
      <c r="C31" s="10" t="s">
        <v>87</v>
      </c>
      <c r="D31" s="13" t="n">
        <v>568.506171</v>
      </c>
      <c r="E31" s="13" t="n">
        <v>686.715954</v>
      </c>
      <c r="F31" s="13" t="n">
        <v>765.696252</v>
      </c>
      <c r="G31" s="13" t="n">
        <v>1055.954948</v>
      </c>
      <c r="H31" s="13" t="n">
        <v>1203.594139</v>
      </c>
      <c r="I31" s="13" t="n">
        <v>909.448064</v>
      </c>
      <c r="J31" s="13" t="n">
        <v>962.891592</v>
      </c>
      <c r="K31" s="13" t="n">
        <v>900.061602</v>
      </c>
      <c r="L31" s="13" t="n">
        <v>1040.497699</v>
      </c>
      <c r="M31" s="14" t="n">
        <f aca="false">IF(H31=0,"No reported allocations",H31)</f>
        <v>1203.594139</v>
      </c>
      <c r="N31" s="14" t="n">
        <f aca="false">IF(I31=0,"No reported allocations",I31)</f>
        <v>909.448064</v>
      </c>
      <c r="O31" s="14" t="n">
        <f aca="false">IF(J31=0,"No reported allocations",J31)</f>
        <v>962.891592</v>
      </c>
      <c r="P31" s="14" t="n">
        <f aca="false">IF(K31=0,"No reported allocations",K31)</f>
        <v>900.061602</v>
      </c>
      <c r="Q31" s="14" t="n">
        <f aca="false">IF(L31=0,"No reported allocations",L31)</f>
        <v>1040.497699</v>
      </c>
      <c r="R31" s="14"/>
      <c r="S31" s="14"/>
      <c r="T31" s="14"/>
      <c r="U31" s="14"/>
      <c r="Z31" s="14"/>
    </row>
    <row r="32" customFormat="false" ht="13" hidden="false" customHeight="false" outlineLevel="0" collapsed="false">
      <c r="A32" s="11"/>
      <c r="B32" s="12" t="s">
        <v>88</v>
      </c>
      <c r="C32" s="10" t="s">
        <v>89</v>
      </c>
      <c r="D32" s="15" t="n">
        <v>347.515501</v>
      </c>
      <c r="E32" s="15" t="n">
        <v>269.971953</v>
      </c>
      <c r="F32" s="15" t="n">
        <v>272.520677</v>
      </c>
      <c r="G32" s="15" t="n">
        <v>229.593747</v>
      </c>
      <c r="H32" s="15" t="n">
        <v>273.416325</v>
      </c>
      <c r="I32" s="15" t="n">
        <v>308.485083</v>
      </c>
      <c r="J32" s="15" t="n">
        <v>265.324266</v>
      </c>
      <c r="K32" s="15" t="n">
        <v>475.40602</v>
      </c>
      <c r="L32" s="15" t="n">
        <v>282.210817</v>
      </c>
      <c r="M32" s="14" t="n">
        <f aca="false">IF(H32=0,"No reported allocations",H32)</f>
        <v>273.416325</v>
      </c>
      <c r="N32" s="14" t="n">
        <f aca="false">IF(I32=0,"No reported allocations",I32)</f>
        <v>308.485083</v>
      </c>
      <c r="O32" s="14" t="n">
        <f aca="false">IF(J32=0,"No reported allocations",J32)</f>
        <v>265.324266</v>
      </c>
      <c r="P32" s="14" t="n">
        <f aca="false">IF(K32=0,"No reported allocations",K32)</f>
        <v>475.40602</v>
      </c>
      <c r="Q32" s="14" t="n">
        <f aca="false">IF(L32=0,"No reported allocations",L32)</f>
        <v>282.210817</v>
      </c>
      <c r="R32" s="14"/>
      <c r="S32" s="14"/>
      <c r="T32" s="14"/>
      <c r="U32" s="14"/>
      <c r="Z32" s="14"/>
    </row>
    <row r="33" customFormat="false" ht="13" hidden="false" customHeight="false" outlineLevel="0" collapsed="false">
      <c r="A33" s="11"/>
      <c r="B33" s="12" t="s">
        <v>90</v>
      </c>
      <c r="C33" s="10" t="s">
        <v>91</v>
      </c>
      <c r="D33" s="13" t="n">
        <v>547.491237</v>
      </c>
      <c r="E33" s="13" t="n">
        <v>607.238394</v>
      </c>
      <c r="F33" s="13" t="n">
        <v>646.528267</v>
      </c>
      <c r="G33" s="13" t="n">
        <v>639.741909</v>
      </c>
      <c r="H33" s="13" t="n">
        <v>486.93115</v>
      </c>
      <c r="I33" s="13" t="n">
        <v>611.147594</v>
      </c>
      <c r="J33" s="13" t="n">
        <v>560.251244</v>
      </c>
      <c r="K33" s="13" t="n">
        <v>468.378039</v>
      </c>
      <c r="L33" s="13" t="n">
        <v>529.397615</v>
      </c>
      <c r="M33" s="14" t="n">
        <f aca="false">IF(H33=0,"No reported allocations",H33)</f>
        <v>486.93115</v>
      </c>
      <c r="N33" s="14" t="n">
        <f aca="false">IF(I33=0,"No reported allocations",I33)</f>
        <v>611.147594</v>
      </c>
      <c r="O33" s="14" t="n">
        <f aca="false">IF(J33=0,"No reported allocations",J33)</f>
        <v>560.251244</v>
      </c>
      <c r="P33" s="14" t="n">
        <f aca="false">IF(K33=0,"No reported allocations",K33)</f>
        <v>468.378039</v>
      </c>
      <c r="Q33" s="14" t="n">
        <f aca="false">IF(L33=0,"No reported allocations",L33)</f>
        <v>529.397615</v>
      </c>
      <c r="R33" s="14"/>
      <c r="S33" s="14"/>
      <c r="T33" s="14"/>
      <c r="U33" s="14"/>
      <c r="Z33" s="14"/>
    </row>
    <row r="34" customFormat="false" ht="13" hidden="false" customHeight="false" outlineLevel="0" collapsed="false">
      <c r="A34" s="11"/>
      <c r="B34" s="12" t="s">
        <v>92</v>
      </c>
      <c r="C34" s="10" t="s">
        <v>93</v>
      </c>
      <c r="D34" s="15" t="n">
        <v>705.50303</v>
      </c>
      <c r="E34" s="15" t="n">
        <v>300.240575</v>
      </c>
      <c r="F34" s="15" t="n">
        <v>160.160826</v>
      </c>
      <c r="G34" s="15" t="n">
        <v>134.005584</v>
      </c>
      <c r="H34" s="15" t="n">
        <v>98.87371</v>
      </c>
      <c r="I34" s="15" t="n">
        <v>122.55991</v>
      </c>
      <c r="J34" s="15" t="n">
        <v>109.598583</v>
      </c>
      <c r="K34" s="15" t="n">
        <v>81.957483</v>
      </c>
      <c r="L34" s="15" t="n">
        <v>101.357165</v>
      </c>
      <c r="M34" s="14" t="n">
        <f aca="false">IF(H34=0,"No reported allocations",H34)</f>
        <v>98.87371</v>
      </c>
      <c r="N34" s="14" t="n">
        <f aca="false">IF(I34=0,"No reported allocations",I34)</f>
        <v>122.55991</v>
      </c>
      <c r="O34" s="14" t="n">
        <f aca="false">IF(J34=0,"No reported allocations",J34)</f>
        <v>109.598583</v>
      </c>
      <c r="P34" s="14" t="n">
        <f aca="false">IF(K34=0,"No reported allocations",K34)</f>
        <v>81.957483</v>
      </c>
      <c r="Q34" s="14" t="n">
        <f aca="false">IF(L34=0,"No reported allocations",L34)</f>
        <v>101.357165</v>
      </c>
      <c r="R34" s="14"/>
      <c r="S34" s="14"/>
      <c r="T34" s="14"/>
      <c r="U34" s="14"/>
      <c r="Z34" s="14"/>
    </row>
    <row r="35" customFormat="false" ht="13" hidden="false" customHeight="false" outlineLevel="0" collapsed="false">
      <c r="A35" s="11"/>
      <c r="B35" s="12" t="s">
        <v>94</v>
      </c>
      <c r="C35" s="10" t="s">
        <v>95</v>
      </c>
      <c r="D35" s="13" t="n">
        <v>857.631884</v>
      </c>
      <c r="E35" s="13" t="n">
        <v>986.032129</v>
      </c>
      <c r="F35" s="13" t="n">
        <v>970.252264</v>
      </c>
      <c r="G35" s="13" t="n">
        <v>897.360522</v>
      </c>
      <c r="H35" s="13" t="n">
        <v>1090.835145</v>
      </c>
      <c r="I35" s="13" t="n">
        <v>991.378251</v>
      </c>
      <c r="J35" s="13" t="n">
        <v>1063.224279</v>
      </c>
      <c r="K35" s="13" t="n">
        <v>1070.039924</v>
      </c>
      <c r="L35" s="13" t="n">
        <v>1091.352122</v>
      </c>
      <c r="M35" s="14" t="n">
        <f aca="false">IF(H35=0,"No reported allocations",H35)</f>
        <v>1090.835145</v>
      </c>
      <c r="N35" s="14" t="n">
        <f aca="false">IF(I35=0,"No reported allocations",I35)</f>
        <v>991.378251</v>
      </c>
      <c r="O35" s="14" t="n">
        <f aca="false">IF(J35=0,"No reported allocations",J35)</f>
        <v>1063.224279</v>
      </c>
      <c r="P35" s="14" t="n">
        <f aca="false">IF(K35=0,"No reported allocations",K35)</f>
        <v>1070.039924</v>
      </c>
      <c r="Q35" s="14" t="n">
        <f aca="false">IF(L35=0,"No reported allocations",L35)</f>
        <v>1091.352122</v>
      </c>
      <c r="R35" s="14"/>
      <c r="S35" s="14"/>
      <c r="T35" s="14"/>
      <c r="U35" s="14"/>
      <c r="Z35" s="14"/>
    </row>
    <row r="36" customFormat="false" ht="13" hidden="false" customHeight="false" outlineLevel="0" collapsed="false">
      <c r="A36" s="11"/>
      <c r="B36" s="12" t="s">
        <v>96</v>
      </c>
      <c r="C36" s="10" t="s">
        <v>97</v>
      </c>
      <c r="D36" s="15" t="n">
        <v>478.478491</v>
      </c>
      <c r="E36" s="15" t="n">
        <v>1083.257371</v>
      </c>
      <c r="F36" s="15" t="n">
        <v>579.906561</v>
      </c>
      <c r="G36" s="15" t="n">
        <v>500.027837</v>
      </c>
      <c r="H36" s="15" t="n">
        <v>477.004942</v>
      </c>
      <c r="I36" s="15" t="n">
        <v>505.881597</v>
      </c>
      <c r="J36" s="15" t="n">
        <v>466.484128</v>
      </c>
      <c r="K36" s="15" t="n">
        <v>397.639888</v>
      </c>
      <c r="L36" s="15" t="n">
        <v>782.605144</v>
      </c>
      <c r="M36" s="14" t="n">
        <f aca="false">IF(H36=0,"No reported allocations",H36)</f>
        <v>477.004942</v>
      </c>
      <c r="N36" s="14" t="n">
        <f aca="false">IF(I36=0,"No reported allocations",I36)</f>
        <v>505.881597</v>
      </c>
      <c r="O36" s="14" t="n">
        <f aca="false">IF(J36=0,"No reported allocations",J36)</f>
        <v>466.484128</v>
      </c>
      <c r="P36" s="14" t="n">
        <f aca="false">IF(K36=0,"No reported allocations",K36)</f>
        <v>397.639888</v>
      </c>
      <c r="Q36" s="14" t="n">
        <f aca="false">IF(L36=0,"No reported allocations",L36)</f>
        <v>782.605144</v>
      </c>
      <c r="R36" s="14"/>
      <c r="S36" s="14"/>
      <c r="T36" s="14"/>
      <c r="U36" s="14"/>
      <c r="Z36" s="14"/>
    </row>
    <row r="37" customFormat="false" ht="13" hidden="false" customHeight="false" outlineLevel="0" collapsed="false">
      <c r="A37" s="11"/>
      <c r="B37" s="12" t="s">
        <v>98</v>
      </c>
      <c r="C37" s="10" t="e">
        <f aca="false">#N/A</f>
        <v>#N/A</v>
      </c>
      <c r="D37" s="13" t="n">
        <v>197.061382</v>
      </c>
      <c r="E37" s="13" t="n">
        <v>191.993356</v>
      </c>
      <c r="F37" s="13" t="n">
        <v>317.196228</v>
      </c>
      <c r="G37" s="13" t="n">
        <v>236.299155</v>
      </c>
      <c r="H37" s="13" t="n">
        <v>240.812586</v>
      </c>
      <c r="I37" s="13" t="n">
        <v>234.254873</v>
      </c>
      <c r="J37" s="13" t="n">
        <v>226.42481</v>
      </c>
      <c r="K37" s="13" t="n">
        <v>177.848746</v>
      </c>
      <c r="L37" s="13" t="n">
        <v>134.930203</v>
      </c>
      <c r="M37" s="14" t="n">
        <f aca="false">IF(H37=0,"No reported allocations",H37)</f>
        <v>240.812586</v>
      </c>
      <c r="N37" s="14" t="n">
        <f aca="false">IF(I37=0,"No reported allocations",I37)</f>
        <v>234.254873</v>
      </c>
      <c r="O37" s="14" t="n">
        <f aca="false">IF(J37=0,"No reported allocations",J37)</f>
        <v>226.42481</v>
      </c>
      <c r="P37" s="14" t="n">
        <f aca="false">IF(K37=0,"No reported allocations",K37)</f>
        <v>177.848746</v>
      </c>
      <c r="Q37" s="14" t="n">
        <f aca="false">IF(L37=0,"No reported allocations",L37)</f>
        <v>134.930203</v>
      </c>
      <c r="R37" s="14"/>
      <c r="S37" s="14"/>
      <c r="T37" s="14"/>
      <c r="U37" s="14"/>
      <c r="Z37" s="14"/>
    </row>
    <row r="38" customFormat="false" ht="13" hidden="false" customHeight="false" outlineLevel="0" collapsed="false">
      <c r="A38" s="11"/>
      <c r="B38" s="12" t="s">
        <v>99</v>
      </c>
      <c r="C38" s="10" t="s">
        <v>100</v>
      </c>
      <c r="D38" s="15" t="n">
        <v>983.146414</v>
      </c>
      <c r="E38" s="15" t="n">
        <v>702.057046</v>
      </c>
      <c r="F38" s="15" t="n">
        <v>591.039079</v>
      </c>
      <c r="G38" s="15" t="n">
        <v>595.827921</v>
      </c>
      <c r="H38" s="15" t="n">
        <v>621.487958</v>
      </c>
      <c r="I38" s="15" t="n">
        <v>695.486986</v>
      </c>
      <c r="J38" s="15" t="n">
        <v>816.527147</v>
      </c>
      <c r="K38" s="15" t="n">
        <v>729.566744</v>
      </c>
      <c r="L38" s="15" t="n">
        <v>845.50084</v>
      </c>
      <c r="M38" s="14" t="n">
        <f aca="false">IF(H38=0,"No reported allocations",H38)</f>
        <v>621.487958</v>
      </c>
      <c r="N38" s="14" t="n">
        <f aca="false">IF(I38=0,"No reported allocations",I38)</f>
        <v>695.486986</v>
      </c>
      <c r="O38" s="14" t="n">
        <f aca="false">IF(J38=0,"No reported allocations",J38)</f>
        <v>816.527147</v>
      </c>
      <c r="P38" s="14" t="n">
        <f aca="false">IF(K38=0,"No reported allocations",K38)</f>
        <v>729.566744</v>
      </c>
      <c r="Q38" s="14" t="n">
        <f aca="false">IF(L38=0,"No reported allocations",L38)</f>
        <v>845.50084</v>
      </c>
      <c r="R38" s="14"/>
      <c r="S38" s="14"/>
      <c r="T38" s="14"/>
      <c r="U38" s="14"/>
      <c r="Z38" s="14"/>
    </row>
    <row r="39" customFormat="false" ht="13" hidden="false" customHeight="false" outlineLevel="0" collapsed="false">
      <c r="A39" s="11"/>
      <c r="B39" s="12" t="s">
        <v>101</v>
      </c>
      <c r="C39" s="10" t="e">
        <f aca="false">#N/A</f>
        <v>#N/A</v>
      </c>
      <c r="D39" s="13" t="n">
        <v>254.443675</v>
      </c>
      <c r="E39" s="13" t="n">
        <v>534.000443</v>
      </c>
      <c r="F39" s="13" t="n">
        <v>249.486062</v>
      </c>
      <c r="G39" s="13" t="n">
        <v>234.197587</v>
      </c>
      <c r="H39" s="13" t="n">
        <v>210.872428</v>
      </c>
      <c r="I39" s="13" t="n">
        <v>185.053931</v>
      </c>
      <c r="J39" s="13" t="n">
        <v>544.38591</v>
      </c>
      <c r="K39" s="13" t="n">
        <v>504.270868</v>
      </c>
      <c r="L39" s="13" t="n">
        <v>525.506387</v>
      </c>
      <c r="M39" s="14" t="n">
        <f aca="false">IF(H39=0,"No reported allocations",H39)</f>
        <v>210.872428</v>
      </c>
      <c r="N39" s="14" t="n">
        <f aca="false">IF(I39=0,"No reported allocations",I39)</f>
        <v>185.053931</v>
      </c>
      <c r="O39" s="14" t="n">
        <f aca="false">IF(J39=0,"No reported allocations",J39)</f>
        <v>544.38591</v>
      </c>
      <c r="P39" s="14" t="n">
        <f aca="false">IF(K39=0,"No reported allocations",K39)</f>
        <v>504.270868</v>
      </c>
      <c r="Q39" s="14" t="n">
        <f aca="false">IF(L39=0,"No reported allocations",L39)</f>
        <v>525.506387</v>
      </c>
      <c r="R39" s="14"/>
      <c r="S39" s="14"/>
      <c r="T39" s="14"/>
      <c r="U39" s="14"/>
      <c r="Z39" s="14"/>
    </row>
    <row r="40" customFormat="false" ht="13" hidden="false" customHeight="false" outlineLevel="0" collapsed="false">
      <c r="A40" s="11"/>
      <c r="B40" s="12" t="s">
        <v>102</v>
      </c>
      <c r="C40" s="10" t="s">
        <v>103</v>
      </c>
      <c r="D40" s="15" t="n">
        <v>447.680624</v>
      </c>
      <c r="E40" s="15" t="n">
        <v>548.650551</v>
      </c>
      <c r="F40" s="15" t="n">
        <v>480.16658</v>
      </c>
      <c r="G40" s="15" t="n">
        <v>454.28457</v>
      </c>
      <c r="H40" s="15" t="n">
        <v>485.984135</v>
      </c>
      <c r="I40" s="15" t="n">
        <v>466.676609</v>
      </c>
      <c r="J40" s="15" t="n">
        <v>398.074734</v>
      </c>
      <c r="K40" s="15" t="n">
        <v>1175.036897</v>
      </c>
      <c r="L40" s="15" t="n">
        <v>643.885618</v>
      </c>
      <c r="M40" s="14" t="n">
        <f aca="false">IF(H40=0,"No reported allocations",H40)</f>
        <v>485.984135</v>
      </c>
      <c r="N40" s="14" t="n">
        <f aca="false">IF(I40=0,"No reported allocations",I40)</f>
        <v>466.676609</v>
      </c>
      <c r="O40" s="14" t="n">
        <f aca="false">IF(J40=0,"No reported allocations",J40)</f>
        <v>398.074734</v>
      </c>
      <c r="P40" s="14" t="n">
        <f aca="false">IF(K40=0,"No reported allocations",K40)</f>
        <v>1175.036897</v>
      </c>
      <c r="Q40" s="14" t="n">
        <f aca="false">IF(L40=0,"No reported allocations",L40)</f>
        <v>643.885618</v>
      </c>
      <c r="R40" s="14"/>
      <c r="S40" s="14"/>
      <c r="T40" s="14"/>
      <c r="U40" s="14"/>
      <c r="Z40" s="14"/>
    </row>
    <row r="41" customFormat="false" ht="13" hidden="false" customHeight="false" outlineLevel="0" collapsed="false">
      <c r="A41" s="11"/>
      <c r="B41" s="12" t="s">
        <v>104</v>
      </c>
      <c r="C41" s="10" t="s">
        <v>105</v>
      </c>
      <c r="D41" s="13" t="n">
        <v>37.042243</v>
      </c>
      <c r="E41" s="13" t="n">
        <v>51.726275</v>
      </c>
      <c r="F41" s="13" t="n">
        <v>65.074419</v>
      </c>
      <c r="G41" s="13" t="n">
        <v>47.456879</v>
      </c>
      <c r="H41" s="13" t="n">
        <v>97.4452</v>
      </c>
      <c r="I41" s="13" t="n">
        <v>157.517158</v>
      </c>
      <c r="J41" s="13" t="n">
        <v>67.019553</v>
      </c>
      <c r="K41" s="13" t="n">
        <v>70.419472</v>
      </c>
      <c r="L41" s="13" t="n">
        <v>57.65066</v>
      </c>
      <c r="M41" s="14" t="n">
        <f aca="false">IF(H41=0,"No reported allocations",H41)</f>
        <v>97.4452</v>
      </c>
      <c r="N41" s="14" t="n">
        <f aca="false">IF(I41=0,"No reported allocations",I41)</f>
        <v>157.517158</v>
      </c>
      <c r="O41" s="14" t="n">
        <f aca="false">IF(J41=0,"No reported allocations",J41)</f>
        <v>67.019553</v>
      </c>
      <c r="P41" s="14" t="n">
        <f aca="false">IF(K41=0,"No reported allocations",K41)</f>
        <v>70.419472</v>
      </c>
      <c r="Q41" s="14" t="n">
        <f aca="false">IF(L41=0,"No reported allocations",L41)</f>
        <v>57.65066</v>
      </c>
      <c r="R41" s="14"/>
      <c r="S41" s="14"/>
      <c r="T41" s="14"/>
      <c r="U41" s="14"/>
      <c r="Z41" s="14"/>
    </row>
    <row r="42" customFormat="false" ht="13" hidden="false" customHeight="false" outlineLevel="0" collapsed="false">
      <c r="A42" s="11"/>
      <c r="B42" s="12" t="s">
        <v>106</v>
      </c>
      <c r="C42" s="10" t="s">
        <v>107</v>
      </c>
      <c r="D42" s="15" t="n">
        <v>418.881748</v>
      </c>
      <c r="E42" s="15" t="n">
        <v>276.72583</v>
      </c>
      <c r="F42" s="15" t="n">
        <v>1249.870146</v>
      </c>
      <c r="G42" s="15" t="n">
        <v>299.89025</v>
      </c>
      <c r="H42" s="15" t="n">
        <v>170.656512</v>
      </c>
      <c r="I42" s="15" t="n">
        <v>156.687771</v>
      </c>
      <c r="J42" s="15" t="n">
        <v>111.321738</v>
      </c>
      <c r="K42" s="15" t="n">
        <v>131.517415</v>
      </c>
      <c r="L42" s="15" t="n">
        <v>119.870858</v>
      </c>
      <c r="M42" s="14" t="n">
        <f aca="false">IF(H42=0,"No reported allocations",H42)</f>
        <v>170.656512</v>
      </c>
      <c r="N42" s="14" t="n">
        <f aca="false">IF(I42=0,"No reported allocations",I42)</f>
        <v>156.687771</v>
      </c>
      <c r="O42" s="14" t="n">
        <f aca="false">IF(J42=0,"No reported allocations",J42)</f>
        <v>111.321738</v>
      </c>
      <c r="P42" s="14" t="n">
        <f aca="false">IF(K42=0,"No reported allocations",K42)</f>
        <v>131.517415</v>
      </c>
      <c r="Q42" s="14" t="n">
        <f aca="false">IF(L42=0,"No reported allocations",L42)</f>
        <v>119.870858</v>
      </c>
      <c r="R42" s="14"/>
      <c r="S42" s="14"/>
      <c r="T42" s="14"/>
      <c r="U42" s="14"/>
      <c r="Z42" s="14"/>
    </row>
    <row r="43" customFormat="false" ht="13" hidden="false" customHeight="false" outlineLevel="0" collapsed="false">
      <c r="A43" s="11"/>
      <c r="B43" s="12" t="s">
        <v>108</v>
      </c>
      <c r="C43" s="10" t="s">
        <v>109</v>
      </c>
      <c r="D43" s="13" t="n">
        <v>733.48953</v>
      </c>
      <c r="E43" s="13" t="n">
        <v>2282.094984</v>
      </c>
      <c r="F43" s="13" t="n">
        <v>881.213036</v>
      </c>
      <c r="G43" s="13" t="n">
        <v>1343.39954</v>
      </c>
      <c r="H43" s="13" t="n">
        <v>2800.877389</v>
      </c>
      <c r="I43" s="13" t="n">
        <v>1900.94691</v>
      </c>
      <c r="J43" s="13" t="n">
        <v>1087.704454</v>
      </c>
      <c r="K43" s="13" t="n">
        <v>989.395254</v>
      </c>
      <c r="L43" s="13" t="n">
        <v>983.844231</v>
      </c>
      <c r="M43" s="14" t="n">
        <f aca="false">IF(H43=0,"No reported allocations",H43)</f>
        <v>2800.877389</v>
      </c>
      <c r="N43" s="14" t="n">
        <f aca="false">IF(I43=0,"No reported allocations",I43)</f>
        <v>1900.94691</v>
      </c>
      <c r="O43" s="14" t="n">
        <f aca="false">IF(J43=0,"No reported allocations",J43)</f>
        <v>1087.704454</v>
      </c>
      <c r="P43" s="14" t="n">
        <f aca="false">IF(K43=0,"No reported allocations",K43)</f>
        <v>989.395254</v>
      </c>
      <c r="Q43" s="14" t="n">
        <f aca="false">IF(L43=0,"No reported allocations",L43)</f>
        <v>983.844231</v>
      </c>
      <c r="R43" s="14"/>
      <c r="S43" s="14"/>
      <c r="T43" s="14"/>
      <c r="U43" s="14"/>
      <c r="Z43" s="14"/>
    </row>
    <row r="44" customFormat="false" ht="20" hidden="false" customHeight="false" outlineLevel="0" collapsed="false">
      <c r="A44" s="11"/>
      <c r="B44" s="12" t="s">
        <v>110</v>
      </c>
      <c r="C44" s="10" t="s">
        <v>111</v>
      </c>
      <c r="D44" s="15" t="n">
        <v>1695.533124</v>
      </c>
      <c r="E44" s="15" t="n">
        <v>2363.488858</v>
      </c>
      <c r="F44" s="15" t="n">
        <v>3932.123953</v>
      </c>
      <c r="G44" s="15" t="n">
        <v>6635.11581</v>
      </c>
      <c r="H44" s="15" t="n">
        <v>2594.882052</v>
      </c>
      <c r="I44" s="15" t="n">
        <v>2356.509973</v>
      </c>
      <c r="J44" s="15" t="n">
        <v>2234.816776</v>
      </c>
      <c r="K44" s="15" t="n">
        <v>2704.006138</v>
      </c>
      <c r="L44" s="15" t="n">
        <v>2246.257254</v>
      </c>
      <c r="M44" s="14" t="n">
        <f aca="false">IF(H44=0,"No reported allocations",H44)</f>
        <v>2594.882052</v>
      </c>
      <c r="N44" s="14" t="n">
        <f aca="false">IF(I44=0,"No reported allocations",I44)</f>
        <v>2356.509973</v>
      </c>
      <c r="O44" s="14" t="n">
        <f aca="false">IF(J44=0,"No reported allocations",J44)</f>
        <v>2234.816776</v>
      </c>
      <c r="P44" s="14" t="n">
        <f aca="false">IF(K44=0,"No reported allocations",K44)</f>
        <v>2704.006138</v>
      </c>
      <c r="Q44" s="14" t="n">
        <f aca="false">IF(L44=0,"No reported allocations",L44)</f>
        <v>2246.257254</v>
      </c>
      <c r="R44" s="14"/>
      <c r="S44" s="14"/>
      <c r="T44" s="14"/>
      <c r="U44" s="14"/>
      <c r="Z44" s="14"/>
    </row>
    <row r="45" customFormat="false" ht="13" hidden="false" customHeight="false" outlineLevel="0" collapsed="false">
      <c r="A45" s="11"/>
      <c r="B45" s="12" t="s">
        <v>112</v>
      </c>
      <c r="C45" s="10" t="s">
        <v>113</v>
      </c>
      <c r="D45" s="13" t="n">
        <v>109.133234</v>
      </c>
      <c r="E45" s="13" t="n">
        <v>144.075007</v>
      </c>
      <c r="F45" s="13" t="n">
        <v>126.468186</v>
      </c>
      <c r="G45" s="13" t="n">
        <v>136.163711</v>
      </c>
      <c r="H45" s="13" t="n">
        <v>147.504716</v>
      </c>
      <c r="I45" s="13" t="n">
        <v>143.645699</v>
      </c>
      <c r="J45" s="13" t="n">
        <v>162.669936</v>
      </c>
      <c r="K45" s="13" t="n">
        <v>195.656929</v>
      </c>
      <c r="L45" s="13" t="n">
        <v>204.146234</v>
      </c>
      <c r="M45" s="14" t="n">
        <f aca="false">IF(H45=0,"No reported allocations",H45)</f>
        <v>147.504716</v>
      </c>
      <c r="N45" s="14" t="n">
        <f aca="false">IF(I45=0,"No reported allocations",I45)</f>
        <v>143.645699</v>
      </c>
      <c r="O45" s="14" t="n">
        <f aca="false">IF(J45=0,"No reported allocations",J45)</f>
        <v>162.669936</v>
      </c>
      <c r="P45" s="14" t="n">
        <f aca="false">IF(K45=0,"No reported allocations",K45)</f>
        <v>195.656929</v>
      </c>
      <c r="Q45" s="14" t="n">
        <f aca="false">IF(L45=0,"No reported allocations",L45)</f>
        <v>204.146234</v>
      </c>
      <c r="R45" s="14"/>
      <c r="S45" s="14"/>
      <c r="T45" s="14"/>
      <c r="U45" s="14"/>
      <c r="Z45" s="14"/>
    </row>
    <row r="46" customFormat="false" ht="13" hidden="false" customHeight="false" outlineLevel="0" collapsed="false">
      <c r="A46" s="11"/>
      <c r="B46" s="12" t="s">
        <v>114</v>
      </c>
      <c r="C46" s="10" t="s">
        <v>115</v>
      </c>
      <c r="D46" s="15" t="n">
        <v>29.358515</v>
      </c>
      <c r="E46" s="15" t="n">
        <v>29.585995</v>
      </c>
      <c r="F46" s="15" t="n">
        <v>78.88872</v>
      </c>
      <c r="G46" s="15" t="n">
        <v>24.020446</v>
      </c>
      <c r="H46" s="15" t="n">
        <v>18.065635</v>
      </c>
      <c r="I46" s="15" t="n">
        <v>8.974467</v>
      </c>
      <c r="J46" s="15" t="n">
        <v>8.303257</v>
      </c>
      <c r="K46" s="15" t="n">
        <v>10.934187</v>
      </c>
      <c r="L46" s="15" t="n">
        <v>11.634894</v>
      </c>
      <c r="M46" s="14" t="n">
        <f aca="false">IF(H46=0,"No reported allocations",H46)</f>
        <v>18.065635</v>
      </c>
      <c r="N46" s="14" t="n">
        <f aca="false">IF(I46=0,"No reported allocations",I46)</f>
        <v>8.974467</v>
      </c>
      <c r="O46" s="14" t="n">
        <f aca="false">IF(J46=0,"No reported allocations",J46)</f>
        <v>8.303257</v>
      </c>
      <c r="P46" s="14" t="n">
        <f aca="false">IF(K46=0,"No reported allocations",K46)</f>
        <v>10.934187</v>
      </c>
      <c r="Q46" s="14" t="n">
        <f aca="false">IF(L46=0,"No reported allocations",L46)</f>
        <v>11.634894</v>
      </c>
      <c r="R46" s="14"/>
      <c r="S46" s="14"/>
      <c r="T46" s="14"/>
      <c r="U46" s="14"/>
      <c r="Z46" s="14"/>
    </row>
    <row r="47" customFormat="false" ht="13" hidden="false" customHeight="false" outlineLevel="0" collapsed="false">
      <c r="A47" s="11"/>
      <c r="B47" s="12" t="s">
        <v>116</v>
      </c>
      <c r="C47" s="10" t="s">
        <v>117</v>
      </c>
      <c r="D47" s="13" t="n">
        <v>122.442788</v>
      </c>
      <c r="E47" s="13" t="n">
        <v>113.620394</v>
      </c>
      <c r="F47" s="13" t="n">
        <v>133.430231</v>
      </c>
      <c r="G47" s="13" t="n">
        <v>112.127624</v>
      </c>
      <c r="H47" s="13" t="n">
        <v>120.161533</v>
      </c>
      <c r="I47" s="13" t="n">
        <v>74.025502</v>
      </c>
      <c r="J47" s="13" t="n">
        <v>73.044681</v>
      </c>
      <c r="K47" s="13" t="n">
        <v>97.416291</v>
      </c>
      <c r="L47" s="13" t="n">
        <v>68.332163</v>
      </c>
      <c r="M47" s="14" t="n">
        <f aca="false">IF(H47=0,"No reported allocations",H47)</f>
        <v>120.161533</v>
      </c>
      <c r="N47" s="14" t="n">
        <f aca="false">IF(I47=0,"No reported allocations",I47)</f>
        <v>74.025502</v>
      </c>
      <c r="O47" s="14" t="n">
        <f aca="false">IF(J47=0,"No reported allocations",J47)</f>
        <v>73.044681</v>
      </c>
      <c r="P47" s="14" t="n">
        <f aca="false">IF(K47=0,"No reported allocations",K47)</f>
        <v>97.416291</v>
      </c>
      <c r="Q47" s="14" t="n">
        <f aca="false">IF(L47=0,"No reported allocations",L47)</f>
        <v>68.332163</v>
      </c>
      <c r="R47" s="14"/>
      <c r="S47" s="14"/>
      <c r="T47" s="14"/>
      <c r="U47" s="14"/>
      <c r="Z47" s="14"/>
    </row>
    <row r="48" customFormat="false" ht="13" hidden="false" customHeight="false" outlineLevel="0" collapsed="false">
      <c r="A48" s="11"/>
      <c r="B48" s="12" t="s">
        <v>118</v>
      </c>
      <c r="C48" s="10" t="s">
        <v>119</v>
      </c>
      <c r="D48" s="15" t="n">
        <v>3000.368258</v>
      </c>
      <c r="E48" s="15" t="n">
        <v>3650.830213</v>
      </c>
      <c r="F48" s="15" t="n">
        <v>3295.426378</v>
      </c>
      <c r="G48" s="15" t="n">
        <v>3197.837856</v>
      </c>
      <c r="H48" s="15" t="n">
        <v>2990.632155</v>
      </c>
      <c r="I48" s="15" t="n">
        <v>3566.088899</v>
      </c>
      <c r="J48" s="15" t="n">
        <v>3278.124877</v>
      </c>
      <c r="K48" s="15" t="n">
        <v>3304.665941</v>
      </c>
      <c r="L48" s="15" t="n">
        <v>4211.434378</v>
      </c>
      <c r="M48" s="14" t="n">
        <f aca="false">IF(H48=0,"No reported allocations",H48)</f>
        <v>2990.632155</v>
      </c>
      <c r="N48" s="14" t="n">
        <f aca="false">IF(I48=0,"No reported allocations",I48)</f>
        <v>3566.088899</v>
      </c>
      <c r="O48" s="14" t="n">
        <f aca="false">IF(J48=0,"No reported allocations",J48)</f>
        <v>3278.124877</v>
      </c>
      <c r="P48" s="14" t="n">
        <f aca="false">IF(K48=0,"No reported allocations",K48)</f>
        <v>3304.665941</v>
      </c>
      <c r="Q48" s="14" t="n">
        <f aca="false">IF(L48=0,"No reported allocations",L48)</f>
        <v>4211.434378</v>
      </c>
      <c r="R48" s="14"/>
      <c r="S48" s="14"/>
      <c r="T48" s="14"/>
      <c r="U48" s="14"/>
      <c r="Z48" s="14"/>
    </row>
    <row r="49" customFormat="false" ht="13" hidden="false" customHeight="false" outlineLevel="0" collapsed="false">
      <c r="A49" s="11"/>
      <c r="B49" s="12" t="s">
        <v>120</v>
      </c>
      <c r="C49" s="10" t="s">
        <v>121</v>
      </c>
      <c r="D49" s="13" t="n">
        <v>77.291432</v>
      </c>
      <c r="E49" s="13" t="n">
        <v>93.951471</v>
      </c>
      <c r="F49" s="13" t="n">
        <v>112.632651</v>
      </c>
      <c r="G49" s="13" t="n">
        <v>88.514778</v>
      </c>
      <c r="H49" s="13" t="n">
        <v>84.342629</v>
      </c>
      <c r="I49" s="13" t="n">
        <v>89.643216</v>
      </c>
      <c r="J49" s="13" t="n">
        <v>112.507206</v>
      </c>
      <c r="K49" s="13" t="n">
        <v>116.99237</v>
      </c>
      <c r="L49" s="13" t="n">
        <v>59.473573</v>
      </c>
      <c r="M49" s="14" t="n">
        <f aca="false">IF(H49=0,"No reported allocations",H49)</f>
        <v>84.342629</v>
      </c>
      <c r="N49" s="14" t="n">
        <f aca="false">IF(I49=0,"No reported allocations",I49)</f>
        <v>89.643216</v>
      </c>
      <c r="O49" s="14" t="n">
        <f aca="false">IF(J49=0,"No reported allocations",J49)</f>
        <v>112.507206</v>
      </c>
      <c r="P49" s="14" t="n">
        <f aca="false">IF(K49=0,"No reported allocations",K49)</f>
        <v>116.99237</v>
      </c>
      <c r="Q49" s="14" t="n">
        <f aca="false">IF(L49=0,"No reported allocations",L49)</f>
        <v>59.473573</v>
      </c>
      <c r="R49" s="14"/>
      <c r="S49" s="14"/>
      <c r="T49" s="14"/>
      <c r="U49" s="14"/>
      <c r="Z49" s="14"/>
    </row>
    <row r="50" customFormat="false" ht="13" hidden="false" customHeight="false" outlineLevel="0" collapsed="false">
      <c r="A50" s="11"/>
      <c r="B50" s="12" t="s">
        <v>122</v>
      </c>
      <c r="C50" s="10" t="s">
        <v>123</v>
      </c>
      <c r="D50" s="15" t="n">
        <v>80.709367</v>
      </c>
      <c r="E50" s="15" t="n">
        <v>108.7413</v>
      </c>
      <c r="F50" s="15" t="n">
        <v>101.856247</v>
      </c>
      <c r="G50" s="15" t="n">
        <v>110.358788</v>
      </c>
      <c r="H50" s="15" t="n">
        <v>133.130207</v>
      </c>
      <c r="I50" s="15" t="n">
        <v>107.618246</v>
      </c>
      <c r="J50" s="15" t="n">
        <v>97.384202</v>
      </c>
      <c r="K50" s="15" t="n">
        <v>126.847051</v>
      </c>
      <c r="L50" s="15" t="n">
        <v>108.252659</v>
      </c>
      <c r="M50" s="14" t="n">
        <f aca="false">IF(H50=0,"No reported allocations",H50)</f>
        <v>133.130207</v>
      </c>
      <c r="N50" s="14" t="n">
        <f aca="false">IF(I50=0,"No reported allocations",I50)</f>
        <v>107.618246</v>
      </c>
      <c r="O50" s="14" t="n">
        <f aca="false">IF(J50=0,"No reported allocations",J50)</f>
        <v>97.384202</v>
      </c>
      <c r="P50" s="14" t="n">
        <f aca="false">IF(K50=0,"No reported allocations",K50)</f>
        <v>126.847051</v>
      </c>
      <c r="Q50" s="14" t="n">
        <f aca="false">IF(L50=0,"No reported allocations",L50)</f>
        <v>108.252659</v>
      </c>
      <c r="R50" s="14"/>
      <c r="S50" s="14"/>
      <c r="T50" s="14"/>
      <c r="U50" s="14"/>
      <c r="Z50" s="14"/>
    </row>
    <row r="51" customFormat="false" ht="13" hidden="false" customHeight="false" outlineLevel="0" collapsed="false">
      <c r="A51" s="11"/>
      <c r="B51" s="12" t="s">
        <v>124</v>
      </c>
      <c r="C51" s="10" t="s">
        <v>125</v>
      </c>
      <c r="D51" s="13" t="n">
        <v>1150.451572</v>
      </c>
      <c r="E51" s="13" t="n">
        <v>1539.414208</v>
      </c>
      <c r="F51" s="13" t="n">
        <v>1607.483752</v>
      </c>
      <c r="G51" s="13" t="n">
        <v>1678.131997</v>
      </c>
      <c r="H51" s="13" t="n">
        <v>1726.38222</v>
      </c>
      <c r="I51" s="13" t="n">
        <v>1254.61636</v>
      </c>
      <c r="J51" s="13" t="n">
        <v>1060.176285</v>
      </c>
      <c r="K51" s="13" t="n">
        <v>1871.217875</v>
      </c>
      <c r="L51" s="13" t="n">
        <v>1431.969098</v>
      </c>
      <c r="M51" s="14" t="n">
        <f aca="false">IF(H51=0,"No reported allocations",H51)</f>
        <v>1726.38222</v>
      </c>
      <c r="N51" s="14" t="n">
        <f aca="false">IF(I51=0,"No reported allocations",I51)</f>
        <v>1254.61636</v>
      </c>
      <c r="O51" s="14" t="n">
        <f aca="false">IF(J51=0,"No reported allocations",J51)</f>
        <v>1060.176285</v>
      </c>
      <c r="P51" s="14" t="n">
        <f aca="false">IF(K51=0,"No reported allocations",K51)</f>
        <v>1871.217875</v>
      </c>
      <c r="Q51" s="14" t="n">
        <f aca="false">IF(L51=0,"No reported allocations",L51)</f>
        <v>1431.969098</v>
      </c>
      <c r="R51" s="14"/>
      <c r="S51" s="14"/>
      <c r="T51" s="14"/>
      <c r="U51" s="14"/>
      <c r="Z51" s="14"/>
    </row>
    <row r="52" customFormat="false" ht="13" hidden="false" customHeight="false" outlineLevel="0" collapsed="false">
      <c r="A52" s="11"/>
      <c r="B52" s="12" t="s">
        <v>126</v>
      </c>
      <c r="C52" s="10" t="s">
        <v>127</v>
      </c>
      <c r="D52" s="15" t="n">
        <v>426.495481</v>
      </c>
      <c r="E52" s="15" t="n">
        <v>241.086249</v>
      </c>
      <c r="F52" s="15" t="n">
        <v>229.926795</v>
      </c>
      <c r="G52" s="15" t="n">
        <v>304.779484</v>
      </c>
      <c r="H52" s="15" t="n">
        <v>700.336971</v>
      </c>
      <c r="I52" s="15" t="n">
        <v>598.830094</v>
      </c>
      <c r="J52" s="15" t="n">
        <v>524.062497</v>
      </c>
      <c r="K52" s="15" t="n">
        <v>603.549783</v>
      </c>
      <c r="L52" s="15" t="n">
        <v>596.910876</v>
      </c>
      <c r="M52" s="14" t="n">
        <f aca="false">IF(H52=0,"No reported allocations",H52)</f>
        <v>700.336971</v>
      </c>
      <c r="N52" s="14" t="n">
        <f aca="false">IF(I52=0,"No reported allocations",I52)</f>
        <v>598.830094</v>
      </c>
      <c r="O52" s="14" t="n">
        <f aca="false">IF(J52=0,"No reported allocations",J52)</f>
        <v>524.062497</v>
      </c>
      <c r="P52" s="14" t="n">
        <f aca="false">IF(K52=0,"No reported allocations",K52)</f>
        <v>603.549783</v>
      </c>
      <c r="Q52" s="14" t="n">
        <f aca="false">IF(L52=0,"No reported allocations",L52)</f>
        <v>596.910876</v>
      </c>
      <c r="R52" s="14"/>
      <c r="S52" s="14"/>
      <c r="T52" s="14"/>
      <c r="U52" s="14"/>
      <c r="Z52" s="14"/>
    </row>
    <row r="53" customFormat="false" ht="13" hidden="false" customHeight="false" outlineLevel="0" collapsed="false">
      <c r="A53" s="11"/>
      <c r="B53" s="12" t="s">
        <v>128</v>
      </c>
      <c r="C53" s="10" t="s">
        <v>129</v>
      </c>
      <c r="D53" s="13" t="n">
        <v>120.299034</v>
      </c>
      <c r="E53" s="13" t="n">
        <v>138.678816</v>
      </c>
      <c r="F53" s="13" t="n">
        <v>262.21622</v>
      </c>
      <c r="G53" s="13" t="n">
        <v>103.703681</v>
      </c>
      <c r="H53" s="13" t="n">
        <v>73.69961</v>
      </c>
      <c r="I53" s="13" t="n">
        <v>95.83644</v>
      </c>
      <c r="J53" s="13" t="n">
        <v>101.788828</v>
      </c>
      <c r="K53" s="13" t="n">
        <v>99.661054</v>
      </c>
      <c r="L53" s="13" t="n">
        <v>200.876504</v>
      </c>
      <c r="M53" s="14" t="n">
        <f aca="false">IF(H53=0,"No reported allocations",H53)</f>
        <v>73.69961</v>
      </c>
      <c r="N53" s="14" t="n">
        <f aca="false">IF(I53=0,"No reported allocations",I53)</f>
        <v>95.83644</v>
      </c>
      <c r="O53" s="14" t="n">
        <f aca="false">IF(J53=0,"No reported allocations",J53)</f>
        <v>101.788828</v>
      </c>
      <c r="P53" s="14" t="n">
        <f aca="false">IF(K53=0,"No reported allocations",K53)</f>
        <v>99.661054</v>
      </c>
      <c r="Q53" s="14" t="n">
        <f aca="false">IF(L53=0,"No reported allocations",L53)</f>
        <v>200.876504</v>
      </c>
      <c r="R53" s="14"/>
      <c r="S53" s="14"/>
      <c r="T53" s="14"/>
      <c r="U53" s="14"/>
      <c r="Z53" s="14"/>
    </row>
    <row r="54" customFormat="false" ht="13" hidden="false" customHeight="false" outlineLevel="0" collapsed="false">
      <c r="A54" s="11"/>
      <c r="B54" s="12" t="s">
        <v>130</v>
      </c>
      <c r="C54" s="10" t="s">
        <v>131</v>
      </c>
      <c r="D54" s="15" t="n">
        <v>1445.440157</v>
      </c>
      <c r="E54" s="15" t="n">
        <v>1909.780172</v>
      </c>
      <c r="F54" s="15" t="n">
        <v>1805.880395</v>
      </c>
      <c r="G54" s="15" t="n">
        <v>2502.520321</v>
      </c>
      <c r="H54" s="15" t="n">
        <v>2941.435031</v>
      </c>
      <c r="I54" s="15" t="n">
        <v>3334.424271</v>
      </c>
      <c r="J54" s="15" t="n">
        <v>2728.428624</v>
      </c>
      <c r="K54" s="15" t="n">
        <v>2768.121323</v>
      </c>
      <c r="L54" s="15" t="n">
        <v>2593.078452</v>
      </c>
      <c r="M54" s="14" t="n">
        <f aca="false">IF(H54=0,"No reported allocations",H54)</f>
        <v>2941.435031</v>
      </c>
      <c r="N54" s="14" t="n">
        <f aca="false">IF(I54=0,"No reported allocations",I54)</f>
        <v>3334.424271</v>
      </c>
      <c r="O54" s="14" t="n">
        <f aca="false">IF(J54=0,"No reported allocations",J54)</f>
        <v>2728.428624</v>
      </c>
      <c r="P54" s="14" t="n">
        <f aca="false">IF(K54=0,"No reported allocations",K54)</f>
        <v>2768.121323</v>
      </c>
      <c r="Q54" s="14" t="n">
        <f aca="false">IF(L54=0,"No reported allocations",L54)</f>
        <v>2593.078452</v>
      </c>
      <c r="R54" s="14"/>
      <c r="S54" s="14"/>
      <c r="T54" s="14"/>
      <c r="U54" s="14"/>
      <c r="Z54" s="14"/>
    </row>
    <row r="55" customFormat="false" ht="13" hidden="false" customHeight="false" outlineLevel="0" collapsed="false">
      <c r="A55" s="11"/>
      <c r="B55" s="12" t="s">
        <v>132</v>
      </c>
      <c r="C55" s="10" t="s">
        <v>133</v>
      </c>
      <c r="D55" s="13" t="n">
        <v>137.187787</v>
      </c>
      <c r="E55" s="13" t="n">
        <v>127.481756</v>
      </c>
      <c r="F55" s="13" t="n">
        <v>262.912242</v>
      </c>
      <c r="G55" s="13" t="n">
        <v>264.907666</v>
      </c>
      <c r="H55" s="13" t="n">
        <v>292.64151</v>
      </c>
      <c r="I55" s="13" t="n">
        <v>330.893826</v>
      </c>
      <c r="J55" s="13" t="n">
        <v>126.177072</v>
      </c>
      <c r="K55" s="13" t="n">
        <v>103.872471</v>
      </c>
      <c r="L55" s="13" t="n">
        <v>137.177233</v>
      </c>
      <c r="M55" s="14" t="n">
        <f aca="false">IF(H55=0,"No reported allocations",H55)</f>
        <v>292.64151</v>
      </c>
      <c r="N55" s="14" t="n">
        <f aca="false">IF(I55=0,"No reported allocations",I55)</f>
        <v>330.893826</v>
      </c>
      <c r="O55" s="14" t="n">
        <f aca="false">IF(J55=0,"No reported allocations",J55)</f>
        <v>126.177072</v>
      </c>
      <c r="P55" s="14" t="n">
        <f aca="false">IF(K55=0,"No reported allocations",K55)</f>
        <v>103.872471</v>
      </c>
      <c r="Q55" s="14" t="n">
        <f aca="false">IF(L55=0,"No reported allocations",L55)</f>
        <v>137.177233</v>
      </c>
      <c r="R55" s="14"/>
      <c r="S55" s="14"/>
      <c r="T55" s="14"/>
      <c r="U55" s="14"/>
      <c r="Z55" s="14"/>
    </row>
    <row r="56" customFormat="false" ht="13" hidden="false" customHeight="false" outlineLevel="0" collapsed="false">
      <c r="A56" s="11"/>
      <c r="B56" s="12" t="s">
        <v>134</v>
      </c>
      <c r="C56" s="10" t="s">
        <v>135</v>
      </c>
      <c r="D56" s="15" t="n">
        <v>1481.868528</v>
      </c>
      <c r="E56" s="15" t="n">
        <v>500.127922</v>
      </c>
      <c r="F56" s="15" t="n">
        <v>1640.07102</v>
      </c>
      <c r="G56" s="15" t="n">
        <v>865.544475</v>
      </c>
      <c r="H56" s="15" t="n">
        <v>526.110454</v>
      </c>
      <c r="I56" s="15" t="n">
        <v>490.976816</v>
      </c>
      <c r="J56" s="15" t="n">
        <v>691.01992</v>
      </c>
      <c r="K56" s="15" t="n">
        <v>1142.024925</v>
      </c>
      <c r="L56" s="15" t="n">
        <v>820.2556</v>
      </c>
      <c r="M56" s="14" t="n">
        <f aca="false">IF(H56=0,"No reported allocations",H56)</f>
        <v>526.110454</v>
      </c>
      <c r="N56" s="14" t="n">
        <f aca="false">IF(I56=0,"No reported allocations",I56)</f>
        <v>490.976816</v>
      </c>
      <c r="O56" s="14" t="n">
        <f aca="false">IF(J56=0,"No reported allocations",J56)</f>
        <v>691.01992</v>
      </c>
      <c r="P56" s="14" t="n">
        <f aca="false">IF(K56=0,"No reported allocations",K56)</f>
        <v>1142.024925</v>
      </c>
      <c r="Q56" s="14" t="n">
        <f aca="false">IF(L56=0,"No reported allocations",L56)</f>
        <v>820.2556</v>
      </c>
      <c r="R56" s="14"/>
      <c r="S56" s="14"/>
      <c r="T56" s="14"/>
      <c r="U56" s="14"/>
      <c r="Z56" s="14"/>
    </row>
    <row r="57" customFormat="false" ht="13" hidden="false" customHeight="false" outlineLevel="0" collapsed="false">
      <c r="A57" s="11"/>
      <c r="B57" s="12" t="s">
        <v>136</v>
      </c>
      <c r="C57" s="10" t="s">
        <v>137</v>
      </c>
      <c r="D57" s="13" t="n">
        <v>766.552521</v>
      </c>
      <c r="E57" s="13" t="n">
        <v>403.571986</v>
      </c>
      <c r="F57" s="13" t="n">
        <v>460.07411</v>
      </c>
      <c r="G57" s="13" t="n">
        <v>413.654984</v>
      </c>
      <c r="H57" s="13" t="n">
        <v>361.619892</v>
      </c>
      <c r="I57" s="13" t="n">
        <v>602.641034</v>
      </c>
      <c r="J57" s="13" t="n">
        <v>562.443929</v>
      </c>
      <c r="K57" s="13" t="n">
        <v>730.843656</v>
      </c>
      <c r="L57" s="13" t="n">
        <v>669.199504</v>
      </c>
      <c r="M57" s="14" t="n">
        <f aca="false">IF(H57=0,"No reported allocations",H57)</f>
        <v>361.619892</v>
      </c>
      <c r="N57" s="14" t="n">
        <f aca="false">IF(I57=0,"No reported allocations",I57)</f>
        <v>602.641034</v>
      </c>
      <c r="O57" s="14" t="n">
        <f aca="false">IF(J57=0,"No reported allocations",J57)</f>
        <v>562.443929</v>
      </c>
      <c r="P57" s="14" t="n">
        <f aca="false">IF(K57=0,"No reported allocations",K57)</f>
        <v>730.843656</v>
      </c>
      <c r="Q57" s="14" t="n">
        <f aca="false">IF(L57=0,"No reported allocations",L57)</f>
        <v>669.199504</v>
      </c>
      <c r="R57" s="14"/>
      <c r="S57" s="14"/>
      <c r="T57" s="14"/>
      <c r="U57" s="14"/>
      <c r="Z57" s="14"/>
    </row>
    <row r="58" customFormat="false" ht="13" hidden="false" customHeight="false" outlineLevel="0" collapsed="false">
      <c r="A58" s="11"/>
      <c r="B58" s="12" t="s">
        <v>138</v>
      </c>
      <c r="C58" s="10" t="s">
        <v>139</v>
      </c>
      <c r="D58" s="15" t="n">
        <v>815.383571</v>
      </c>
      <c r="E58" s="15" t="n">
        <v>711.737995</v>
      </c>
      <c r="F58" s="15" t="n">
        <v>940.026704</v>
      </c>
      <c r="G58" s="15" t="n">
        <v>724.428156</v>
      </c>
      <c r="H58" s="15" t="n">
        <v>1073.286044</v>
      </c>
      <c r="I58" s="15" t="n">
        <v>1046.444186</v>
      </c>
      <c r="J58" s="15" t="n">
        <v>917.632078</v>
      </c>
      <c r="K58" s="15" t="n">
        <v>1092.198136</v>
      </c>
      <c r="L58" s="15" t="n">
        <v>1286.997533</v>
      </c>
      <c r="M58" s="14" t="n">
        <f aca="false">IF(H58=0,"No reported allocations",H58)</f>
        <v>1073.286044</v>
      </c>
      <c r="N58" s="14" t="n">
        <f aca="false">IF(I58=0,"No reported allocations",I58)</f>
        <v>1046.444186</v>
      </c>
      <c r="O58" s="14" t="n">
        <f aca="false">IF(J58=0,"No reported allocations",J58)</f>
        <v>917.632078</v>
      </c>
      <c r="P58" s="14" t="n">
        <f aca="false">IF(K58=0,"No reported allocations",K58)</f>
        <v>1092.198136</v>
      </c>
      <c r="Q58" s="14" t="n">
        <f aca="false">IF(L58=0,"No reported allocations",L58)</f>
        <v>1286.997533</v>
      </c>
      <c r="R58" s="14"/>
      <c r="S58" s="14"/>
      <c r="T58" s="14"/>
      <c r="U58" s="14"/>
      <c r="Z58" s="14"/>
    </row>
    <row r="59" customFormat="false" ht="13" hidden="false" customHeight="false" outlineLevel="0" collapsed="false">
      <c r="A59" s="11"/>
      <c r="B59" s="12" t="s">
        <v>140</v>
      </c>
      <c r="C59" s="10" t="s">
        <v>141</v>
      </c>
      <c r="D59" s="13" t="n">
        <v>837.411767</v>
      </c>
      <c r="E59" s="13" t="n">
        <v>911.62645</v>
      </c>
      <c r="F59" s="13" t="n">
        <v>1027.320658</v>
      </c>
      <c r="G59" s="13" t="n">
        <v>1149.925261</v>
      </c>
      <c r="H59" s="13" t="n">
        <v>974.156794</v>
      </c>
      <c r="I59" s="13" t="n">
        <v>1284.401397</v>
      </c>
      <c r="J59" s="13" t="n">
        <v>1146.189721</v>
      </c>
      <c r="K59" s="13" t="n">
        <v>1284.759561</v>
      </c>
      <c r="L59" s="13" t="n">
        <v>1267.935415</v>
      </c>
      <c r="M59" s="14" t="n">
        <f aca="false">IF(H59=0,"No reported allocations",H59)</f>
        <v>974.156794</v>
      </c>
      <c r="N59" s="14" t="n">
        <f aca="false">IF(I59=0,"No reported allocations",I59)</f>
        <v>1284.401397</v>
      </c>
      <c r="O59" s="14" t="n">
        <f aca="false">IF(J59=0,"No reported allocations",J59)</f>
        <v>1146.189721</v>
      </c>
      <c r="P59" s="14" t="n">
        <f aca="false">IF(K59=0,"No reported allocations",K59)</f>
        <v>1284.759561</v>
      </c>
      <c r="Q59" s="14" t="n">
        <f aca="false">IF(L59=0,"No reported allocations",L59)</f>
        <v>1267.935415</v>
      </c>
      <c r="R59" s="14"/>
      <c r="S59" s="14"/>
      <c r="T59" s="14"/>
      <c r="U59" s="14"/>
      <c r="Z59" s="14"/>
    </row>
    <row r="60" customFormat="false" ht="13" hidden="false" customHeight="false" outlineLevel="0" collapsed="false">
      <c r="A60" s="11"/>
      <c r="B60" s="12" t="s">
        <v>142</v>
      </c>
      <c r="C60" s="10" t="s">
        <v>143</v>
      </c>
      <c r="D60" s="15" t="n">
        <v>400.699286</v>
      </c>
      <c r="E60" s="15" t="n">
        <v>309.118122</v>
      </c>
      <c r="F60" s="15" t="n">
        <v>349.002701</v>
      </c>
      <c r="G60" s="15" t="n">
        <v>343.287555</v>
      </c>
      <c r="H60" s="15" t="n">
        <v>415.788206</v>
      </c>
      <c r="I60" s="15" t="n">
        <v>301.511636</v>
      </c>
      <c r="J60" s="15" t="n">
        <v>281.140292</v>
      </c>
      <c r="K60" s="15" t="n">
        <v>389.621174</v>
      </c>
      <c r="L60" s="15" t="n">
        <v>367.04869</v>
      </c>
      <c r="M60" s="14" t="n">
        <f aca="false">IF(H60=0,"No reported allocations",H60)</f>
        <v>415.788206</v>
      </c>
      <c r="N60" s="14" t="n">
        <f aca="false">IF(I60=0,"No reported allocations",I60)</f>
        <v>301.511636</v>
      </c>
      <c r="O60" s="14" t="n">
        <f aca="false">IF(J60=0,"No reported allocations",J60)</f>
        <v>281.140292</v>
      </c>
      <c r="P60" s="14" t="n">
        <f aca="false">IF(K60=0,"No reported allocations",K60)</f>
        <v>389.621174</v>
      </c>
      <c r="Q60" s="14" t="n">
        <f aca="false">IF(L60=0,"No reported allocations",L60)</f>
        <v>367.04869</v>
      </c>
      <c r="R60" s="14"/>
      <c r="S60" s="14"/>
      <c r="T60" s="14"/>
      <c r="U60" s="14"/>
      <c r="Z60" s="14"/>
    </row>
    <row r="61" customFormat="false" ht="13" hidden="false" customHeight="false" outlineLevel="0" collapsed="false">
      <c r="A61" s="11"/>
      <c r="B61" s="12" t="s">
        <v>144</v>
      </c>
      <c r="C61" s="10" t="s">
        <v>145</v>
      </c>
      <c r="D61" s="13" t="n">
        <v>128.833906</v>
      </c>
      <c r="E61" s="13" t="n">
        <v>150.413003</v>
      </c>
      <c r="F61" s="13" t="n">
        <v>127.796131</v>
      </c>
      <c r="G61" s="13" t="n">
        <v>177.364252</v>
      </c>
      <c r="H61" s="13" t="n">
        <v>176.339038</v>
      </c>
      <c r="I61" s="13" t="n">
        <v>151.807634</v>
      </c>
      <c r="J61" s="13" t="n">
        <v>100.729452</v>
      </c>
      <c r="K61" s="13" t="n">
        <v>121.669958</v>
      </c>
      <c r="L61" s="13" t="n">
        <v>82.666573</v>
      </c>
      <c r="M61" s="14" t="n">
        <f aca="false">IF(H61=0,"No reported allocations",H61)</f>
        <v>176.339038</v>
      </c>
      <c r="N61" s="14" t="n">
        <f aca="false">IF(I61=0,"No reported allocations",I61)</f>
        <v>151.807634</v>
      </c>
      <c r="O61" s="14" t="n">
        <f aca="false">IF(J61=0,"No reported allocations",J61)</f>
        <v>100.729452</v>
      </c>
      <c r="P61" s="14" t="n">
        <f aca="false">IF(K61=0,"No reported allocations",K61)</f>
        <v>121.669958</v>
      </c>
      <c r="Q61" s="14" t="n">
        <f aca="false">IF(L61=0,"No reported allocations",L61)</f>
        <v>82.666573</v>
      </c>
      <c r="R61" s="14"/>
      <c r="S61" s="14"/>
      <c r="T61" s="14"/>
      <c r="U61" s="14"/>
      <c r="Z61" s="14"/>
    </row>
    <row r="62" customFormat="false" ht="13" hidden="false" customHeight="false" outlineLevel="0" collapsed="false">
      <c r="A62" s="11"/>
      <c r="B62" s="12" t="s">
        <v>146</v>
      </c>
      <c r="C62" s="10" t="s">
        <v>147</v>
      </c>
      <c r="D62" s="15" t="n">
        <v>391.65525</v>
      </c>
      <c r="E62" s="15" t="n">
        <v>462.935982</v>
      </c>
      <c r="F62" s="15" t="n">
        <v>536.040961</v>
      </c>
      <c r="G62" s="15" t="n">
        <v>0</v>
      </c>
      <c r="H62" s="15" t="n">
        <v>0</v>
      </c>
      <c r="I62" s="15" t="n">
        <v>0</v>
      </c>
      <c r="J62" s="15" t="n">
        <v>0</v>
      </c>
      <c r="K62" s="15" t="n">
        <v>0</v>
      </c>
      <c r="L62" s="15" t="n">
        <v>0</v>
      </c>
      <c r="M62" s="14" t="str">
        <f aca="false">IF(H62=0,"No reported allocations",H62)</f>
        <v>No reported allocations</v>
      </c>
      <c r="N62" s="14" t="str">
        <f aca="false">IF(I62=0,"No reported allocations",I62)</f>
        <v>No reported allocations</v>
      </c>
      <c r="O62" s="14" t="str">
        <f aca="false">IF(J62=0,"No reported allocations",J62)</f>
        <v>No reported allocations</v>
      </c>
      <c r="P62" s="14" t="str">
        <f aca="false">IF(K62=0,"No reported allocations",K62)</f>
        <v>No reported allocations</v>
      </c>
      <c r="Q62" s="14" t="str">
        <f aca="false">IF(L62=0,"No reported allocations",L62)</f>
        <v>No reported allocations</v>
      </c>
      <c r="R62" s="14"/>
      <c r="S62" s="14"/>
      <c r="T62" s="14"/>
      <c r="U62" s="14"/>
      <c r="Z62" s="14"/>
    </row>
    <row r="63" customFormat="false" ht="13" hidden="false" customHeight="false" outlineLevel="0" collapsed="false">
      <c r="A63" s="11"/>
      <c r="B63" s="12" t="s">
        <v>148</v>
      </c>
      <c r="C63" s="10" t="s">
        <v>149</v>
      </c>
      <c r="D63" s="13" t="n">
        <v>1729.173328</v>
      </c>
      <c r="E63" s="13" t="n">
        <v>1860.220673</v>
      </c>
      <c r="F63" s="13" t="n">
        <v>1812.772061</v>
      </c>
      <c r="G63" s="13" t="n">
        <v>1872.679204</v>
      </c>
      <c r="H63" s="13" t="n">
        <v>1947.57568</v>
      </c>
      <c r="I63" s="13" t="n">
        <v>2202.216885</v>
      </c>
      <c r="J63" s="13" t="n">
        <v>1984.309591</v>
      </c>
      <c r="K63" s="13" t="n">
        <v>1951.019216</v>
      </c>
      <c r="L63" s="13" t="n">
        <v>1806.657366</v>
      </c>
      <c r="M63" s="14" t="n">
        <f aca="false">IF(H63=0,"No reported allocations",H63)</f>
        <v>1947.57568</v>
      </c>
      <c r="N63" s="14" t="n">
        <f aca="false">IF(I63=0,"No reported allocations",I63)</f>
        <v>2202.216885</v>
      </c>
      <c r="O63" s="14" t="n">
        <f aca="false">IF(J63=0,"No reported allocations",J63)</f>
        <v>1984.309591</v>
      </c>
      <c r="P63" s="14" t="n">
        <f aca="false">IF(K63=0,"No reported allocations",K63)</f>
        <v>1951.019216</v>
      </c>
      <c r="Q63" s="14" t="n">
        <f aca="false">IF(L63=0,"No reported allocations",L63)</f>
        <v>1806.657366</v>
      </c>
      <c r="R63" s="14"/>
      <c r="S63" s="14"/>
      <c r="T63" s="14"/>
      <c r="U63" s="14"/>
      <c r="Z63" s="14"/>
    </row>
    <row r="64" customFormat="false" ht="13" hidden="false" customHeight="false" outlineLevel="0" collapsed="false">
      <c r="A64" s="11"/>
      <c r="B64" s="12" t="s">
        <v>150</v>
      </c>
      <c r="C64" s="10" t="s">
        <v>151</v>
      </c>
      <c r="D64" s="15" t="n">
        <v>197.176556</v>
      </c>
      <c r="E64" s="15" t="n">
        <v>278.386984</v>
      </c>
      <c r="F64" s="15" t="n">
        <v>263.414621</v>
      </c>
      <c r="G64" s="15" t="n">
        <v>282.515286</v>
      </c>
      <c r="H64" s="15" t="n">
        <v>286.123834</v>
      </c>
      <c r="I64" s="15" t="n">
        <v>291.323115</v>
      </c>
      <c r="J64" s="15" t="n">
        <v>261.442585</v>
      </c>
      <c r="K64" s="15" t="n">
        <v>182.197429</v>
      </c>
      <c r="L64" s="15" t="n">
        <v>205.033382</v>
      </c>
      <c r="M64" s="14" t="n">
        <f aca="false">IF(H64=0,"No reported allocations",H64)</f>
        <v>286.123834</v>
      </c>
      <c r="N64" s="14" t="n">
        <f aca="false">IF(I64=0,"No reported allocations",I64)</f>
        <v>291.323115</v>
      </c>
      <c r="O64" s="14" t="n">
        <f aca="false">IF(J64=0,"No reported allocations",J64)</f>
        <v>261.442585</v>
      </c>
      <c r="P64" s="14" t="n">
        <f aca="false">IF(K64=0,"No reported allocations",K64)</f>
        <v>182.197429</v>
      </c>
      <c r="Q64" s="14" t="n">
        <f aca="false">IF(L64=0,"No reported allocations",L64)</f>
        <v>205.033382</v>
      </c>
      <c r="R64" s="14"/>
      <c r="S64" s="14"/>
      <c r="T64" s="14"/>
      <c r="U64" s="14"/>
      <c r="Z64" s="14"/>
    </row>
    <row r="65" customFormat="false" ht="13" hidden="false" customHeight="false" outlineLevel="0" collapsed="false">
      <c r="A65" s="11"/>
      <c r="B65" s="12" t="s">
        <v>152</v>
      </c>
      <c r="C65" s="10" t="s">
        <v>153</v>
      </c>
      <c r="D65" s="13" t="n">
        <v>526.260069</v>
      </c>
      <c r="E65" s="13" t="n">
        <v>423.754321</v>
      </c>
      <c r="F65" s="13" t="n">
        <v>682.086062</v>
      </c>
      <c r="G65" s="13" t="n">
        <v>586.245195</v>
      </c>
      <c r="H65" s="13" t="n">
        <v>819.517712</v>
      </c>
      <c r="I65" s="13" t="n">
        <v>719.800701</v>
      </c>
      <c r="J65" s="13" t="n">
        <v>840.817688</v>
      </c>
      <c r="K65" s="13" t="n">
        <v>903.750248</v>
      </c>
      <c r="L65" s="13" t="n">
        <v>996.967483</v>
      </c>
      <c r="M65" s="14" t="n">
        <f aca="false">IF(H65=0,"No reported allocations",H65)</f>
        <v>819.517712</v>
      </c>
      <c r="N65" s="14" t="n">
        <f aca="false">IF(I65=0,"No reported allocations",I65)</f>
        <v>719.800701</v>
      </c>
      <c r="O65" s="14" t="n">
        <f aca="false">IF(J65=0,"No reported allocations",J65)</f>
        <v>840.817688</v>
      </c>
      <c r="P65" s="14" t="n">
        <f aca="false">IF(K65=0,"No reported allocations",K65)</f>
        <v>903.750248</v>
      </c>
      <c r="Q65" s="14" t="n">
        <f aca="false">IF(L65=0,"No reported allocations",L65)</f>
        <v>996.967483</v>
      </c>
      <c r="R65" s="14"/>
      <c r="S65" s="14"/>
      <c r="T65" s="14"/>
      <c r="U65" s="14"/>
      <c r="Z65" s="14"/>
    </row>
    <row r="66" customFormat="false" ht="13" hidden="false" customHeight="false" outlineLevel="0" collapsed="false">
      <c r="A66" s="11"/>
      <c r="B66" s="12" t="s">
        <v>154</v>
      </c>
      <c r="C66" s="10" t="s">
        <v>155</v>
      </c>
      <c r="D66" s="15" t="n">
        <v>1365.744445</v>
      </c>
      <c r="E66" s="15" t="n">
        <v>1605.219722</v>
      </c>
      <c r="F66" s="15" t="n">
        <v>2022.652447</v>
      </c>
      <c r="G66" s="15" t="n">
        <v>1756.510216</v>
      </c>
      <c r="H66" s="15" t="n">
        <v>1864.605163</v>
      </c>
      <c r="I66" s="15" t="n">
        <v>2454.060885</v>
      </c>
      <c r="J66" s="15" t="n">
        <v>2372.49879</v>
      </c>
      <c r="K66" s="15" t="n">
        <v>2483.359154</v>
      </c>
      <c r="L66" s="15" t="n">
        <v>2664.653674</v>
      </c>
      <c r="M66" s="14" t="n">
        <f aca="false">IF(H66=0,"No reported allocations",H66)</f>
        <v>1864.605163</v>
      </c>
      <c r="N66" s="14" t="n">
        <f aca="false">IF(I66=0,"No reported allocations",I66)</f>
        <v>2454.060885</v>
      </c>
      <c r="O66" s="14" t="n">
        <f aca="false">IF(J66=0,"No reported allocations",J66)</f>
        <v>2372.49879</v>
      </c>
      <c r="P66" s="14" t="n">
        <f aca="false">IF(K66=0,"No reported allocations",K66)</f>
        <v>2483.359154</v>
      </c>
      <c r="Q66" s="14" t="n">
        <f aca="false">IF(L66=0,"No reported allocations",L66)</f>
        <v>2664.653674</v>
      </c>
      <c r="R66" s="14"/>
      <c r="S66" s="14"/>
      <c r="T66" s="14"/>
      <c r="U66" s="14"/>
      <c r="Z66" s="14"/>
    </row>
    <row r="67" customFormat="false" ht="13" hidden="false" customHeight="false" outlineLevel="0" collapsed="false">
      <c r="A67" s="11"/>
      <c r="B67" s="12" t="s">
        <v>156</v>
      </c>
      <c r="C67" s="10" t="s">
        <v>157</v>
      </c>
      <c r="D67" s="13" t="n">
        <v>802.394942</v>
      </c>
      <c r="E67" s="13" t="n">
        <v>866.938849</v>
      </c>
      <c r="F67" s="13" t="n">
        <v>968.68967</v>
      </c>
      <c r="G67" s="13" t="n">
        <v>1143.404905</v>
      </c>
      <c r="H67" s="13" t="n">
        <v>827.516155</v>
      </c>
      <c r="I67" s="13" t="n">
        <v>989.33437</v>
      </c>
      <c r="J67" s="13" t="n">
        <v>935.30943</v>
      </c>
      <c r="K67" s="13" t="n">
        <v>1099.441499</v>
      </c>
      <c r="L67" s="13" t="n">
        <v>1176.13305</v>
      </c>
      <c r="M67" s="14" t="n">
        <f aca="false">IF(H67=0,"No reported allocations",H67)</f>
        <v>827.516155</v>
      </c>
      <c r="N67" s="14" t="n">
        <f aca="false">IF(I67=0,"No reported allocations",I67)</f>
        <v>989.33437</v>
      </c>
      <c r="O67" s="14" t="n">
        <f aca="false">IF(J67=0,"No reported allocations",J67)</f>
        <v>935.30943</v>
      </c>
      <c r="P67" s="14" t="n">
        <f aca="false">IF(K67=0,"No reported allocations",K67)</f>
        <v>1099.441499</v>
      </c>
      <c r="Q67" s="14" t="n">
        <f aca="false">IF(L67=0,"No reported allocations",L67)</f>
        <v>1176.13305</v>
      </c>
      <c r="R67" s="14"/>
      <c r="S67" s="14"/>
      <c r="T67" s="14"/>
      <c r="U67" s="14"/>
      <c r="Z67" s="14"/>
    </row>
    <row r="68" customFormat="false" ht="13" hidden="false" customHeight="false" outlineLevel="0" collapsed="false">
      <c r="A68" s="11"/>
      <c r="B68" s="12" t="s">
        <v>158</v>
      </c>
      <c r="C68" s="10" t="s">
        <v>159</v>
      </c>
      <c r="D68" s="15" t="n">
        <v>55.745856</v>
      </c>
      <c r="E68" s="15" t="n">
        <v>38.557663</v>
      </c>
      <c r="F68" s="15" t="n">
        <v>51.604398</v>
      </c>
      <c r="G68" s="15" t="n">
        <v>75.905213</v>
      </c>
      <c r="H68" s="15" t="n">
        <v>152.157682</v>
      </c>
      <c r="I68" s="15" t="n">
        <v>124.582666</v>
      </c>
      <c r="J68" s="15" t="n">
        <v>110.402946</v>
      </c>
      <c r="K68" s="15" t="n">
        <v>84.605617</v>
      </c>
      <c r="L68" s="15" t="n">
        <v>106.556569</v>
      </c>
      <c r="M68" s="14" t="n">
        <f aca="false">IF(H68=0,"No reported allocations",H68)</f>
        <v>152.157682</v>
      </c>
      <c r="N68" s="14" t="n">
        <f aca="false">IF(I68=0,"No reported allocations",I68)</f>
        <v>124.582666</v>
      </c>
      <c r="O68" s="14" t="n">
        <f aca="false">IF(J68=0,"No reported allocations",J68)</f>
        <v>110.402946</v>
      </c>
      <c r="P68" s="14" t="n">
        <f aca="false">IF(K68=0,"No reported allocations",K68)</f>
        <v>84.605617</v>
      </c>
      <c r="Q68" s="14" t="n">
        <f aca="false">IF(L68=0,"No reported allocations",L68)</f>
        <v>106.556569</v>
      </c>
      <c r="R68" s="14"/>
      <c r="S68" s="14"/>
      <c r="T68" s="14"/>
      <c r="U68" s="14"/>
      <c r="Z68" s="14"/>
    </row>
    <row r="69" customFormat="false" ht="13" hidden="false" customHeight="false" outlineLevel="0" collapsed="false">
      <c r="A69" s="11"/>
      <c r="B69" s="12" t="s">
        <v>160</v>
      </c>
      <c r="C69" s="10" t="s">
        <v>161</v>
      </c>
      <c r="D69" s="13" t="n">
        <v>54.983769</v>
      </c>
      <c r="E69" s="13" t="n">
        <v>24.44022</v>
      </c>
      <c r="F69" s="13" t="n">
        <v>43.011191</v>
      </c>
      <c r="G69" s="13" t="n">
        <v>62.024817</v>
      </c>
      <c r="H69" s="13" t="n">
        <v>44.218211</v>
      </c>
      <c r="I69" s="13" t="n">
        <v>48.311447</v>
      </c>
      <c r="J69" s="13" t="n">
        <v>37.603934</v>
      </c>
      <c r="K69" s="13" t="n">
        <v>53.756163</v>
      </c>
      <c r="L69" s="13" t="n">
        <v>49.597695</v>
      </c>
      <c r="M69" s="14" t="n">
        <f aca="false">IF(H69=0,"No reported allocations",H69)</f>
        <v>44.218211</v>
      </c>
      <c r="N69" s="14" t="n">
        <f aca="false">IF(I69=0,"No reported allocations",I69)</f>
        <v>48.311447</v>
      </c>
      <c r="O69" s="14" t="n">
        <f aca="false">IF(J69=0,"No reported allocations",J69)</f>
        <v>37.603934</v>
      </c>
      <c r="P69" s="14" t="n">
        <f aca="false">IF(K69=0,"No reported allocations",K69)</f>
        <v>53.756163</v>
      </c>
      <c r="Q69" s="14" t="n">
        <f aca="false">IF(L69=0,"No reported allocations",L69)</f>
        <v>49.597695</v>
      </c>
      <c r="R69" s="14"/>
      <c r="S69" s="14"/>
      <c r="T69" s="14"/>
      <c r="U69" s="14"/>
      <c r="Z69" s="14"/>
    </row>
    <row r="70" customFormat="false" ht="13" hidden="false" customHeight="false" outlineLevel="0" collapsed="false">
      <c r="A70" s="11"/>
      <c r="B70" s="12" t="s">
        <v>162</v>
      </c>
      <c r="C70" s="10" t="s">
        <v>163</v>
      </c>
      <c r="D70" s="15" t="n">
        <v>958.622224</v>
      </c>
      <c r="E70" s="15" t="n">
        <v>916.057276</v>
      </c>
      <c r="F70" s="15" t="n">
        <v>870.462238</v>
      </c>
      <c r="G70" s="15" t="n">
        <v>943.271536</v>
      </c>
      <c r="H70" s="15" t="n">
        <v>1035.264202</v>
      </c>
      <c r="I70" s="15" t="n">
        <v>955.475789</v>
      </c>
      <c r="J70" s="15" t="n">
        <v>1079.268835</v>
      </c>
      <c r="K70" s="15" t="n">
        <v>985.361557</v>
      </c>
      <c r="L70" s="15" t="n">
        <v>836.399627</v>
      </c>
      <c r="M70" s="14" t="n">
        <f aca="false">IF(H70=0,"No reported allocations",H70)</f>
        <v>1035.264202</v>
      </c>
      <c r="N70" s="14" t="n">
        <f aca="false">IF(I70=0,"No reported allocations",I70)</f>
        <v>955.475789</v>
      </c>
      <c r="O70" s="14" t="n">
        <f aca="false">IF(J70=0,"No reported allocations",J70)</f>
        <v>1079.268835</v>
      </c>
      <c r="P70" s="14" t="n">
        <f aca="false">IF(K70=0,"No reported allocations",K70)</f>
        <v>985.361557</v>
      </c>
      <c r="Q70" s="14" t="n">
        <f aca="false">IF(L70=0,"No reported allocations",L70)</f>
        <v>836.399627</v>
      </c>
      <c r="R70" s="14"/>
      <c r="S70" s="14"/>
      <c r="T70" s="14"/>
      <c r="U70" s="14"/>
      <c r="Z70" s="14"/>
    </row>
    <row r="71" customFormat="false" ht="13" hidden="false" customHeight="false" outlineLevel="0" collapsed="false">
      <c r="A71" s="11"/>
      <c r="B71" s="12" t="s">
        <v>164</v>
      </c>
      <c r="C71" s="10" t="s">
        <v>165</v>
      </c>
      <c r="D71" s="13" t="n">
        <v>5.859296</v>
      </c>
      <c r="E71" s="13" t="n">
        <v>21.577678</v>
      </c>
      <c r="F71" s="13" t="n">
        <v>69.003423</v>
      </c>
      <c r="G71" s="13" t="n">
        <v>21.726215</v>
      </c>
      <c r="H71" s="13" t="n">
        <v>32.718342</v>
      </c>
      <c r="I71" s="13" t="n">
        <v>27.652741</v>
      </c>
      <c r="J71" s="13" t="n">
        <v>15.018988</v>
      </c>
      <c r="K71" s="13" t="n">
        <v>11.436029</v>
      </c>
      <c r="L71" s="13" t="n">
        <v>22.652752</v>
      </c>
      <c r="M71" s="14" t="n">
        <f aca="false">IF(H71=0,"No reported allocations",H71)</f>
        <v>32.718342</v>
      </c>
      <c r="N71" s="14" t="n">
        <f aca="false">IF(I71=0,"No reported allocations",I71)</f>
        <v>27.652741</v>
      </c>
      <c r="O71" s="14" t="n">
        <f aca="false">IF(J71=0,"No reported allocations",J71)</f>
        <v>15.018988</v>
      </c>
      <c r="P71" s="14" t="n">
        <f aca="false">IF(K71=0,"No reported allocations",K71)</f>
        <v>11.436029</v>
      </c>
      <c r="Q71" s="14" t="n">
        <f aca="false">IF(L71=0,"No reported allocations",L71)</f>
        <v>22.652752</v>
      </c>
      <c r="R71" s="14"/>
      <c r="S71" s="14"/>
      <c r="T71" s="14"/>
      <c r="U71" s="14"/>
      <c r="Z71" s="14"/>
    </row>
    <row r="72" customFormat="false" ht="13" hidden="false" customHeight="false" outlineLevel="0" collapsed="false">
      <c r="A72" s="11"/>
      <c r="B72" s="12" t="s">
        <v>166</v>
      </c>
      <c r="C72" s="10" t="s">
        <v>167</v>
      </c>
      <c r="D72" s="15" t="n">
        <v>340.801756</v>
      </c>
      <c r="E72" s="15" t="n">
        <v>396.720439</v>
      </c>
      <c r="F72" s="15" t="n">
        <v>414.715419</v>
      </c>
      <c r="G72" s="15" t="n">
        <v>360.142832</v>
      </c>
      <c r="H72" s="15" t="n">
        <v>398.583241</v>
      </c>
      <c r="I72" s="15" t="n">
        <v>478.431175</v>
      </c>
      <c r="J72" s="15" t="n">
        <v>807.440832</v>
      </c>
      <c r="K72" s="15" t="n">
        <v>984.190114</v>
      </c>
      <c r="L72" s="15" t="n">
        <v>725.708065</v>
      </c>
      <c r="M72" s="14" t="n">
        <f aca="false">IF(H72=0,"No reported allocations",H72)</f>
        <v>398.583241</v>
      </c>
      <c r="N72" s="14" t="n">
        <f aca="false">IF(I72=0,"No reported allocations",I72)</f>
        <v>478.431175</v>
      </c>
      <c r="O72" s="14" t="n">
        <f aca="false">IF(J72=0,"No reported allocations",J72)</f>
        <v>807.440832</v>
      </c>
      <c r="P72" s="14" t="n">
        <f aca="false">IF(K72=0,"No reported allocations",K72)</f>
        <v>984.190114</v>
      </c>
      <c r="Q72" s="14" t="n">
        <f aca="false">IF(L72=0,"No reported allocations",L72)</f>
        <v>725.708065</v>
      </c>
      <c r="R72" s="14"/>
      <c r="S72" s="14"/>
      <c r="T72" s="14"/>
      <c r="U72" s="14"/>
      <c r="Z72" s="14"/>
    </row>
    <row r="73" customFormat="false" ht="13" hidden="false" customHeight="false" outlineLevel="0" collapsed="false">
      <c r="A73" s="11"/>
      <c r="B73" s="12" t="s">
        <v>168</v>
      </c>
      <c r="C73" s="10" t="s">
        <v>169</v>
      </c>
      <c r="D73" s="13" t="n">
        <v>695.07852</v>
      </c>
      <c r="E73" s="13" t="n">
        <v>615.178709</v>
      </c>
      <c r="F73" s="13" t="n">
        <v>462.55642</v>
      </c>
      <c r="G73" s="13" t="n">
        <v>860.02354</v>
      </c>
      <c r="H73" s="13" t="n">
        <v>823.764819</v>
      </c>
      <c r="I73" s="13" t="n">
        <v>852.389387</v>
      </c>
      <c r="J73" s="13" t="n">
        <v>915.950281</v>
      </c>
      <c r="K73" s="13" t="n">
        <v>1234.603927</v>
      </c>
      <c r="L73" s="13" t="n">
        <v>1173.677074</v>
      </c>
      <c r="M73" s="14" t="n">
        <f aca="false">IF(H73=0,"No reported allocations",H73)</f>
        <v>823.764819</v>
      </c>
      <c r="N73" s="14" t="n">
        <f aca="false">IF(I73=0,"No reported allocations",I73)</f>
        <v>852.389387</v>
      </c>
      <c r="O73" s="14" t="n">
        <f aca="false">IF(J73=0,"No reported allocations",J73)</f>
        <v>915.950281</v>
      </c>
      <c r="P73" s="14" t="n">
        <f aca="false">IF(K73=0,"No reported allocations",K73)</f>
        <v>1234.603927</v>
      </c>
      <c r="Q73" s="14" t="n">
        <f aca="false">IF(L73=0,"No reported allocations",L73)</f>
        <v>1173.677074</v>
      </c>
      <c r="R73" s="14"/>
      <c r="S73" s="14"/>
      <c r="T73" s="14"/>
      <c r="U73" s="14"/>
      <c r="Z73" s="14"/>
    </row>
    <row r="74" customFormat="false" ht="13" hidden="false" customHeight="false" outlineLevel="0" collapsed="false">
      <c r="A74" s="11"/>
      <c r="B74" s="12" t="s">
        <v>170</v>
      </c>
      <c r="C74" s="10" t="s">
        <v>171</v>
      </c>
      <c r="D74" s="15" t="n">
        <v>1073.459808</v>
      </c>
      <c r="E74" s="15" t="n">
        <v>1100.511699</v>
      </c>
      <c r="F74" s="15" t="n">
        <v>1078.160528</v>
      </c>
      <c r="G74" s="15" t="n">
        <v>1364.432094</v>
      </c>
      <c r="H74" s="15" t="n">
        <v>1205.958038</v>
      </c>
      <c r="I74" s="15" t="n">
        <v>1339.252968</v>
      </c>
      <c r="J74" s="15" t="n">
        <v>1218.381577</v>
      </c>
      <c r="K74" s="15" t="n">
        <v>1551.740479</v>
      </c>
      <c r="L74" s="15" t="n">
        <v>1314.157119</v>
      </c>
      <c r="M74" s="14" t="n">
        <f aca="false">IF(H74=0,"No reported allocations",H74)</f>
        <v>1205.958038</v>
      </c>
      <c r="N74" s="14" t="n">
        <f aca="false">IF(I74=0,"No reported allocations",I74)</f>
        <v>1339.252968</v>
      </c>
      <c r="O74" s="14" t="n">
        <f aca="false">IF(J74=0,"No reported allocations",J74)</f>
        <v>1218.381577</v>
      </c>
      <c r="P74" s="14" t="n">
        <f aca="false">IF(K74=0,"No reported allocations",K74)</f>
        <v>1551.740479</v>
      </c>
      <c r="Q74" s="14" t="n">
        <f aca="false">IF(L74=0,"No reported allocations",L74)</f>
        <v>1314.157119</v>
      </c>
      <c r="R74" s="14"/>
      <c r="S74" s="14"/>
      <c r="T74" s="14"/>
      <c r="U74" s="14"/>
      <c r="Z74" s="14"/>
    </row>
    <row r="75" customFormat="false" ht="13" hidden="false" customHeight="false" outlineLevel="0" collapsed="false">
      <c r="A75" s="11"/>
      <c r="B75" s="12" t="s">
        <v>172</v>
      </c>
      <c r="C75" s="10" t="s">
        <v>173</v>
      </c>
      <c r="D75" s="13" t="n">
        <v>0</v>
      </c>
      <c r="E75" s="13" t="n">
        <v>0</v>
      </c>
      <c r="F75" s="13" t="n">
        <v>0</v>
      </c>
      <c r="G75" s="13" t="n">
        <v>378.41892</v>
      </c>
      <c r="H75" s="13" t="n">
        <v>1087.551026</v>
      </c>
      <c r="I75" s="13" t="n">
        <v>1270.119583</v>
      </c>
      <c r="J75" s="13" t="n">
        <v>1801.526227</v>
      </c>
      <c r="K75" s="13" t="n">
        <v>1675.124715</v>
      </c>
      <c r="L75" s="13" t="n">
        <v>1599.094321</v>
      </c>
      <c r="M75" s="14" t="n">
        <f aca="false">IF(H75=0,"No reported allocations",H75)</f>
        <v>1087.551026</v>
      </c>
      <c r="N75" s="14" t="n">
        <f aca="false">IF(I75=0,"No reported allocations",I75)</f>
        <v>1270.119583</v>
      </c>
      <c r="O75" s="14" t="n">
        <f aca="false">IF(J75=0,"No reported allocations",J75)</f>
        <v>1801.526227</v>
      </c>
      <c r="P75" s="14" t="n">
        <f aca="false">IF(K75=0,"No reported allocations",K75)</f>
        <v>1675.124715</v>
      </c>
      <c r="Q75" s="14" t="n">
        <f aca="false">IF(L75=0,"No reported allocations",L75)</f>
        <v>1599.094321</v>
      </c>
      <c r="R75" s="14"/>
      <c r="S75" s="14"/>
      <c r="T75" s="14"/>
      <c r="U75" s="14"/>
      <c r="Z75" s="14"/>
    </row>
    <row r="76" customFormat="false" ht="13" hidden="false" customHeight="false" outlineLevel="0" collapsed="false">
      <c r="A76" s="11"/>
      <c r="B76" s="12" t="s">
        <v>174</v>
      </c>
      <c r="C76" s="10" t="s">
        <v>175</v>
      </c>
      <c r="D76" s="15" t="n">
        <v>2259.96164</v>
      </c>
      <c r="E76" s="15" t="n">
        <v>2322.961422</v>
      </c>
      <c r="F76" s="15" t="n">
        <v>1976.898119</v>
      </c>
      <c r="G76" s="15" t="n">
        <v>1641.480926</v>
      </c>
      <c r="H76" s="15" t="n">
        <v>1288.16434</v>
      </c>
      <c r="I76" s="15" t="n">
        <v>1476.202821</v>
      </c>
      <c r="J76" s="15" t="n">
        <v>854.69744</v>
      </c>
      <c r="K76" s="15" t="n">
        <v>1045.281188</v>
      </c>
      <c r="L76" s="15" t="n">
        <v>840.383439</v>
      </c>
      <c r="M76" s="14" t="n">
        <f aca="false">IF(H76=0,"No reported allocations",H76)</f>
        <v>1288.16434</v>
      </c>
      <c r="N76" s="14" t="n">
        <f aca="false">IF(I76=0,"No reported allocations",I76)</f>
        <v>1476.202821</v>
      </c>
      <c r="O76" s="14" t="n">
        <f aca="false">IF(J76=0,"No reported allocations",J76)</f>
        <v>854.69744</v>
      </c>
      <c r="P76" s="14" t="n">
        <f aca="false">IF(K76=0,"No reported allocations",K76)</f>
        <v>1045.281188</v>
      </c>
      <c r="Q76" s="14" t="n">
        <f aca="false">IF(L76=0,"No reported allocations",L76)</f>
        <v>840.383439</v>
      </c>
      <c r="R76" s="14"/>
      <c r="S76" s="14"/>
      <c r="T76" s="14"/>
      <c r="U76" s="14"/>
      <c r="Z76" s="14"/>
    </row>
    <row r="77" customFormat="false" ht="13" hidden="false" customHeight="false" outlineLevel="0" collapsed="false">
      <c r="A77" s="11"/>
      <c r="B77" s="12" t="s">
        <v>176</v>
      </c>
      <c r="C77" s="10" t="s">
        <v>177</v>
      </c>
      <c r="D77" s="13" t="n">
        <v>49.225089</v>
      </c>
      <c r="E77" s="13" t="n">
        <v>62.205912</v>
      </c>
      <c r="F77" s="13" t="n">
        <v>93.893611</v>
      </c>
      <c r="G77" s="13" t="n">
        <v>124.724124</v>
      </c>
      <c r="H77" s="13" t="n">
        <v>95.709503</v>
      </c>
      <c r="I77" s="13" t="n">
        <v>117.536953</v>
      </c>
      <c r="J77" s="13" t="n">
        <v>90.947492</v>
      </c>
      <c r="K77" s="13" t="n">
        <v>105.856197</v>
      </c>
      <c r="L77" s="13" t="n">
        <v>159.256277</v>
      </c>
      <c r="M77" s="14" t="n">
        <f aca="false">IF(H77=0,"No reported allocations",H77)</f>
        <v>95.709503</v>
      </c>
      <c r="N77" s="14" t="n">
        <f aca="false">IF(I77=0,"No reported allocations",I77)</f>
        <v>117.536953</v>
      </c>
      <c r="O77" s="14" t="n">
        <f aca="false">IF(J77=0,"No reported allocations",J77)</f>
        <v>90.947492</v>
      </c>
      <c r="P77" s="14" t="n">
        <f aca="false">IF(K77=0,"No reported allocations",K77)</f>
        <v>105.856197</v>
      </c>
      <c r="Q77" s="14" t="n">
        <f aca="false">IF(L77=0,"No reported allocations",L77)</f>
        <v>159.256277</v>
      </c>
      <c r="R77" s="14"/>
      <c r="S77" s="14"/>
      <c r="T77" s="14"/>
      <c r="U77" s="14"/>
      <c r="Z77" s="14"/>
    </row>
    <row r="78" customFormat="false" ht="13" hidden="false" customHeight="false" outlineLevel="0" collapsed="false">
      <c r="A78" s="11"/>
      <c r="B78" s="12" t="s">
        <v>178</v>
      </c>
      <c r="C78" s="10" t="s">
        <v>179</v>
      </c>
      <c r="D78" s="15" t="n">
        <v>2079.232398</v>
      </c>
      <c r="E78" s="15" t="n">
        <v>2922.053541</v>
      </c>
      <c r="F78" s="15" t="n">
        <v>2780.133195</v>
      </c>
      <c r="G78" s="15" t="n">
        <v>2236.550995</v>
      </c>
      <c r="H78" s="15" t="n">
        <v>2601.239</v>
      </c>
      <c r="I78" s="15" t="n">
        <v>3327.620249</v>
      </c>
      <c r="J78" s="15" t="n">
        <v>2462.816715</v>
      </c>
      <c r="K78" s="15" t="n">
        <v>2683.965463</v>
      </c>
      <c r="L78" s="15" t="n">
        <v>2449.501018</v>
      </c>
      <c r="M78" s="14" t="n">
        <f aca="false">IF(H78=0,"No reported allocations",H78)</f>
        <v>2601.239</v>
      </c>
      <c r="N78" s="14" t="n">
        <f aca="false">IF(I78=0,"No reported allocations",I78)</f>
        <v>3327.620249</v>
      </c>
      <c r="O78" s="14" t="n">
        <f aca="false">IF(J78=0,"No reported allocations",J78)</f>
        <v>2462.816715</v>
      </c>
      <c r="P78" s="14" t="n">
        <f aca="false">IF(K78=0,"No reported allocations",K78)</f>
        <v>2683.965463</v>
      </c>
      <c r="Q78" s="14" t="n">
        <f aca="false">IF(L78=0,"No reported allocations",L78)</f>
        <v>2449.501018</v>
      </c>
      <c r="R78" s="14"/>
      <c r="S78" s="14"/>
      <c r="T78" s="14"/>
      <c r="U78" s="14"/>
      <c r="Z78" s="14"/>
    </row>
    <row r="79" customFormat="false" ht="13" hidden="false" customHeight="false" outlineLevel="0" collapsed="false">
      <c r="A79" s="11"/>
      <c r="B79" s="12" t="s">
        <v>180</v>
      </c>
      <c r="C79" s="10" t="s">
        <v>181</v>
      </c>
      <c r="D79" s="13" t="n">
        <v>400.773999</v>
      </c>
      <c r="E79" s="13" t="n">
        <v>505.446886</v>
      </c>
      <c r="F79" s="13" t="n">
        <v>480.723651</v>
      </c>
      <c r="G79" s="13" t="n">
        <v>579.10396</v>
      </c>
      <c r="H79" s="13" t="n">
        <v>221.368205</v>
      </c>
      <c r="I79" s="13" t="n">
        <v>205.687665</v>
      </c>
      <c r="J79" s="13" t="n">
        <v>212.185936</v>
      </c>
      <c r="K79" s="13" t="n">
        <v>228.6417</v>
      </c>
      <c r="L79" s="13" t="n">
        <v>197.022024</v>
      </c>
      <c r="M79" s="14" t="n">
        <f aca="false">IF(H79=0,"No reported allocations",H79)</f>
        <v>221.368205</v>
      </c>
      <c r="N79" s="14" t="n">
        <f aca="false">IF(I79=0,"No reported allocations",I79)</f>
        <v>205.687665</v>
      </c>
      <c r="O79" s="14" t="n">
        <f aca="false">IF(J79=0,"No reported allocations",J79)</f>
        <v>212.185936</v>
      </c>
      <c r="P79" s="14" t="n">
        <f aca="false">IF(K79=0,"No reported allocations",K79)</f>
        <v>228.6417</v>
      </c>
      <c r="Q79" s="14" t="n">
        <f aca="false">IF(L79=0,"No reported allocations",L79)</f>
        <v>197.022024</v>
      </c>
      <c r="R79" s="14"/>
      <c r="S79" s="14"/>
      <c r="T79" s="14"/>
      <c r="U79" s="14"/>
      <c r="Z79" s="14"/>
    </row>
    <row r="80" customFormat="false" ht="13" hidden="false" customHeight="false" outlineLevel="0" collapsed="false">
      <c r="A80" s="11"/>
      <c r="B80" s="12" t="s">
        <v>182</v>
      </c>
      <c r="C80" s="10" t="s">
        <v>183</v>
      </c>
      <c r="D80" s="15" t="n">
        <v>1488.873967</v>
      </c>
      <c r="E80" s="15" t="n">
        <v>1684.408677</v>
      </c>
      <c r="F80" s="15" t="n">
        <v>1603.400907</v>
      </c>
      <c r="G80" s="15" t="n">
        <v>1451.002125</v>
      </c>
      <c r="H80" s="15" t="n">
        <v>1542.889834</v>
      </c>
      <c r="I80" s="15" t="n">
        <v>1676.032757</v>
      </c>
      <c r="J80" s="15" t="n">
        <v>1581.560358</v>
      </c>
      <c r="K80" s="15" t="n">
        <v>1684.385803</v>
      </c>
      <c r="L80" s="15" t="n">
        <v>1812.523081</v>
      </c>
      <c r="M80" s="14" t="n">
        <f aca="false">IF(H80=0,"No reported allocations",H80)</f>
        <v>1542.889834</v>
      </c>
      <c r="N80" s="14" t="n">
        <f aca="false">IF(I80=0,"No reported allocations",I80)</f>
        <v>1676.032757</v>
      </c>
      <c r="O80" s="14" t="n">
        <f aca="false">IF(J80=0,"No reported allocations",J80)</f>
        <v>1581.560358</v>
      </c>
      <c r="P80" s="14" t="n">
        <f aca="false">IF(K80=0,"No reported allocations",K80)</f>
        <v>1684.385803</v>
      </c>
      <c r="Q80" s="14" t="n">
        <f aca="false">IF(L80=0,"No reported allocations",L80)</f>
        <v>1812.523081</v>
      </c>
      <c r="R80" s="14"/>
      <c r="S80" s="14"/>
      <c r="T80" s="14"/>
      <c r="U80" s="14"/>
      <c r="Z80" s="14"/>
    </row>
    <row r="81" customFormat="false" ht="13" hidden="false" customHeight="false" outlineLevel="0" collapsed="false">
      <c r="A81" s="11"/>
      <c r="B81" s="12" t="s">
        <v>184</v>
      </c>
      <c r="C81" s="10" t="s">
        <v>185</v>
      </c>
      <c r="D81" s="13" t="n">
        <v>1016.992607</v>
      </c>
      <c r="E81" s="13" t="n">
        <v>1185.665673</v>
      </c>
      <c r="F81" s="13" t="n">
        <v>880.915173</v>
      </c>
      <c r="G81" s="13" t="n">
        <v>962.365976</v>
      </c>
      <c r="H81" s="13" t="n">
        <v>931.97157</v>
      </c>
      <c r="I81" s="13" t="n">
        <v>1061.670951</v>
      </c>
      <c r="J81" s="13" t="n">
        <v>957.334923</v>
      </c>
      <c r="K81" s="13" t="n">
        <v>879.769002</v>
      </c>
      <c r="L81" s="13" t="n">
        <v>1049.942121</v>
      </c>
      <c r="M81" s="14" t="n">
        <f aca="false">IF(H81=0,"No reported allocations",H81)</f>
        <v>931.97157</v>
      </c>
      <c r="N81" s="14" t="n">
        <f aca="false">IF(I81=0,"No reported allocations",I81)</f>
        <v>1061.670951</v>
      </c>
      <c r="O81" s="14" t="n">
        <f aca="false">IF(J81=0,"No reported allocations",J81)</f>
        <v>957.334923</v>
      </c>
      <c r="P81" s="14" t="n">
        <f aca="false">IF(K81=0,"No reported allocations",K81)</f>
        <v>879.769002</v>
      </c>
      <c r="Q81" s="14" t="n">
        <f aca="false">IF(L81=0,"No reported allocations",L81)</f>
        <v>1049.942121</v>
      </c>
      <c r="R81" s="14"/>
      <c r="S81" s="14"/>
      <c r="T81" s="14"/>
      <c r="U81" s="14"/>
      <c r="Z81" s="14"/>
    </row>
    <row r="82" customFormat="false" ht="13" hidden="false" customHeight="false" outlineLevel="0" collapsed="false">
      <c r="A82" s="11"/>
      <c r="B82" s="12" t="s">
        <v>186</v>
      </c>
      <c r="C82" s="10" t="s">
        <v>187</v>
      </c>
      <c r="D82" s="15" t="n">
        <v>580.085941</v>
      </c>
      <c r="E82" s="15" t="n">
        <v>722.041</v>
      </c>
      <c r="F82" s="15" t="n">
        <v>685.372867</v>
      </c>
      <c r="G82" s="15" t="n">
        <v>654.251174</v>
      </c>
      <c r="H82" s="15" t="n">
        <v>921.292142</v>
      </c>
      <c r="I82" s="15" t="n">
        <v>768.357349</v>
      </c>
      <c r="J82" s="15" t="n">
        <v>686.287299</v>
      </c>
      <c r="K82" s="15" t="n">
        <v>801.960067</v>
      </c>
      <c r="L82" s="15" t="n">
        <v>753.151623</v>
      </c>
      <c r="M82" s="14" t="n">
        <f aca="false">IF(H82=0,"No reported allocations",H82)</f>
        <v>921.292142</v>
      </c>
      <c r="N82" s="14" t="n">
        <f aca="false">IF(I82=0,"No reported allocations",I82)</f>
        <v>768.357349</v>
      </c>
      <c r="O82" s="14" t="n">
        <f aca="false">IF(J82=0,"No reported allocations",J82)</f>
        <v>686.287299</v>
      </c>
      <c r="P82" s="14" t="n">
        <f aca="false">IF(K82=0,"No reported allocations",K82)</f>
        <v>801.960067</v>
      </c>
      <c r="Q82" s="14" t="n">
        <f aca="false">IF(L82=0,"No reported allocations",L82)</f>
        <v>753.151623</v>
      </c>
      <c r="R82" s="14"/>
      <c r="S82" s="14"/>
      <c r="T82" s="14"/>
      <c r="U82" s="14"/>
      <c r="Z82" s="14"/>
    </row>
    <row r="83" customFormat="false" ht="13" hidden="false" customHeight="false" outlineLevel="0" collapsed="false">
      <c r="A83" s="11"/>
      <c r="B83" s="12" t="s">
        <v>188</v>
      </c>
      <c r="C83" s="10" t="s">
        <v>189</v>
      </c>
      <c r="D83" s="13" t="n">
        <v>2.922043</v>
      </c>
      <c r="E83" s="13" t="n">
        <v>1.477194</v>
      </c>
      <c r="F83" s="13" t="n">
        <v>7.666751</v>
      </c>
      <c r="G83" s="13" t="n">
        <v>0.378884</v>
      </c>
      <c r="H83" s="13" t="n">
        <v>4.680665</v>
      </c>
      <c r="I83" s="13" t="n">
        <v>6.903344</v>
      </c>
      <c r="J83" s="13" t="n">
        <v>0</v>
      </c>
      <c r="K83" s="13" t="n">
        <v>0</v>
      </c>
      <c r="L83" s="13" t="n">
        <v>0</v>
      </c>
      <c r="M83" s="14" t="n">
        <f aca="false">IF(H83=0,"No reported allocations",H83)</f>
        <v>4.680665</v>
      </c>
      <c r="N83" s="14" t="n">
        <f aca="false">IF(I83=0,"No reported allocations",I83)</f>
        <v>6.903344</v>
      </c>
      <c r="O83" s="14" t="str">
        <f aca="false">IF(J83=0,"No reported allocations",J83)</f>
        <v>No reported allocations</v>
      </c>
      <c r="P83" s="14" t="str">
        <f aca="false">IF(K83=0,"No reported allocations",K83)</f>
        <v>No reported allocations</v>
      </c>
      <c r="Q83" s="14" t="str">
        <f aca="false">IF(L83=0,"No reported allocations",L83)</f>
        <v>No reported allocations</v>
      </c>
      <c r="R83" s="14"/>
      <c r="S83" s="14"/>
      <c r="T83" s="14"/>
      <c r="U83" s="14"/>
      <c r="Z83" s="14"/>
    </row>
    <row r="84" customFormat="false" ht="13" hidden="false" customHeight="false" outlineLevel="0" collapsed="false">
      <c r="A84" s="11"/>
      <c r="B84" s="12" t="s">
        <v>190</v>
      </c>
      <c r="C84" s="10" t="s">
        <v>191</v>
      </c>
      <c r="D84" s="15" t="n">
        <v>3.270125</v>
      </c>
      <c r="E84" s="15" t="n">
        <v>3.794425</v>
      </c>
      <c r="F84" s="15" t="n">
        <v>17.372021</v>
      </c>
      <c r="G84" s="15" t="n">
        <v>12.777472</v>
      </c>
      <c r="H84" s="15" t="n">
        <v>1.811659</v>
      </c>
      <c r="I84" s="15" t="n">
        <v>2.147886</v>
      </c>
      <c r="J84" s="15" t="n">
        <v>2.26515</v>
      </c>
      <c r="K84" s="15" t="n">
        <v>2.915286</v>
      </c>
      <c r="L84" s="15" t="n">
        <v>7.255189</v>
      </c>
      <c r="M84" s="14" t="n">
        <f aca="false">IF(H84=0,"No reported allocations",H84)</f>
        <v>1.811659</v>
      </c>
      <c r="N84" s="14" t="n">
        <f aca="false">IF(I84=0,"No reported allocations",I84)</f>
        <v>2.147886</v>
      </c>
      <c r="O84" s="14" t="n">
        <f aca="false">IF(J84=0,"No reported allocations",J84)</f>
        <v>2.26515</v>
      </c>
      <c r="P84" s="14" t="n">
        <f aca="false">IF(K84=0,"No reported allocations",K84)</f>
        <v>2.915286</v>
      </c>
      <c r="Q84" s="14" t="n">
        <f aca="false">IF(L84=0,"No reported allocations",L84)</f>
        <v>7.255189</v>
      </c>
      <c r="R84" s="14"/>
      <c r="S84" s="14"/>
      <c r="T84" s="14"/>
      <c r="U84" s="14"/>
      <c r="Z84" s="14"/>
    </row>
    <row r="85" customFormat="false" ht="13" hidden="false" customHeight="false" outlineLevel="0" collapsed="false">
      <c r="A85" s="11"/>
      <c r="B85" s="12" t="s">
        <v>192</v>
      </c>
      <c r="C85" s="10" t="s">
        <v>193</v>
      </c>
      <c r="D85" s="13" t="n">
        <v>0</v>
      </c>
      <c r="E85" s="13" t="n">
        <v>0</v>
      </c>
      <c r="F85" s="13" t="n">
        <v>0</v>
      </c>
      <c r="G85" s="13" t="n">
        <v>0</v>
      </c>
      <c r="H85" s="13" t="n">
        <v>0</v>
      </c>
      <c r="I85" s="13" t="n">
        <v>0</v>
      </c>
      <c r="J85" s="13" t="n">
        <v>0</v>
      </c>
      <c r="K85" s="13" t="n">
        <v>0</v>
      </c>
      <c r="L85" s="13" t="n">
        <v>0</v>
      </c>
      <c r="M85" s="14" t="str">
        <f aca="false">IF(H85=0,"No reported allocations",H85)</f>
        <v>No reported allocations</v>
      </c>
      <c r="N85" s="14" t="str">
        <f aca="false">IF(I85=0,"No reported allocations",I85)</f>
        <v>No reported allocations</v>
      </c>
      <c r="O85" s="14" t="str">
        <f aca="false">IF(J85=0,"No reported allocations",J85)</f>
        <v>No reported allocations</v>
      </c>
      <c r="P85" s="14" t="str">
        <f aca="false">IF(K85=0,"No reported allocations",K85)</f>
        <v>No reported allocations</v>
      </c>
      <c r="Q85" s="14" t="str">
        <f aca="false">IF(L85=0,"No reported allocations",L85)</f>
        <v>No reported allocations</v>
      </c>
      <c r="R85" s="14"/>
      <c r="S85" s="14"/>
      <c r="T85" s="14"/>
      <c r="U85" s="14"/>
      <c r="Z85" s="14"/>
    </row>
    <row r="86" customFormat="false" ht="13" hidden="false" customHeight="false" outlineLevel="0" collapsed="false">
      <c r="A86" s="11"/>
      <c r="B86" s="12" t="s">
        <v>194</v>
      </c>
      <c r="C86" s="10" t="s">
        <v>195</v>
      </c>
      <c r="D86" s="15" t="n">
        <v>0</v>
      </c>
      <c r="E86" s="15" t="n">
        <v>0</v>
      </c>
      <c r="F86" s="15" t="n">
        <v>0</v>
      </c>
      <c r="G86" s="15" t="n">
        <v>0</v>
      </c>
      <c r="H86" s="15" t="n">
        <v>0</v>
      </c>
      <c r="I86" s="15" t="n">
        <v>0</v>
      </c>
      <c r="J86" s="15" t="n">
        <v>0</v>
      </c>
      <c r="K86" s="15" t="n">
        <v>0</v>
      </c>
      <c r="L86" s="15" t="n">
        <v>0</v>
      </c>
      <c r="M86" s="14" t="str">
        <f aca="false">IF(H86=0,"No reported allocations",H86)</f>
        <v>No reported allocations</v>
      </c>
      <c r="N86" s="14" t="str">
        <f aca="false">IF(I86=0,"No reported allocations",I86)</f>
        <v>No reported allocations</v>
      </c>
      <c r="O86" s="14" t="str">
        <f aca="false">IF(J86=0,"No reported allocations",J86)</f>
        <v>No reported allocations</v>
      </c>
      <c r="P86" s="14" t="str">
        <f aca="false">IF(K86=0,"No reported allocations",K86)</f>
        <v>No reported allocations</v>
      </c>
      <c r="Q86" s="14" t="str">
        <f aca="false">IF(L86=0,"No reported allocations",L86)</f>
        <v>No reported allocations</v>
      </c>
      <c r="R86" s="14"/>
      <c r="S86" s="14"/>
      <c r="T86" s="14"/>
      <c r="U86" s="14"/>
      <c r="Z86" s="14"/>
    </row>
    <row r="87" customFormat="false" ht="13" hidden="false" customHeight="false" outlineLevel="0" collapsed="false">
      <c r="A87" s="11"/>
      <c r="B87" s="12" t="s">
        <v>196</v>
      </c>
      <c r="C87" s="10" t="s">
        <v>197</v>
      </c>
      <c r="D87" s="13" t="n">
        <v>5.996995</v>
      </c>
      <c r="E87" s="13" t="n">
        <v>10.278596</v>
      </c>
      <c r="F87" s="13" t="n">
        <v>15.516022</v>
      </c>
      <c r="G87" s="13" t="n">
        <v>0</v>
      </c>
      <c r="H87" s="13" t="n">
        <v>0</v>
      </c>
      <c r="I87" s="13" t="n">
        <v>0</v>
      </c>
      <c r="J87" s="13" t="n">
        <v>0</v>
      </c>
      <c r="K87" s="13" t="n">
        <v>0</v>
      </c>
      <c r="L87" s="13" t="n">
        <v>0</v>
      </c>
      <c r="M87" s="14" t="str">
        <f aca="false">IF(H87=0,"No reported allocations",H87)</f>
        <v>No reported allocations</v>
      </c>
      <c r="N87" s="14" t="str">
        <f aca="false">IF(I87=0,"No reported allocations",I87)</f>
        <v>No reported allocations</v>
      </c>
      <c r="O87" s="14" t="str">
        <f aca="false">IF(J87=0,"No reported allocations",J87)</f>
        <v>No reported allocations</v>
      </c>
      <c r="P87" s="14" t="str">
        <f aca="false">IF(K87=0,"No reported allocations",K87)</f>
        <v>No reported allocations</v>
      </c>
      <c r="Q87" s="14" t="str">
        <f aca="false">IF(L87=0,"No reported allocations",L87)</f>
        <v>No reported allocations</v>
      </c>
      <c r="R87" s="14"/>
      <c r="S87" s="14"/>
      <c r="T87" s="14"/>
      <c r="U87" s="14"/>
      <c r="Z87" s="14"/>
    </row>
    <row r="88" customFormat="false" ht="13" hidden="false" customHeight="false" outlineLevel="0" collapsed="false">
      <c r="A88" s="11"/>
      <c r="B88" s="12" t="s">
        <v>198</v>
      </c>
      <c r="C88" s="10" t="s">
        <v>199</v>
      </c>
      <c r="D88" s="15" t="n">
        <v>15.790525</v>
      </c>
      <c r="E88" s="15" t="n">
        <v>18.647818</v>
      </c>
      <c r="F88" s="15" t="n">
        <v>22.349764</v>
      </c>
      <c r="G88" s="15" t="n">
        <v>20.49472</v>
      </c>
      <c r="H88" s="15" t="n">
        <v>26.184959</v>
      </c>
      <c r="I88" s="15" t="n">
        <v>47.095604</v>
      </c>
      <c r="J88" s="15" t="n">
        <v>32.511047</v>
      </c>
      <c r="K88" s="15" t="n">
        <v>34.674083</v>
      </c>
      <c r="L88" s="15" t="n">
        <v>45.922066</v>
      </c>
      <c r="M88" s="14" t="n">
        <f aca="false">IF(H88=0,"No reported allocations",H88)</f>
        <v>26.184959</v>
      </c>
      <c r="N88" s="14" t="n">
        <f aca="false">IF(I88=0,"No reported allocations",I88)</f>
        <v>47.095604</v>
      </c>
      <c r="O88" s="14" t="n">
        <f aca="false">IF(J88=0,"No reported allocations",J88)</f>
        <v>32.511047</v>
      </c>
      <c r="P88" s="14" t="n">
        <f aca="false">IF(K88=0,"No reported allocations",K88)</f>
        <v>34.674083</v>
      </c>
      <c r="Q88" s="14" t="n">
        <f aca="false">IF(L88=0,"No reported allocations",L88)</f>
        <v>45.922066</v>
      </c>
      <c r="R88" s="14"/>
      <c r="S88" s="14"/>
      <c r="T88" s="14"/>
      <c r="U88" s="14"/>
      <c r="Z88" s="14"/>
    </row>
    <row r="89" customFormat="false" ht="13" hidden="false" customHeight="false" outlineLevel="0" collapsed="false">
      <c r="A89" s="11"/>
      <c r="B89" s="12" t="s">
        <v>200</v>
      </c>
      <c r="C89" s="10" t="s">
        <v>201</v>
      </c>
      <c r="D89" s="13" t="n">
        <v>0</v>
      </c>
      <c r="E89" s="13" t="n">
        <v>0</v>
      </c>
      <c r="F89" s="13" t="n">
        <v>0</v>
      </c>
      <c r="G89" s="13" t="n">
        <v>0</v>
      </c>
      <c r="H89" s="13" t="n">
        <v>0</v>
      </c>
      <c r="I89" s="13" t="n">
        <v>0</v>
      </c>
      <c r="J89" s="13" t="n">
        <v>0</v>
      </c>
      <c r="K89" s="13" t="n">
        <v>0</v>
      </c>
      <c r="L89" s="13" t="n">
        <v>0</v>
      </c>
      <c r="M89" s="14" t="str">
        <f aca="false">IF(H89=0,"No reported allocations",H89)</f>
        <v>No reported allocations</v>
      </c>
      <c r="N89" s="14" t="str">
        <f aca="false">IF(I89=0,"No reported allocations",I89)</f>
        <v>No reported allocations</v>
      </c>
      <c r="O89" s="14" t="str">
        <f aca="false">IF(J89=0,"No reported allocations",J89)</f>
        <v>No reported allocations</v>
      </c>
      <c r="P89" s="14" t="str">
        <f aca="false">IF(K89=0,"No reported allocations",K89)</f>
        <v>No reported allocations</v>
      </c>
      <c r="Q89" s="14" t="str">
        <f aca="false">IF(L89=0,"No reported allocations",L89)</f>
        <v>No reported allocations</v>
      </c>
      <c r="R89" s="14"/>
      <c r="S89" s="14"/>
      <c r="T89" s="14"/>
      <c r="U89" s="14"/>
      <c r="Z89" s="14"/>
    </row>
    <row r="90" customFormat="false" ht="13" hidden="false" customHeight="false" outlineLevel="0" collapsed="false">
      <c r="A90" s="11"/>
      <c r="B90" s="12" t="s">
        <v>202</v>
      </c>
      <c r="C90" s="10" t="s">
        <v>203</v>
      </c>
      <c r="D90" s="15" t="n">
        <v>0</v>
      </c>
      <c r="E90" s="15" t="n">
        <v>0</v>
      </c>
      <c r="F90" s="15" t="n">
        <v>0</v>
      </c>
      <c r="G90" s="15" t="n">
        <v>0</v>
      </c>
      <c r="H90" s="15" t="n">
        <v>0</v>
      </c>
      <c r="I90" s="15" t="n">
        <v>0</v>
      </c>
      <c r="J90" s="15" t="n">
        <v>0</v>
      </c>
      <c r="K90" s="15" t="n">
        <v>0</v>
      </c>
      <c r="L90" s="15" t="n">
        <v>0</v>
      </c>
      <c r="M90" s="14" t="str">
        <f aca="false">IF(H90=0,"No reported allocations",H90)</f>
        <v>No reported allocations</v>
      </c>
      <c r="N90" s="14" t="str">
        <f aca="false">IF(I90=0,"No reported allocations",I90)</f>
        <v>No reported allocations</v>
      </c>
      <c r="O90" s="14" t="str">
        <f aca="false">IF(J90=0,"No reported allocations",J90)</f>
        <v>No reported allocations</v>
      </c>
      <c r="P90" s="14" t="str">
        <f aca="false">IF(K90=0,"No reported allocations",K90)</f>
        <v>No reported allocations</v>
      </c>
      <c r="Q90" s="14" t="str">
        <f aca="false">IF(L90=0,"No reported allocations",L90)</f>
        <v>No reported allocations</v>
      </c>
      <c r="R90" s="14"/>
      <c r="S90" s="14"/>
      <c r="T90" s="14"/>
      <c r="U90" s="14"/>
      <c r="Z90" s="14"/>
    </row>
    <row r="91" customFormat="false" ht="13" hidden="false" customHeight="false" outlineLevel="0" collapsed="false">
      <c r="A91" s="11"/>
      <c r="B91" s="12" t="s">
        <v>204</v>
      </c>
      <c r="C91" s="10" t="s">
        <v>205</v>
      </c>
      <c r="D91" s="13" t="n">
        <v>0</v>
      </c>
      <c r="E91" s="13" t="n">
        <v>0</v>
      </c>
      <c r="F91" s="13" t="n">
        <v>0</v>
      </c>
      <c r="G91" s="13" t="n">
        <v>0</v>
      </c>
      <c r="H91" s="13" t="n">
        <v>0</v>
      </c>
      <c r="I91" s="13" t="n">
        <v>0</v>
      </c>
      <c r="J91" s="13" t="n">
        <v>0</v>
      </c>
      <c r="K91" s="13" t="n">
        <v>0</v>
      </c>
      <c r="L91" s="13" t="n">
        <v>0</v>
      </c>
      <c r="M91" s="14" t="str">
        <f aca="false">IF(H91=0,"No reported allocations",H91)</f>
        <v>No reported allocations</v>
      </c>
      <c r="N91" s="14" t="str">
        <f aca="false">IF(I91=0,"No reported allocations",I91)</f>
        <v>No reported allocations</v>
      </c>
      <c r="O91" s="14" t="str">
        <f aca="false">IF(J91=0,"No reported allocations",J91)</f>
        <v>No reported allocations</v>
      </c>
      <c r="P91" s="14" t="str">
        <f aca="false">IF(K91=0,"No reported allocations",K91)</f>
        <v>No reported allocations</v>
      </c>
      <c r="Q91" s="14" t="str">
        <f aca="false">IF(L91=0,"No reported allocations",L91)</f>
        <v>No reported allocations</v>
      </c>
      <c r="R91" s="14"/>
      <c r="S91" s="14"/>
      <c r="T91" s="14"/>
      <c r="U91" s="14"/>
      <c r="Z91" s="14"/>
    </row>
    <row r="92" customFormat="false" ht="13" hidden="false" customHeight="false" outlineLevel="0" collapsed="false">
      <c r="A92" s="11"/>
      <c r="B92" s="12" t="s">
        <v>206</v>
      </c>
      <c r="C92" s="10" t="s">
        <v>207</v>
      </c>
      <c r="D92" s="15" t="n">
        <v>99.410058</v>
      </c>
      <c r="E92" s="15" t="n">
        <v>120.881955</v>
      </c>
      <c r="F92" s="15" t="n">
        <v>124.021015</v>
      </c>
      <c r="G92" s="15" t="n">
        <v>61.162691</v>
      </c>
      <c r="H92" s="15" t="n">
        <v>57.220524</v>
      </c>
      <c r="I92" s="15" t="n">
        <v>66.643665</v>
      </c>
      <c r="J92" s="15" t="n">
        <v>78.540118</v>
      </c>
      <c r="K92" s="15" t="n">
        <v>144.479791</v>
      </c>
      <c r="L92" s="15" t="n">
        <v>127.406705</v>
      </c>
      <c r="M92" s="14" t="n">
        <f aca="false">IF(H92=0,"No reported allocations",H92)</f>
        <v>57.220524</v>
      </c>
      <c r="N92" s="14" t="n">
        <f aca="false">IF(I92=0,"No reported allocations",I92)</f>
        <v>66.643665</v>
      </c>
      <c r="O92" s="14" t="n">
        <f aca="false">IF(J92=0,"No reported allocations",J92)</f>
        <v>78.540118</v>
      </c>
      <c r="P92" s="14" t="n">
        <f aca="false">IF(K92=0,"No reported allocations",K92)</f>
        <v>144.479791</v>
      </c>
      <c r="Q92" s="14" t="n">
        <f aca="false">IF(L92=0,"No reported allocations",L92)</f>
        <v>127.406705</v>
      </c>
      <c r="R92" s="14"/>
      <c r="S92" s="14"/>
      <c r="T92" s="14"/>
      <c r="U92" s="14"/>
      <c r="Z92" s="14"/>
    </row>
    <row r="93" customFormat="false" ht="13" hidden="false" customHeight="false" outlineLevel="0" collapsed="false">
      <c r="A93" s="11"/>
      <c r="B93" s="12" t="s">
        <v>208</v>
      </c>
      <c r="C93" s="10" t="s">
        <v>209</v>
      </c>
      <c r="D93" s="13" t="n">
        <v>87.459397</v>
      </c>
      <c r="E93" s="13" t="n">
        <v>101.74292</v>
      </c>
      <c r="F93" s="13" t="n">
        <v>121.011128</v>
      </c>
      <c r="G93" s="13" t="n">
        <v>77.336014</v>
      </c>
      <c r="H93" s="13" t="n">
        <v>72.934355</v>
      </c>
      <c r="I93" s="13" t="n">
        <v>89.05519</v>
      </c>
      <c r="J93" s="13" t="n">
        <v>93.601193</v>
      </c>
      <c r="K93" s="13" t="n">
        <v>540.177758</v>
      </c>
      <c r="L93" s="13" t="n">
        <v>2688.060132</v>
      </c>
      <c r="M93" s="14" t="n">
        <f aca="false">IF(H93=0,"No reported allocations",H93)</f>
        <v>72.934355</v>
      </c>
      <c r="N93" s="14" t="n">
        <f aca="false">IF(I93=0,"No reported allocations",I93)</f>
        <v>89.05519</v>
      </c>
      <c r="O93" s="14" t="n">
        <f aca="false">IF(J93=0,"No reported allocations",J93)</f>
        <v>93.601193</v>
      </c>
      <c r="P93" s="14" t="n">
        <f aca="false">IF(K93=0,"No reported allocations",K93)</f>
        <v>540.177758</v>
      </c>
      <c r="Q93" s="14" t="n">
        <f aca="false">IF(L93=0,"No reported allocations",L93)</f>
        <v>2688.060132</v>
      </c>
      <c r="R93" s="14"/>
      <c r="S93" s="14"/>
      <c r="T93" s="14"/>
      <c r="U93" s="14"/>
      <c r="Z93" s="14"/>
    </row>
    <row r="94" customFormat="false" ht="13" hidden="false" customHeight="false" outlineLevel="0" collapsed="false">
      <c r="A94" s="11"/>
      <c r="B94" s="12" t="s">
        <v>210</v>
      </c>
      <c r="C94" s="10" t="s">
        <v>211</v>
      </c>
      <c r="D94" s="15" t="n">
        <v>19.377822</v>
      </c>
      <c r="E94" s="15" t="n">
        <v>32.342147</v>
      </c>
      <c r="F94" s="15" t="n">
        <v>29.484404</v>
      </c>
      <c r="G94" s="15" t="n">
        <v>21.969372</v>
      </c>
      <c r="H94" s="15" t="n">
        <v>22.590893</v>
      </c>
      <c r="I94" s="15" t="n">
        <v>20.424514</v>
      </c>
      <c r="J94" s="15" t="n">
        <v>16.626874</v>
      </c>
      <c r="K94" s="15" t="n">
        <v>21.443282</v>
      </c>
      <c r="L94" s="15" t="n">
        <v>16.785629</v>
      </c>
      <c r="M94" s="14" t="n">
        <f aca="false">IF(H94=0,"No reported allocations",H94)</f>
        <v>22.590893</v>
      </c>
      <c r="N94" s="14" t="n">
        <f aca="false">IF(I94=0,"No reported allocations",I94)</f>
        <v>20.424514</v>
      </c>
      <c r="O94" s="14" t="n">
        <f aca="false">IF(J94=0,"No reported allocations",J94)</f>
        <v>16.626874</v>
      </c>
      <c r="P94" s="14" t="n">
        <f aca="false">IF(K94=0,"No reported allocations",K94)</f>
        <v>21.443282</v>
      </c>
      <c r="Q94" s="14" t="n">
        <f aca="false">IF(L94=0,"No reported allocations",L94)</f>
        <v>16.785629</v>
      </c>
      <c r="R94" s="14"/>
      <c r="S94" s="14"/>
      <c r="T94" s="14"/>
      <c r="U94" s="14"/>
      <c r="Z94" s="14"/>
    </row>
    <row r="95" customFormat="false" ht="13" hidden="false" customHeight="false" outlineLevel="0" collapsed="false">
      <c r="A95" s="11"/>
      <c r="B95" s="12" t="s">
        <v>212</v>
      </c>
      <c r="C95" s="10" t="s">
        <v>213</v>
      </c>
      <c r="D95" s="13" t="n">
        <v>216.538855</v>
      </c>
      <c r="E95" s="13" t="n">
        <v>190.981803</v>
      </c>
      <c r="F95" s="13" t="n">
        <v>233.408126</v>
      </c>
      <c r="G95" s="13" t="n">
        <v>276.396406</v>
      </c>
      <c r="H95" s="13" t="n">
        <v>317.598474</v>
      </c>
      <c r="I95" s="13" t="n">
        <v>192.187563</v>
      </c>
      <c r="J95" s="13" t="n">
        <v>208.338703</v>
      </c>
      <c r="K95" s="13" t="n">
        <v>348.921433</v>
      </c>
      <c r="L95" s="13" t="n">
        <v>250.409172</v>
      </c>
      <c r="M95" s="14" t="n">
        <f aca="false">IF(H95=0,"No reported allocations",H95)</f>
        <v>317.598474</v>
      </c>
      <c r="N95" s="14" t="n">
        <f aca="false">IF(I95=0,"No reported allocations",I95)</f>
        <v>192.187563</v>
      </c>
      <c r="O95" s="14" t="n">
        <f aca="false">IF(J95=0,"No reported allocations",J95)</f>
        <v>208.338703</v>
      </c>
      <c r="P95" s="14" t="n">
        <f aca="false">IF(K95=0,"No reported allocations",K95)</f>
        <v>348.921433</v>
      </c>
      <c r="Q95" s="14" t="n">
        <f aca="false">IF(L95=0,"No reported allocations",L95)</f>
        <v>250.409172</v>
      </c>
      <c r="R95" s="14"/>
      <c r="S95" s="14"/>
      <c r="T95" s="14"/>
      <c r="U95" s="14"/>
      <c r="Z95" s="14"/>
    </row>
    <row r="96" customFormat="false" ht="13" hidden="false" customHeight="false" outlineLevel="0" collapsed="false">
      <c r="A96" s="11"/>
      <c r="B96" s="12" t="s">
        <v>214</v>
      </c>
      <c r="C96" s="10" t="s">
        <v>215</v>
      </c>
      <c r="D96" s="15" t="n">
        <v>251.448313</v>
      </c>
      <c r="E96" s="15" t="n">
        <v>310.201841</v>
      </c>
      <c r="F96" s="15" t="n">
        <v>380.78014</v>
      </c>
      <c r="G96" s="15" t="n">
        <v>334.812128</v>
      </c>
      <c r="H96" s="15" t="n">
        <v>288.56134</v>
      </c>
      <c r="I96" s="15" t="n">
        <v>212.229325</v>
      </c>
      <c r="J96" s="15" t="n">
        <v>145.416773</v>
      </c>
      <c r="K96" s="15" t="n">
        <v>151.260619</v>
      </c>
      <c r="L96" s="15" t="n">
        <v>199.632195</v>
      </c>
      <c r="M96" s="14" t="n">
        <f aca="false">IF(H96=0,"No reported allocations",H96)</f>
        <v>288.56134</v>
      </c>
      <c r="N96" s="14" t="n">
        <f aca="false">IF(I96=0,"No reported allocations",I96)</f>
        <v>212.229325</v>
      </c>
      <c r="O96" s="14" t="n">
        <f aca="false">IF(J96=0,"No reported allocations",J96)</f>
        <v>145.416773</v>
      </c>
      <c r="P96" s="14" t="n">
        <f aca="false">IF(K96=0,"No reported allocations",K96)</f>
        <v>151.260619</v>
      </c>
      <c r="Q96" s="14" t="n">
        <f aca="false">IF(L96=0,"No reported allocations",L96)</f>
        <v>199.632195</v>
      </c>
      <c r="R96" s="14"/>
      <c r="S96" s="14"/>
      <c r="T96" s="14"/>
      <c r="U96" s="14"/>
      <c r="Z96" s="14"/>
    </row>
    <row r="97" customFormat="false" ht="13" hidden="false" customHeight="false" outlineLevel="0" collapsed="false">
      <c r="A97" s="11"/>
      <c r="B97" s="12" t="s">
        <v>216</v>
      </c>
      <c r="C97" s="10" t="s">
        <v>217</v>
      </c>
      <c r="D97" s="13" t="n">
        <v>19.782523</v>
      </c>
      <c r="E97" s="13" t="n">
        <v>29.833053</v>
      </c>
      <c r="F97" s="13" t="n">
        <v>28.245728</v>
      </c>
      <c r="G97" s="13" t="n">
        <v>12.091356</v>
      </c>
      <c r="H97" s="13" t="n">
        <v>5.587795</v>
      </c>
      <c r="I97" s="13" t="n">
        <v>14.218957</v>
      </c>
      <c r="J97" s="13" t="n">
        <v>36.013312</v>
      </c>
      <c r="K97" s="13" t="n">
        <v>36.639302</v>
      </c>
      <c r="L97" s="13" t="n">
        <v>23.584618</v>
      </c>
      <c r="M97" s="14" t="n">
        <f aca="false">IF(H97=0,"No reported allocations",H97)</f>
        <v>5.587795</v>
      </c>
      <c r="N97" s="14" t="n">
        <f aca="false">IF(I97=0,"No reported allocations",I97)</f>
        <v>14.218957</v>
      </c>
      <c r="O97" s="14" t="n">
        <f aca="false">IF(J97=0,"No reported allocations",J97)</f>
        <v>36.013312</v>
      </c>
      <c r="P97" s="14" t="n">
        <f aca="false">IF(K97=0,"No reported allocations",K97)</f>
        <v>36.639302</v>
      </c>
      <c r="Q97" s="14" t="n">
        <f aca="false">IF(L97=0,"No reported allocations",L97)</f>
        <v>23.584618</v>
      </c>
      <c r="R97" s="14"/>
      <c r="S97" s="14"/>
      <c r="T97" s="14"/>
      <c r="U97" s="14"/>
      <c r="Z97" s="14"/>
    </row>
    <row r="98" customFormat="false" ht="13" hidden="false" customHeight="false" outlineLevel="0" collapsed="false">
      <c r="A98" s="11"/>
      <c r="B98" s="12" t="s">
        <v>218</v>
      </c>
      <c r="C98" s="10" t="s">
        <v>219</v>
      </c>
      <c r="D98" s="15" t="n">
        <v>489.860285</v>
      </c>
      <c r="E98" s="15" t="n">
        <v>388.391805</v>
      </c>
      <c r="F98" s="15" t="n">
        <v>407.989361</v>
      </c>
      <c r="G98" s="15" t="n">
        <v>383.686346</v>
      </c>
      <c r="H98" s="15" t="n">
        <v>322.691681</v>
      </c>
      <c r="I98" s="15" t="n">
        <v>497.626506</v>
      </c>
      <c r="J98" s="15" t="n">
        <v>301.017334</v>
      </c>
      <c r="K98" s="15" t="n">
        <v>456.274002</v>
      </c>
      <c r="L98" s="15" t="n">
        <v>310.557741</v>
      </c>
      <c r="M98" s="14" t="n">
        <f aca="false">IF(H98=0,"No reported allocations",H98)</f>
        <v>322.691681</v>
      </c>
      <c r="N98" s="14" t="n">
        <f aca="false">IF(I98=0,"No reported allocations",I98)</f>
        <v>497.626506</v>
      </c>
      <c r="O98" s="14" t="n">
        <f aca="false">IF(J98=0,"No reported allocations",J98)</f>
        <v>301.017334</v>
      </c>
      <c r="P98" s="14" t="n">
        <f aca="false">IF(K98=0,"No reported allocations",K98)</f>
        <v>456.274002</v>
      </c>
      <c r="Q98" s="14" t="n">
        <f aca="false">IF(L98=0,"No reported allocations",L98)</f>
        <v>310.557741</v>
      </c>
      <c r="R98" s="14"/>
      <c r="S98" s="14"/>
      <c r="T98" s="14"/>
      <c r="U98" s="14"/>
      <c r="Z98" s="14"/>
    </row>
    <row r="99" customFormat="false" ht="13" hidden="false" customHeight="false" outlineLevel="0" collapsed="false">
      <c r="A99" s="11"/>
      <c r="B99" s="12" t="s">
        <v>220</v>
      </c>
      <c r="C99" s="10" t="s">
        <v>221</v>
      </c>
      <c r="D99" s="13" t="n">
        <v>760.074957</v>
      </c>
      <c r="E99" s="13" t="n">
        <v>1462.930734</v>
      </c>
      <c r="F99" s="13" t="n">
        <v>3694.571166</v>
      </c>
      <c r="G99" s="13" t="n">
        <v>1546.296951</v>
      </c>
      <c r="H99" s="13" t="n">
        <v>1185.397172</v>
      </c>
      <c r="I99" s="13" t="n">
        <v>1057.937461</v>
      </c>
      <c r="J99" s="13" t="n">
        <v>971.041112</v>
      </c>
      <c r="K99" s="13" t="n">
        <v>1055.697635</v>
      </c>
      <c r="L99" s="13" t="n">
        <v>1086.273005</v>
      </c>
      <c r="M99" s="14" t="n">
        <f aca="false">IF(H99=0,"No reported allocations",H99)</f>
        <v>1185.397172</v>
      </c>
      <c r="N99" s="14" t="n">
        <f aca="false">IF(I99=0,"No reported allocations",I99)</f>
        <v>1057.937461</v>
      </c>
      <c r="O99" s="14" t="n">
        <f aca="false">IF(J99=0,"No reported allocations",J99)</f>
        <v>971.041112</v>
      </c>
      <c r="P99" s="14" t="n">
        <f aca="false">IF(K99=0,"No reported allocations",K99)</f>
        <v>1055.697635</v>
      </c>
      <c r="Q99" s="14" t="n">
        <f aca="false">IF(L99=0,"No reported allocations",L99)</f>
        <v>1086.273005</v>
      </c>
      <c r="R99" s="14"/>
      <c r="S99" s="14"/>
      <c r="T99" s="14"/>
      <c r="U99" s="14"/>
      <c r="Z99" s="14"/>
    </row>
    <row r="100" customFormat="false" ht="13" hidden="false" customHeight="false" outlineLevel="0" collapsed="false">
      <c r="A100" s="11"/>
      <c r="B100" s="12" t="s">
        <v>222</v>
      </c>
      <c r="C100" s="10" t="s">
        <v>223</v>
      </c>
      <c r="D100" s="15" t="n">
        <v>517.737059</v>
      </c>
      <c r="E100" s="15" t="n">
        <v>429.7158</v>
      </c>
      <c r="F100" s="15" t="n">
        <v>614.538189</v>
      </c>
      <c r="G100" s="15" t="n">
        <v>590.763674</v>
      </c>
      <c r="H100" s="15" t="n">
        <v>535.481935</v>
      </c>
      <c r="I100" s="15" t="n">
        <v>593.90928</v>
      </c>
      <c r="J100" s="15" t="n">
        <v>614.819789</v>
      </c>
      <c r="K100" s="15" t="n">
        <v>600.65988</v>
      </c>
      <c r="L100" s="15" t="n">
        <v>479.284289</v>
      </c>
      <c r="M100" s="14" t="n">
        <f aca="false">IF(H100=0,"No reported allocations",H100)</f>
        <v>535.481935</v>
      </c>
      <c r="N100" s="14" t="n">
        <f aca="false">IF(I100=0,"No reported allocations",I100)</f>
        <v>593.90928</v>
      </c>
      <c r="O100" s="14" t="n">
        <f aca="false">IF(J100=0,"No reported allocations",J100)</f>
        <v>614.819789</v>
      </c>
      <c r="P100" s="14" t="n">
        <f aca="false">IF(K100=0,"No reported allocations",K100)</f>
        <v>600.65988</v>
      </c>
      <c r="Q100" s="14" t="n">
        <f aca="false">IF(L100=0,"No reported allocations",L100)</f>
        <v>479.284289</v>
      </c>
      <c r="R100" s="14"/>
      <c r="S100" s="14"/>
      <c r="T100" s="14"/>
      <c r="U100" s="14"/>
      <c r="Z100" s="14"/>
    </row>
    <row r="101" customFormat="false" ht="13" hidden="false" customHeight="false" outlineLevel="0" collapsed="false">
      <c r="A101" s="11"/>
      <c r="B101" s="12" t="s">
        <v>224</v>
      </c>
      <c r="C101" s="10" t="s">
        <v>225</v>
      </c>
      <c r="D101" s="13" t="n">
        <v>135.109483</v>
      </c>
      <c r="E101" s="13" t="n">
        <v>170.067749</v>
      </c>
      <c r="F101" s="13" t="n">
        <v>173.049572</v>
      </c>
      <c r="G101" s="13" t="n">
        <v>84.769331</v>
      </c>
      <c r="H101" s="13" t="n">
        <v>79.435056</v>
      </c>
      <c r="I101" s="13" t="n">
        <v>116.352059</v>
      </c>
      <c r="J101" s="13" t="n">
        <v>113.866022</v>
      </c>
      <c r="K101" s="13" t="n">
        <v>104.009922</v>
      </c>
      <c r="L101" s="13" t="n">
        <v>83.689481</v>
      </c>
      <c r="M101" s="14" t="n">
        <f aca="false">IF(H101=0,"No reported allocations",H101)</f>
        <v>79.435056</v>
      </c>
      <c r="N101" s="14" t="n">
        <f aca="false">IF(I101=0,"No reported allocations",I101)</f>
        <v>116.352059</v>
      </c>
      <c r="O101" s="14" t="n">
        <f aca="false">IF(J101=0,"No reported allocations",J101)</f>
        <v>113.866022</v>
      </c>
      <c r="P101" s="14" t="n">
        <f aca="false">IF(K101=0,"No reported allocations",K101)</f>
        <v>104.009922</v>
      </c>
      <c r="Q101" s="14" t="n">
        <f aca="false">IF(L101=0,"No reported allocations",L101)</f>
        <v>83.689481</v>
      </c>
      <c r="R101" s="14"/>
      <c r="S101" s="14"/>
      <c r="T101" s="14"/>
      <c r="U101" s="14"/>
      <c r="Z101" s="14"/>
    </row>
    <row r="102" customFormat="false" ht="13" hidden="false" customHeight="false" outlineLevel="0" collapsed="false">
      <c r="A102" s="11"/>
      <c r="B102" s="12" t="s">
        <v>226</v>
      </c>
      <c r="C102" s="10" t="s">
        <v>227</v>
      </c>
      <c r="D102" s="15" t="n">
        <v>270.923616</v>
      </c>
      <c r="E102" s="15" t="n">
        <v>256.190859</v>
      </c>
      <c r="F102" s="15" t="n">
        <v>609.011156</v>
      </c>
      <c r="G102" s="15" t="n">
        <v>1022.977678</v>
      </c>
      <c r="H102" s="15" t="n">
        <v>497.02619</v>
      </c>
      <c r="I102" s="15" t="n">
        <v>716.672648</v>
      </c>
      <c r="J102" s="15" t="n">
        <v>852.142025</v>
      </c>
      <c r="K102" s="15" t="n">
        <v>510.863605</v>
      </c>
      <c r="L102" s="15" t="n">
        <v>876.833116</v>
      </c>
      <c r="M102" s="14" t="n">
        <f aca="false">IF(H102=0,"No reported allocations",H102)</f>
        <v>497.02619</v>
      </c>
      <c r="N102" s="14" t="n">
        <f aca="false">IF(I102=0,"No reported allocations",I102)</f>
        <v>716.672648</v>
      </c>
      <c r="O102" s="14" t="n">
        <f aca="false">IF(J102=0,"No reported allocations",J102)</f>
        <v>852.142025</v>
      </c>
      <c r="P102" s="14" t="n">
        <f aca="false">IF(K102=0,"No reported allocations",K102)</f>
        <v>510.863605</v>
      </c>
      <c r="Q102" s="14" t="n">
        <f aca="false">IF(L102=0,"No reported allocations",L102)</f>
        <v>876.833116</v>
      </c>
      <c r="R102" s="14"/>
      <c r="S102" s="14"/>
      <c r="T102" s="14"/>
      <c r="U102" s="14"/>
      <c r="Z102" s="14"/>
    </row>
    <row r="103" customFormat="false" ht="13" hidden="false" customHeight="false" outlineLevel="0" collapsed="false">
      <c r="A103" s="11"/>
      <c r="B103" s="12" t="s">
        <v>228</v>
      </c>
      <c r="C103" s="10" t="s">
        <v>229</v>
      </c>
      <c r="D103" s="13" t="n">
        <v>28.648977</v>
      </c>
      <c r="E103" s="13" t="n">
        <v>42.021816</v>
      </c>
      <c r="F103" s="13" t="n">
        <v>26.725995</v>
      </c>
      <c r="G103" s="13" t="n">
        <v>42.257818</v>
      </c>
      <c r="H103" s="13" t="n">
        <v>36.469484</v>
      </c>
      <c r="I103" s="13" t="n">
        <v>49.347612</v>
      </c>
      <c r="J103" s="13" t="n">
        <v>32.971356</v>
      </c>
      <c r="K103" s="13" t="n">
        <v>48.021656</v>
      </c>
      <c r="L103" s="13" t="n">
        <v>38.754978</v>
      </c>
      <c r="M103" s="14" t="n">
        <f aca="false">IF(H103=0,"No reported allocations",H103)</f>
        <v>36.469484</v>
      </c>
      <c r="N103" s="14" t="n">
        <f aca="false">IF(I103=0,"No reported allocations",I103)</f>
        <v>49.347612</v>
      </c>
      <c r="O103" s="14" t="n">
        <f aca="false">IF(J103=0,"No reported allocations",J103)</f>
        <v>32.971356</v>
      </c>
      <c r="P103" s="14" t="n">
        <f aca="false">IF(K103=0,"No reported allocations",K103)</f>
        <v>48.021656</v>
      </c>
      <c r="Q103" s="14" t="n">
        <f aca="false">IF(L103=0,"No reported allocations",L103)</f>
        <v>38.754978</v>
      </c>
      <c r="R103" s="14"/>
      <c r="S103" s="14"/>
      <c r="T103" s="14"/>
      <c r="U103" s="14"/>
      <c r="Z103" s="14"/>
    </row>
    <row r="104" customFormat="false" ht="13" hidden="false" customHeight="false" outlineLevel="0" collapsed="false">
      <c r="A104" s="11"/>
      <c r="B104" s="12" t="s">
        <v>230</v>
      </c>
      <c r="C104" s="10" t="s">
        <v>231</v>
      </c>
      <c r="D104" s="15" t="n">
        <v>0</v>
      </c>
      <c r="E104" s="15" t="n">
        <v>0</v>
      </c>
      <c r="F104" s="15" t="n">
        <v>0</v>
      </c>
      <c r="G104" s="15" t="n">
        <v>0</v>
      </c>
      <c r="H104" s="15" t="n">
        <v>0</v>
      </c>
      <c r="I104" s="15" t="n">
        <v>0</v>
      </c>
      <c r="J104" s="15" t="n">
        <v>0</v>
      </c>
      <c r="K104" s="15" t="n">
        <v>0</v>
      </c>
      <c r="L104" s="15" t="n">
        <v>0</v>
      </c>
      <c r="M104" s="14" t="str">
        <f aca="false">IF(H104=0,"No reported allocations",H104)</f>
        <v>No reported allocations</v>
      </c>
      <c r="N104" s="14" t="str">
        <f aca="false">IF(I104=0,"No reported allocations",I104)</f>
        <v>No reported allocations</v>
      </c>
      <c r="O104" s="14" t="str">
        <f aca="false">IF(J104=0,"No reported allocations",J104)</f>
        <v>No reported allocations</v>
      </c>
      <c r="P104" s="14" t="str">
        <f aca="false">IF(K104=0,"No reported allocations",K104)</f>
        <v>No reported allocations</v>
      </c>
      <c r="Q104" s="14" t="str">
        <f aca="false">IF(L104=0,"No reported allocations",L104)</f>
        <v>No reported allocations</v>
      </c>
      <c r="R104" s="14"/>
      <c r="S104" s="14"/>
      <c r="T104" s="14"/>
      <c r="U104" s="14"/>
      <c r="Z104" s="14"/>
    </row>
    <row r="105" customFormat="false" ht="13" hidden="false" customHeight="false" outlineLevel="0" collapsed="false">
      <c r="A105" s="11"/>
      <c r="B105" s="12" t="s">
        <v>232</v>
      </c>
      <c r="C105" s="10" t="s">
        <v>233</v>
      </c>
      <c r="D105" s="13" t="n">
        <v>612.466617</v>
      </c>
      <c r="E105" s="13" t="n">
        <v>711.613524</v>
      </c>
      <c r="F105" s="13" t="n">
        <v>622.274562</v>
      </c>
      <c r="G105" s="13" t="n">
        <v>549.094717</v>
      </c>
      <c r="H105" s="13" t="n">
        <v>496.468185</v>
      </c>
      <c r="I105" s="13" t="n">
        <v>462.240448</v>
      </c>
      <c r="J105" s="13" t="n">
        <v>412.757928</v>
      </c>
      <c r="K105" s="13" t="n">
        <v>516.206052</v>
      </c>
      <c r="L105" s="13" t="n">
        <v>499.956873</v>
      </c>
      <c r="M105" s="14" t="n">
        <f aca="false">IF(H105=0,"No reported allocations",H105)</f>
        <v>496.468185</v>
      </c>
      <c r="N105" s="14" t="n">
        <f aca="false">IF(I105=0,"No reported allocations",I105)</f>
        <v>462.240448</v>
      </c>
      <c r="O105" s="14" t="n">
        <f aca="false">IF(J105=0,"No reported allocations",J105)</f>
        <v>412.757928</v>
      </c>
      <c r="P105" s="14" t="n">
        <f aca="false">IF(K105=0,"No reported allocations",K105)</f>
        <v>516.206052</v>
      </c>
      <c r="Q105" s="14" t="n">
        <f aca="false">IF(L105=0,"No reported allocations",L105)</f>
        <v>499.956873</v>
      </c>
      <c r="R105" s="14"/>
      <c r="S105" s="14"/>
      <c r="T105" s="14"/>
      <c r="U105" s="14"/>
      <c r="Z105" s="14"/>
    </row>
    <row r="106" customFormat="false" ht="13" hidden="false" customHeight="false" outlineLevel="0" collapsed="false">
      <c r="A106" s="11"/>
      <c r="B106" s="12" t="s">
        <v>234</v>
      </c>
      <c r="C106" s="10" t="s">
        <v>235</v>
      </c>
      <c r="D106" s="15" t="n">
        <v>45.318472</v>
      </c>
      <c r="E106" s="15" t="n">
        <v>71.850709</v>
      </c>
      <c r="F106" s="15" t="n">
        <v>124.712237</v>
      </c>
      <c r="G106" s="15" t="n">
        <v>105.361149</v>
      </c>
      <c r="H106" s="15" t="n">
        <v>59.071977</v>
      </c>
      <c r="I106" s="15" t="n">
        <v>49.503667</v>
      </c>
      <c r="J106" s="15" t="n">
        <v>37.631331</v>
      </c>
      <c r="K106" s="15" t="n">
        <v>32.124083</v>
      </c>
      <c r="L106" s="15" t="n">
        <v>45.67748</v>
      </c>
      <c r="M106" s="14" t="n">
        <f aca="false">IF(H106=0,"No reported allocations",H106)</f>
        <v>59.071977</v>
      </c>
      <c r="N106" s="14" t="n">
        <f aca="false">IF(I106=0,"No reported allocations",I106)</f>
        <v>49.503667</v>
      </c>
      <c r="O106" s="14" t="n">
        <f aca="false">IF(J106=0,"No reported allocations",J106)</f>
        <v>37.631331</v>
      </c>
      <c r="P106" s="14" t="n">
        <f aca="false">IF(K106=0,"No reported allocations",K106)</f>
        <v>32.124083</v>
      </c>
      <c r="Q106" s="14" t="n">
        <f aca="false">IF(L106=0,"No reported allocations",L106)</f>
        <v>45.67748</v>
      </c>
      <c r="R106" s="14"/>
      <c r="S106" s="14"/>
      <c r="T106" s="14"/>
      <c r="U106" s="14"/>
      <c r="Z106" s="14"/>
    </row>
    <row r="107" customFormat="false" ht="13" hidden="false" customHeight="false" outlineLevel="0" collapsed="false">
      <c r="A107" s="11"/>
      <c r="B107" s="12" t="s">
        <v>236</v>
      </c>
      <c r="C107" s="10" t="s">
        <v>237</v>
      </c>
      <c r="D107" s="13" t="n">
        <v>36.864806</v>
      </c>
      <c r="E107" s="13" t="n">
        <v>4.60635</v>
      </c>
      <c r="F107" s="13" t="n">
        <v>8.617775</v>
      </c>
      <c r="G107" s="13" t="n">
        <v>15.981812</v>
      </c>
      <c r="H107" s="13" t="n">
        <v>21.828077</v>
      </c>
      <c r="I107" s="13" t="n">
        <v>13.780748</v>
      </c>
      <c r="J107" s="13" t="n">
        <v>0</v>
      </c>
      <c r="K107" s="13" t="n">
        <v>0</v>
      </c>
      <c r="L107" s="13" t="n">
        <v>0</v>
      </c>
      <c r="M107" s="14" t="n">
        <f aca="false">IF(H107=0,"No reported allocations",H107)</f>
        <v>21.828077</v>
      </c>
      <c r="N107" s="14" t="n">
        <f aca="false">IF(I107=0,"No reported allocations",I107)</f>
        <v>13.780748</v>
      </c>
      <c r="O107" s="14" t="str">
        <f aca="false">IF(J107=0,"No reported allocations",J107)</f>
        <v>No reported allocations</v>
      </c>
      <c r="P107" s="14" t="str">
        <f aca="false">IF(K107=0,"No reported allocations",K107)</f>
        <v>No reported allocations</v>
      </c>
      <c r="Q107" s="14" t="str">
        <f aca="false">IF(L107=0,"No reported allocations",L107)</f>
        <v>No reported allocations</v>
      </c>
      <c r="R107" s="14"/>
      <c r="S107" s="14"/>
      <c r="T107" s="14"/>
      <c r="U107" s="14"/>
      <c r="Z107" s="14"/>
    </row>
    <row r="108" customFormat="false" ht="13" hidden="false" customHeight="false" outlineLevel="0" collapsed="false">
      <c r="A108" s="11"/>
      <c r="B108" s="12" t="s">
        <v>238</v>
      </c>
      <c r="C108" s="10" t="s">
        <v>239</v>
      </c>
      <c r="D108" s="15" t="n">
        <v>18.792809</v>
      </c>
      <c r="E108" s="15" t="n">
        <v>33.51275</v>
      </c>
      <c r="F108" s="15" t="n">
        <v>35.20968</v>
      </c>
      <c r="G108" s="15" t="n">
        <v>37.145451</v>
      </c>
      <c r="H108" s="15" t="n">
        <v>27.673595</v>
      </c>
      <c r="I108" s="15" t="n">
        <v>24.714147</v>
      </c>
      <c r="J108" s="15" t="n">
        <v>16.000187</v>
      </c>
      <c r="K108" s="15" t="n">
        <v>23.81978</v>
      </c>
      <c r="L108" s="15" t="n">
        <v>33.323543</v>
      </c>
      <c r="M108" s="14" t="n">
        <f aca="false">IF(H108=0,"No reported allocations",H108)</f>
        <v>27.673595</v>
      </c>
      <c r="N108" s="14" t="n">
        <f aca="false">IF(I108=0,"No reported allocations",I108)</f>
        <v>24.714147</v>
      </c>
      <c r="O108" s="14" t="n">
        <f aca="false">IF(J108=0,"No reported allocations",J108)</f>
        <v>16.000187</v>
      </c>
      <c r="P108" s="14" t="n">
        <f aca="false">IF(K108=0,"No reported allocations",K108)</f>
        <v>23.81978</v>
      </c>
      <c r="Q108" s="14" t="n">
        <f aca="false">IF(L108=0,"No reported allocations",L108)</f>
        <v>33.323543</v>
      </c>
      <c r="R108" s="14"/>
      <c r="S108" s="14"/>
      <c r="T108" s="14"/>
      <c r="U108" s="14"/>
      <c r="Z108" s="14"/>
    </row>
    <row r="109" customFormat="false" ht="20" hidden="false" customHeight="false" outlineLevel="0" collapsed="false">
      <c r="A109" s="11"/>
      <c r="B109" s="12" t="s">
        <v>240</v>
      </c>
      <c r="C109" s="10" t="s">
        <v>241</v>
      </c>
      <c r="D109" s="13" t="n">
        <v>22.394891</v>
      </c>
      <c r="E109" s="13" t="n">
        <v>23.732359</v>
      </c>
      <c r="F109" s="13" t="n">
        <v>12.848527</v>
      </c>
      <c r="G109" s="13" t="n">
        <v>18.434241</v>
      </c>
      <c r="H109" s="13" t="n">
        <v>10.356025</v>
      </c>
      <c r="I109" s="13" t="n">
        <v>10.76413</v>
      </c>
      <c r="J109" s="13" t="n">
        <v>9.026667</v>
      </c>
      <c r="K109" s="13" t="n">
        <v>19.139299</v>
      </c>
      <c r="L109" s="13" t="n">
        <v>21.2763</v>
      </c>
      <c r="M109" s="14" t="n">
        <f aca="false">IF(H109=0,"No reported allocations",H109)</f>
        <v>10.356025</v>
      </c>
      <c r="N109" s="14" t="n">
        <f aca="false">IF(I109=0,"No reported allocations",I109)</f>
        <v>10.76413</v>
      </c>
      <c r="O109" s="14" t="n">
        <f aca="false">IF(J109=0,"No reported allocations",J109)</f>
        <v>9.026667</v>
      </c>
      <c r="P109" s="14" t="n">
        <f aca="false">IF(K109=0,"No reported allocations",K109)</f>
        <v>19.139299</v>
      </c>
      <c r="Q109" s="14" t="n">
        <f aca="false">IF(L109=0,"No reported allocations",L109)</f>
        <v>21.2763</v>
      </c>
      <c r="R109" s="14"/>
      <c r="S109" s="14"/>
      <c r="T109" s="14"/>
      <c r="U109" s="14"/>
      <c r="Z109" s="14"/>
    </row>
    <row r="110" customFormat="false" ht="13" hidden="false" customHeight="false" outlineLevel="0" collapsed="false">
      <c r="A110" s="11"/>
      <c r="B110" s="12" t="s">
        <v>242</v>
      </c>
      <c r="C110" s="10" t="s">
        <v>243</v>
      </c>
      <c r="D110" s="15" t="n">
        <v>7.590626</v>
      </c>
      <c r="E110" s="15" t="n">
        <v>6.631401</v>
      </c>
      <c r="F110" s="15" t="n">
        <v>4.51449</v>
      </c>
      <c r="G110" s="15" t="n">
        <v>0</v>
      </c>
      <c r="H110" s="15" t="n">
        <v>0</v>
      </c>
      <c r="I110" s="15" t="n">
        <v>0</v>
      </c>
      <c r="J110" s="15" t="n">
        <v>0</v>
      </c>
      <c r="K110" s="15" t="n">
        <v>0</v>
      </c>
      <c r="L110" s="15" t="n">
        <v>0</v>
      </c>
      <c r="M110" s="14" t="str">
        <f aca="false">IF(H110=0,"No reported allocations",H110)</f>
        <v>No reported allocations</v>
      </c>
      <c r="N110" s="14" t="str">
        <f aca="false">IF(I110=0,"No reported allocations",I110)</f>
        <v>No reported allocations</v>
      </c>
      <c r="O110" s="14" t="str">
        <f aca="false">IF(J110=0,"No reported allocations",J110)</f>
        <v>No reported allocations</v>
      </c>
      <c r="P110" s="14" t="str">
        <f aca="false">IF(K110=0,"No reported allocations",K110)</f>
        <v>No reported allocations</v>
      </c>
      <c r="Q110" s="14" t="str">
        <f aca="false">IF(L110=0,"No reported allocations",L110)</f>
        <v>No reported allocations</v>
      </c>
      <c r="R110" s="14"/>
      <c r="S110" s="14"/>
      <c r="T110" s="14"/>
      <c r="U110" s="14"/>
      <c r="Z110" s="14"/>
    </row>
    <row r="111" customFormat="false" ht="13" hidden="false" customHeight="false" outlineLevel="0" collapsed="false">
      <c r="A111" s="11"/>
      <c r="B111" s="12" t="s">
        <v>244</v>
      </c>
      <c r="C111" s="10" t="s">
        <v>245</v>
      </c>
      <c r="D111" s="13" t="n">
        <v>0</v>
      </c>
      <c r="E111" s="13" t="n">
        <v>0</v>
      </c>
      <c r="F111" s="13" t="n">
        <v>0</v>
      </c>
      <c r="G111" s="13" t="n">
        <v>0</v>
      </c>
      <c r="H111" s="13" t="n">
        <v>0</v>
      </c>
      <c r="I111" s="13" t="n">
        <v>0</v>
      </c>
      <c r="J111" s="13" t="n">
        <v>0</v>
      </c>
      <c r="K111" s="13" t="n">
        <v>0</v>
      </c>
      <c r="L111" s="13" t="n">
        <v>0</v>
      </c>
      <c r="M111" s="14" t="str">
        <f aca="false">IF(H111=0,"No reported allocations",H111)</f>
        <v>No reported allocations</v>
      </c>
      <c r="N111" s="14" t="str">
        <f aca="false">IF(I111=0,"No reported allocations",I111)</f>
        <v>No reported allocations</v>
      </c>
      <c r="O111" s="14" t="str">
        <f aca="false">IF(J111=0,"No reported allocations",J111)</f>
        <v>No reported allocations</v>
      </c>
      <c r="P111" s="14" t="str">
        <f aca="false">IF(K111=0,"No reported allocations",K111)</f>
        <v>No reported allocations</v>
      </c>
      <c r="Q111" s="14" t="str">
        <f aca="false">IF(L111=0,"No reported allocations",L111)</f>
        <v>No reported allocations</v>
      </c>
      <c r="R111" s="14"/>
      <c r="S111" s="14"/>
      <c r="T111" s="14"/>
      <c r="U111" s="14"/>
      <c r="Z111" s="14"/>
    </row>
    <row r="112" customFormat="false" ht="13" hidden="false" customHeight="false" outlineLevel="0" collapsed="false">
      <c r="A112" s="11"/>
      <c r="B112" s="12" t="s">
        <v>246</v>
      </c>
      <c r="C112" s="10" t="s">
        <v>247</v>
      </c>
      <c r="D112" s="15" t="n">
        <v>126.581272</v>
      </c>
      <c r="E112" s="15" t="n">
        <v>124.979144</v>
      </c>
      <c r="F112" s="15" t="n">
        <v>139.067435</v>
      </c>
      <c r="G112" s="15" t="n">
        <v>109.642993</v>
      </c>
      <c r="H112" s="15" t="n">
        <v>172.379003</v>
      </c>
      <c r="I112" s="15" t="n">
        <v>74.353938</v>
      </c>
      <c r="J112" s="15" t="n">
        <v>70.772151</v>
      </c>
      <c r="K112" s="15" t="n">
        <v>152.437709</v>
      </c>
      <c r="L112" s="15" t="n">
        <v>75.291256</v>
      </c>
      <c r="M112" s="14" t="n">
        <f aca="false">IF(H112=0,"No reported allocations",H112)</f>
        <v>172.379003</v>
      </c>
      <c r="N112" s="14" t="n">
        <f aca="false">IF(I112=0,"No reported allocations",I112)</f>
        <v>74.353938</v>
      </c>
      <c r="O112" s="14" t="n">
        <f aca="false">IF(J112=0,"No reported allocations",J112)</f>
        <v>70.772151</v>
      </c>
      <c r="P112" s="14" t="n">
        <f aca="false">IF(K112=0,"No reported allocations",K112)</f>
        <v>152.437709</v>
      </c>
      <c r="Q112" s="14" t="n">
        <f aca="false">IF(L112=0,"No reported allocations",L112)</f>
        <v>75.291256</v>
      </c>
      <c r="R112" s="14"/>
      <c r="S112" s="14"/>
      <c r="T112" s="14"/>
      <c r="U112" s="14"/>
      <c r="Z112" s="14"/>
    </row>
    <row r="113" customFormat="false" ht="13" hidden="false" customHeight="false" outlineLevel="0" collapsed="false">
      <c r="A113" s="11"/>
      <c r="B113" s="12" t="s">
        <v>248</v>
      </c>
      <c r="C113" s="10" t="s">
        <v>249</v>
      </c>
      <c r="D113" s="13" t="n">
        <v>527.551877</v>
      </c>
      <c r="E113" s="13" t="n">
        <v>661.267534</v>
      </c>
      <c r="F113" s="13" t="n">
        <v>773.601708</v>
      </c>
      <c r="G113" s="13" t="n">
        <v>644.217576</v>
      </c>
      <c r="H113" s="13" t="n">
        <v>621.59497</v>
      </c>
      <c r="I113" s="13" t="n">
        <v>646.37062</v>
      </c>
      <c r="J113" s="13" t="n">
        <v>638.372612</v>
      </c>
      <c r="K113" s="13" t="n">
        <v>839.688317</v>
      </c>
      <c r="L113" s="13" t="n">
        <v>751.67957</v>
      </c>
      <c r="M113" s="14" t="n">
        <f aca="false">IF(H113=0,"No reported allocations",H113)</f>
        <v>621.59497</v>
      </c>
      <c r="N113" s="14" t="n">
        <f aca="false">IF(I113=0,"No reported allocations",I113)</f>
        <v>646.37062</v>
      </c>
      <c r="O113" s="14" t="n">
        <f aca="false">IF(J113=0,"No reported allocations",J113)</f>
        <v>638.372612</v>
      </c>
      <c r="P113" s="14" t="n">
        <f aca="false">IF(K113=0,"No reported allocations",K113)</f>
        <v>839.688317</v>
      </c>
      <c r="Q113" s="14" t="n">
        <f aca="false">IF(L113=0,"No reported allocations",L113)</f>
        <v>751.67957</v>
      </c>
      <c r="R113" s="14"/>
      <c r="S113" s="14"/>
      <c r="T113" s="14"/>
      <c r="U113" s="14"/>
      <c r="Z113" s="14"/>
    </row>
    <row r="114" customFormat="false" ht="13" hidden="false" customHeight="false" outlineLevel="0" collapsed="false">
      <c r="A114" s="11"/>
      <c r="B114" s="12" t="s">
        <v>250</v>
      </c>
      <c r="C114" s="10" t="s">
        <v>251</v>
      </c>
      <c r="D114" s="15" t="n">
        <v>525.065135</v>
      </c>
      <c r="E114" s="15" t="n">
        <v>534.059985</v>
      </c>
      <c r="F114" s="15" t="n">
        <v>550.131947</v>
      </c>
      <c r="G114" s="15" t="n">
        <v>826.109642</v>
      </c>
      <c r="H114" s="15" t="n">
        <v>1436.752165</v>
      </c>
      <c r="I114" s="15" t="n">
        <v>1087.700572</v>
      </c>
      <c r="J114" s="15" t="n">
        <v>973.261059</v>
      </c>
      <c r="K114" s="15" t="n">
        <v>1186.548017</v>
      </c>
      <c r="L114" s="15" t="n">
        <v>880.475208</v>
      </c>
      <c r="M114" s="14" t="n">
        <f aca="false">IF(H114=0,"No reported allocations",H114)</f>
        <v>1436.752165</v>
      </c>
      <c r="N114" s="14" t="n">
        <f aca="false">IF(I114=0,"No reported allocations",I114)</f>
        <v>1087.700572</v>
      </c>
      <c r="O114" s="14" t="n">
        <f aca="false">IF(J114=0,"No reported allocations",J114)</f>
        <v>973.261059</v>
      </c>
      <c r="P114" s="14" t="n">
        <f aca="false">IF(K114=0,"No reported allocations",K114)</f>
        <v>1186.548017</v>
      </c>
      <c r="Q114" s="14" t="n">
        <f aca="false">IF(L114=0,"No reported allocations",L114)</f>
        <v>880.475208</v>
      </c>
      <c r="R114" s="14"/>
      <c r="S114" s="14"/>
      <c r="T114" s="14"/>
      <c r="U114" s="14"/>
      <c r="Z114" s="14"/>
    </row>
    <row r="115" customFormat="false" ht="13" hidden="false" customHeight="false" outlineLevel="0" collapsed="false">
      <c r="A115" s="11"/>
      <c r="B115" s="12" t="s">
        <v>252</v>
      </c>
      <c r="C115" s="10" t="s">
        <v>253</v>
      </c>
      <c r="D115" s="13" t="n">
        <v>101.716611</v>
      </c>
      <c r="E115" s="13" t="n">
        <v>90.666357</v>
      </c>
      <c r="F115" s="13" t="n">
        <v>188.663484</v>
      </c>
      <c r="G115" s="13" t="n">
        <v>161.899476</v>
      </c>
      <c r="H115" s="13" t="n">
        <v>123.196956</v>
      </c>
      <c r="I115" s="13" t="n">
        <v>81.704475</v>
      </c>
      <c r="J115" s="13" t="n">
        <v>229.120204</v>
      </c>
      <c r="K115" s="13" t="n">
        <v>86.748809</v>
      </c>
      <c r="L115" s="13" t="n">
        <v>224.232604</v>
      </c>
      <c r="M115" s="14" t="n">
        <f aca="false">IF(H115=0,"No reported allocations",H115)</f>
        <v>123.196956</v>
      </c>
      <c r="N115" s="14" t="n">
        <f aca="false">IF(I115=0,"No reported allocations",I115)</f>
        <v>81.704475</v>
      </c>
      <c r="O115" s="14" t="n">
        <f aca="false">IF(J115=0,"No reported allocations",J115)</f>
        <v>229.120204</v>
      </c>
      <c r="P115" s="14" t="n">
        <f aca="false">IF(K115=0,"No reported allocations",K115)</f>
        <v>86.748809</v>
      </c>
      <c r="Q115" s="14" t="n">
        <f aca="false">IF(L115=0,"No reported allocations",L115)</f>
        <v>224.232604</v>
      </c>
      <c r="R115" s="14"/>
      <c r="S115" s="14"/>
      <c r="T115" s="14"/>
      <c r="U115" s="14"/>
      <c r="Z115" s="14"/>
    </row>
    <row r="116" customFormat="false" ht="13" hidden="false" customHeight="false" outlineLevel="0" collapsed="false">
      <c r="A116" s="11"/>
      <c r="B116" s="12" t="s">
        <v>254</v>
      </c>
      <c r="C116" s="10" t="s">
        <v>255</v>
      </c>
      <c r="D116" s="15" t="n">
        <v>1024.970518</v>
      </c>
      <c r="E116" s="15" t="n">
        <v>983.028941</v>
      </c>
      <c r="F116" s="15" t="n">
        <v>701.237912</v>
      </c>
      <c r="G116" s="15" t="n">
        <v>1003.40824</v>
      </c>
      <c r="H116" s="15" t="n">
        <v>765.202799</v>
      </c>
      <c r="I116" s="15" t="n">
        <v>827.552624</v>
      </c>
      <c r="J116" s="15" t="n">
        <v>1151.05122</v>
      </c>
      <c r="K116" s="15" t="n">
        <v>1420.218198</v>
      </c>
      <c r="L116" s="15" t="n">
        <v>1167.355259</v>
      </c>
      <c r="M116" s="14" t="n">
        <f aca="false">IF(H116=0,"No reported allocations",H116)</f>
        <v>765.202799</v>
      </c>
      <c r="N116" s="14" t="n">
        <f aca="false">IF(I116=0,"No reported allocations",I116)</f>
        <v>827.552624</v>
      </c>
      <c r="O116" s="14" t="n">
        <f aca="false">IF(J116=0,"No reported allocations",J116)</f>
        <v>1151.05122</v>
      </c>
      <c r="P116" s="14" t="n">
        <f aca="false">IF(K116=0,"No reported allocations",K116)</f>
        <v>1420.218198</v>
      </c>
      <c r="Q116" s="14" t="n">
        <f aca="false">IF(L116=0,"No reported allocations",L116)</f>
        <v>1167.355259</v>
      </c>
      <c r="R116" s="14"/>
      <c r="S116" s="14"/>
      <c r="T116" s="14"/>
      <c r="U116" s="14"/>
      <c r="Z116" s="14"/>
    </row>
    <row r="117" customFormat="false" ht="13" hidden="false" customHeight="false" outlineLevel="0" collapsed="false">
      <c r="A117" s="11"/>
      <c r="B117" s="12" t="s">
        <v>256</v>
      </c>
      <c r="C117" s="10" t="s">
        <v>257</v>
      </c>
      <c r="D117" s="13" t="n">
        <v>281.283719</v>
      </c>
      <c r="E117" s="13" t="n">
        <v>249.988664</v>
      </c>
      <c r="F117" s="13" t="n">
        <v>225.685121</v>
      </c>
      <c r="G117" s="13" t="n">
        <v>228.743236</v>
      </c>
      <c r="H117" s="13" t="n">
        <v>208.877664</v>
      </c>
      <c r="I117" s="13" t="n">
        <v>204.406724</v>
      </c>
      <c r="J117" s="13" t="n">
        <v>207.897744</v>
      </c>
      <c r="K117" s="13" t="n">
        <v>388.681296</v>
      </c>
      <c r="L117" s="13" t="n">
        <v>306.478559</v>
      </c>
      <c r="M117" s="14" t="n">
        <f aca="false">IF(H117=0,"No reported allocations",H117)</f>
        <v>208.877664</v>
      </c>
      <c r="N117" s="14" t="n">
        <f aca="false">IF(I117=0,"No reported allocations",I117)</f>
        <v>204.406724</v>
      </c>
      <c r="O117" s="14" t="n">
        <f aca="false">IF(J117=0,"No reported allocations",J117)</f>
        <v>207.897744</v>
      </c>
      <c r="P117" s="14" t="n">
        <f aca="false">IF(K117=0,"No reported allocations",K117)</f>
        <v>388.681296</v>
      </c>
      <c r="Q117" s="14" t="n">
        <f aca="false">IF(L117=0,"No reported allocations",L117)</f>
        <v>306.478559</v>
      </c>
      <c r="R117" s="14"/>
      <c r="S117" s="14"/>
      <c r="T117" s="14"/>
      <c r="U117" s="14"/>
      <c r="Z117" s="14"/>
    </row>
    <row r="118" customFormat="false" ht="13" hidden="false" customHeight="false" outlineLevel="0" collapsed="false">
      <c r="A118" s="11"/>
      <c r="B118" s="12" t="s">
        <v>258</v>
      </c>
      <c r="C118" s="10" t="s">
        <v>259</v>
      </c>
      <c r="D118" s="15" t="n">
        <v>108.85616</v>
      </c>
      <c r="E118" s="15" t="n">
        <v>165.231926</v>
      </c>
      <c r="F118" s="15" t="n">
        <v>154.14096</v>
      </c>
      <c r="G118" s="15" t="n">
        <v>139.819434</v>
      </c>
      <c r="H118" s="15" t="n">
        <v>112.393976</v>
      </c>
      <c r="I118" s="15" t="n">
        <v>105.510723</v>
      </c>
      <c r="J118" s="15" t="n">
        <v>136.385914</v>
      </c>
      <c r="K118" s="15" t="n">
        <v>61.117355</v>
      </c>
      <c r="L118" s="15" t="n">
        <v>87.734857</v>
      </c>
      <c r="M118" s="14" t="n">
        <f aca="false">IF(H118=0,"No reported allocations",H118)</f>
        <v>112.393976</v>
      </c>
      <c r="N118" s="14" t="n">
        <f aca="false">IF(I118=0,"No reported allocations",I118)</f>
        <v>105.510723</v>
      </c>
      <c r="O118" s="14" t="n">
        <f aca="false">IF(J118=0,"No reported allocations",J118)</f>
        <v>136.385914</v>
      </c>
      <c r="P118" s="14" t="n">
        <f aca="false">IF(K118=0,"No reported allocations",K118)</f>
        <v>61.117355</v>
      </c>
      <c r="Q118" s="14" t="n">
        <f aca="false">IF(L118=0,"No reported allocations",L118)</f>
        <v>87.734857</v>
      </c>
      <c r="R118" s="14"/>
      <c r="S118" s="14"/>
      <c r="T118" s="14"/>
      <c r="U118" s="14"/>
      <c r="Z118" s="14"/>
    </row>
    <row r="119" customFormat="false" ht="13" hidden="false" customHeight="false" outlineLevel="0" collapsed="false">
      <c r="A119" s="11"/>
      <c r="B119" s="12" t="s">
        <v>260</v>
      </c>
      <c r="C119" s="10" t="s">
        <v>261</v>
      </c>
      <c r="D119" s="13" t="n">
        <v>169.520175</v>
      </c>
      <c r="E119" s="13" t="n">
        <v>192.994526</v>
      </c>
      <c r="F119" s="13" t="n">
        <v>173.422069</v>
      </c>
      <c r="G119" s="13" t="n">
        <v>140.643452</v>
      </c>
      <c r="H119" s="13" t="n">
        <v>153.640802</v>
      </c>
      <c r="I119" s="13" t="n">
        <v>170.626933</v>
      </c>
      <c r="J119" s="13" t="n">
        <v>125.80307</v>
      </c>
      <c r="K119" s="13" t="n">
        <v>131.771417</v>
      </c>
      <c r="L119" s="13" t="n">
        <v>157.949143</v>
      </c>
      <c r="M119" s="14" t="n">
        <f aca="false">IF(H119=0,"No reported allocations",H119)</f>
        <v>153.640802</v>
      </c>
      <c r="N119" s="14" t="n">
        <f aca="false">IF(I119=0,"No reported allocations",I119)</f>
        <v>170.626933</v>
      </c>
      <c r="O119" s="14" t="n">
        <f aca="false">IF(J119=0,"No reported allocations",J119)</f>
        <v>125.80307</v>
      </c>
      <c r="P119" s="14" t="n">
        <f aca="false">IF(K119=0,"No reported allocations",K119)</f>
        <v>131.771417</v>
      </c>
      <c r="Q119" s="14" t="n">
        <f aca="false">IF(L119=0,"No reported allocations",L119)</f>
        <v>157.949143</v>
      </c>
      <c r="R119" s="14"/>
      <c r="S119" s="14"/>
      <c r="T119" s="14"/>
      <c r="U119" s="14"/>
      <c r="Z119" s="14"/>
    </row>
    <row r="120" customFormat="false" ht="13" hidden="false" customHeight="false" outlineLevel="0" collapsed="false">
      <c r="A120" s="11"/>
      <c r="B120" s="12" t="s">
        <v>262</v>
      </c>
      <c r="C120" s="10" t="s">
        <v>263</v>
      </c>
      <c r="D120" s="15" t="n">
        <v>634.389197</v>
      </c>
      <c r="E120" s="15" t="n">
        <v>605.602064</v>
      </c>
      <c r="F120" s="15" t="n">
        <v>659.30711</v>
      </c>
      <c r="G120" s="15" t="n">
        <v>695.328371</v>
      </c>
      <c r="H120" s="15" t="n">
        <v>507.868927</v>
      </c>
      <c r="I120" s="15" t="n">
        <v>483.971696</v>
      </c>
      <c r="J120" s="15" t="n">
        <v>481.211802</v>
      </c>
      <c r="K120" s="15" t="n">
        <v>529.946485</v>
      </c>
      <c r="L120" s="15" t="n">
        <v>473.392723</v>
      </c>
      <c r="M120" s="14" t="n">
        <f aca="false">IF(H120=0,"No reported allocations",H120)</f>
        <v>507.868927</v>
      </c>
      <c r="N120" s="14" t="n">
        <f aca="false">IF(I120=0,"No reported allocations",I120)</f>
        <v>483.971696</v>
      </c>
      <c r="O120" s="14" t="n">
        <f aca="false">IF(J120=0,"No reported allocations",J120)</f>
        <v>481.211802</v>
      </c>
      <c r="P120" s="14" t="n">
        <f aca="false">IF(K120=0,"No reported allocations",K120)</f>
        <v>529.946485</v>
      </c>
      <c r="Q120" s="14" t="n">
        <f aca="false">IF(L120=0,"No reported allocations",L120)</f>
        <v>473.392723</v>
      </c>
      <c r="R120" s="14"/>
      <c r="S120" s="14"/>
      <c r="T120" s="14"/>
      <c r="U120" s="14"/>
      <c r="Z120" s="14"/>
    </row>
    <row r="121" customFormat="false" ht="13" hidden="false" customHeight="false" outlineLevel="0" collapsed="false">
      <c r="A121" s="11"/>
      <c r="B121" s="12" t="s">
        <v>264</v>
      </c>
      <c r="C121" s="10" t="s">
        <v>265</v>
      </c>
      <c r="D121" s="13" t="n">
        <v>84.107082</v>
      </c>
      <c r="E121" s="13" t="n">
        <v>134.416649</v>
      </c>
      <c r="F121" s="13" t="n">
        <v>93.579099</v>
      </c>
      <c r="G121" s="13" t="n">
        <v>77.534267</v>
      </c>
      <c r="H121" s="13" t="n">
        <v>38.068466</v>
      </c>
      <c r="I121" s="13" t="n">
        <v>27.904808</v>
      </c>
      <c r="J121" s="13" t="n">
        <v>12.426024</v>
      </c>
      <c r="K121" s="13" t="n">
        <v>17.478428</v>
      </c>
      <c r="L121" s="13" t="n">
        <v>18.841604</v>
      </c>
      <c r="M121" s="14" t="n">
        <f aca="false">IF(H121=0,"No reported allocations",H121)</f>
        <v>38.068466</v>
      </c>
      <c r="N121" s="14" t="n">
        <f aca="false">IF(I121=0,"No reported allocations",I121)</f>
        <v>27.904808</v>
      </c>
      <c r="O121" s="14" t="n">
        <f aca="false">IF(J121=0,"No reported allocations",J121)</f>
        <v>12.426024</v>
      </c>
      <c r="P121" s="14" t="n">
        <f aca="false">IF(K121=0,"No reported allocations",K121)</f>
        <v>17.478428</v>
      </c>
      <c r="Q121" s="14" t="n">
        <f aca="false">IF(L121=0,"No reported allocations",L121)</f>
        <v>18.841604</v>
      </c>
      <c r="R121" s="14"/>
      <c r="S121" s="14"/>
      <c r="T121" s="14"/>
      <c r="U121" s="14"/>
      <c r="Z121" s="14"/>
    </row>
    <row r="122" customFormat="false" ht="13" hidden="false" customHeight="false" outlineLevel="0" collapsed="false">
      <c r="A122" s="11"/>
      <c r="B122" s="12" t="s">
        <v>266</v>
      </c>
      <c r="C122" s="10" t="s">
        <v>267</v>
      </c>
      <c r="D122" s="15" t="n">
        <v>38.2988</v>
      </c>
      <c r="E122" s="15" t="n">
        <v>59.269761</v>
      </c>
      <c r="F122" s="15" t="n">
        <v>53.247011</v>
      </c>
      <c r="G122" s="15" t="n">
        <v>36.7471</v>
      </c>
      <c r="H122" s="15" t="n">
        <v>22.813206</v>
      </c>
      <c r="I122" s="15" t="n">
        <v>40.246378</v>
      </c>
      <c r="J122" s="15" t="n">
        <v>86.403153</v>
      </c>
      <c r="K122" s="15" t="n">
        <v>51.081067</v>
      </c>
      <c r="L122" s="15" t="n">
        <v>24.974131</v>
      </c>
      <c r="M122" s="14" t="n">
        <f aca="false">IF(H122=0,"No reported allocations",H122)</f>
        <v>22.813206</v>
      </c>
      <c r="N122" s="14" t="n">
        <f aca="false">IF(I122=0,"No reported allocations",I122)</f>
        <v>40.246378</v>
      </c>
      <c r="O122" s="14" t="n">
        <f aca="false">IF(J122=0,"No reported allocations",J122)</f>
        <v>86.403153</v>
      </c>
      <c r="P122" s="14" t="n">
        <f aca="false">IF(K122=0,"No reported allocations",K122)</f>
        <v>51.081067</v>
      </c>
      <c r="Q122" s="14" t="n">
        <f aca="false">IF(L122=0,"No reported allocations",L122)</f>
        <v>24.974131</v>
      </c>
      <c r="R122" s="14"/>
      <c r="S122" s="14"/>
      <c r="T122" s="14"/>
      <c r="U122" s="14"/>
      <c r="Z122" s="14"/>
    </row>
    <row r="123" customFormat="false" ht="13" hidden="false" customHeight="false" outlineLevel="0" collapsed="false">
      <c r="A123" s="11"/>
      <c r="B123" s="12" t="s">
        <v>268</v>
      </c>
      <c r="C123" s="10" t="s">
        <v>269</v>
      </c>
      <c r="D123" s="13" t="n">
        <v>50.725275</v>
      </c>
      <c r="E123" s="13" t="n">
        <v>51.939162</v>
      </c>
      <c r="F123" s="13" t="n">
        <v>48.931186</v>
      </c>
      <c r="G123" s="13" t="n">
        <v>46.343931</v>
      </c>
      <c r="H123" s="13" t="n">
        <v>46.074759</v>
      </c>
      <c r="I123" s="13" t="n">
        <v>37.629967</v>
      </c>
      <c r="J123" s="13" t="n">
        <v>38.030472</v>
      </c>
      <c r="K123" s="13" t="n">
        <v>40.63781</v>
      </c>
      <c r="L123" s="13" t="n">
        <v>46.94762</v>
      </c>
      <c r="M123" s="14" t="n">
        <f aca="false">IF(H123=0,"No reported allocations",H123)</f>
        <v>46.074759</v>
      </c>
      <c r="N123" s="14" t="n">
        <f aca="false">IF(I123=0,"No reported allocations",I123)</f>
        <v>37.629967</v>
      </c>
      <c r="O123" s="14" t="n">
        <f aca="false">IF(J123=0,"No reported allocations",J123)</f>
        <v>38.030472</v>
      </c>
      <c r="P123" s="14" t="n">
        <f aca="false">IF(K123=0,"No reported allocations",K123)</f>
        <v>40.63781</v>
      </c>
      <c r="Q123" s="14" t="n">
        <f aca="false">IF(L123=0,"No reported allocations",L123)</f>
        <v>46.94762</v>
      </c>
      <c r="R123" s="14"/>
      <c r="S123" s="14"/>
      <c r="T123" s="14"/>
      <c r="U123" s="14"/>
      <c r="Z123" s="14"/>
    </row>
    <row r="124" customFormat="false" ht="13" hidden="false" customHeight="false" outlineLevel="0" collapsed="false">
      <c r="A124" s="11"/>
      <c r="B124" s="12" t="s">
        <v>270</v>
      </c>
      <c r="C124" s="10" t="s">
        <v>271</v>
      </c>
      <c r="D124" s="15" t="n">
        <v>0</v>
      </c>
      <c r="E124" s="15" t="n">
        <v>0</v>
      </c>
      <c r="F124" s="15" t="n">
        <v>0</v>
      </c>
      <c r="G124" s="15" t="n">
        <v>0</v>
      </c>
      <c r="H124" s="15" t="n">
        <v>0</v>
      </c>
      <c r="I124" s="15" t="n">
        <v>0</v>
      </c>
      <c r="J124" s="15" t="n">
        <v>0</v>
      </c>
      <c r="K124" s="15" t="n">
        <v>0</v>
      </c>
      <c r="L124" s="15" t="n">
        <v>0</v>
      </c>
      <c r="M124" s="14" t="str">
        <f aca="false">IF(H124=0,"No reported allocations",H124)</f>
        <v>No reported allocations</v>
      </c>
      <c r="N124" s="14" t="str">
        <f aca="false">IF(I124=0,"No reported allocations",I124)</f>
        <v>No reported allocations</v>
      </c>
      <c r="O124" s="14" t="str">
        <f aca="false">IF(J124=0,"No reported allocations",J124)</f>
        <v>No reported allocations</v>
      </c>
      <c r="P124" s="14" t="str">
        <f aca="false">IF(K124=0,"No reported allocations",K124)</f>
        <v>No reported allocations</v>
      </c>
      <c r="Q124" s="14" t="str">
        <f aca="false">IF(L124=0,"No reported allocations",L124)</f>
        <v>No reported allocations</v>
      </c>
      <c r="R124" s="14"/>
      <c r="S124" s="14"/>
      <c r="T124" s="14"/>
      <c r="U124" s="14"/>
      <c r="Z124" s="14"/>
    </row>
    <row r="125" customFormat="false" ht="13" hidden="false" customHeight="false" outlineLevel="0" collapsed="false">
      <c r="A125" s="11"/>
      <c r="B125" s="12" t="s">
        <v>272</v>
      </c>
      <c r="C125" s="10" t="s">
        <v>273</v>
      </c>
      <c r="D125" s="13" t="n">
        <v>559.224271</v>
      </c>
      <c r="E125" s="13" t="n">
        <v>594.091999</v>
      </c>
      <c r="F125" s="13" t="n">
        <v>711.794665</v>
      </c>
      <c r="G125" s="13" t="n">
        <v>746.393764</v>
      </c>
      <c r="H125" s="13" t="n">
        <v>742.567029</v>
      </c>
      <c r="I125" s="13" t="n">
        <v>775.889419</v>
      </c>
      <c r="J125" s="13" t="n">
        <v>777.58101</v>
      </c>
      <c r="K125" s="13" t="n">
        <v>769.940685</v>
      </c>
      <c r="L125" s="13" t="n">
        <v>807.322428</v>
      </c>
      <c r="M125" s="14" t="n">
        <f aca="false">IF(H125=0,"No reported allocations",H125)</f>
        <v>742.567029</v>
      </c>
      <c r="N125" s="14" t="n">
        <f aca="false">IF(I125=0,"No reported allocations",I125)</f>
        <v>775.889419</v>
      </c>
      <c r="O125" s="14" t="n">
        <f aca="false">IF(J125=0,"No reported allocations",J125)</f>
        <v>777.58101</v>
      </c>
      <c r="P125" s="14" t="n">
        <f aca="false">IF(K125=0,"No reported allocations",K125)</f>
        <v>769.940685</v>
      </c>
      <c r="Q125" s="14" t="n">
        <f aca="false">IF(L125=0,"No reported allocations",L125)</f>
        <v>807.322428</v>
      </c>
      <c r="R125" s="14"/>
      <c r="S125" s="14"/>
      <c r="T125" s="14"/>
      <c r="U125" s="14"/>
      <c r="Z125" s="14"/>
    </row>
    <row r="126" customFormat="false" ht="13" hidden="false" customHeight="false" outlineLevel="0" collapsed="false">
      <c r="A126" s="11"/>
      <c r="B126" s="12" t="s">
        <v>274</v>
      </c>
      <c r="C126" s="10" t="s">
        <v>275</v>
      </c>
      <c r="D126" s="15" t="n">
        <v>2610.601389</v>
      </c>
      <c r="E126" s="15" t="n">
        <v>2500.713491</v>
      </c>
      <c r="F126" s="15" t="n">
        <v>2272.924667</v>
      </c>
      <c r="G126" s="15" t="n">
        <v>2237.244374</v>
      </c>
      <c r="H126" s="15" t="n">
        <v>2019.731744</v>
      </c>
      <c r="I126" s="15" t="n">
        <v>1532.731552</v>
      </c>
      <c r="J126" s="15" t="n">
        <v>1229.344321</v>
      </c>
      <c r="K126" s="15" t="n">
        <v>1508.199305</v>
      </c>
      <c r="L126" s="15" t="n">
        <v>1490.539605</v>
      </c>
      <c r="M126" s="14" t="n">
        <f aca="false">IF(H126=0,"No reported allocations",H126)</f>
        <v>2019.731744</v>
      </c>
      <c r="N126" s="14" t="n">
        <f aca="false">IF(I126=0,"No reported allocations",I126)</f>
        <v>1532.731552</v>
      </c>
      <c r="O126" s="14" t="n">
        <f aca="false">IF(J126=0,"No reported allocations",J126)</f>
        <v>1229.344321</v>
      </c>
      <c r="P126" s="14" t="n">
        <f aca="false">IF(K126=0,"No reported allocations",K126)</f>
        <v>1508.199305</v>
      </c>
      <c r="Q126" s="14" t="n">
        <f aca="false">IF(L126=0,"No reported allocations",L126)</f>
        <v>1490.539605</v>
      </c>
      <c r="R126" s="14"/>
      <c r="S126" s="14"/>
      <c r="T126" s="14"/>
      <c r="U126" s="14"/>
      <c r="Z126" s="14"/>
    </row>
    <row r="127" customFormat="false" ht="20" hidden="false" customHeight="false" outlineLevel="0" collapsed="false">
      <c r="A127" s="11"/>
      <c r="B127" s="12" t="s">
        <v>276</v>
      </c>
      <c r="C127" s="10" t="s">
        <v>277</v>
      </c>
      <c r="D127" s="13" t="n">
        <v>213.28221</v>
      </c>
      <c r="E127" s="13" t="n">
        <v>62.504286</v>
      </c>
      <c r="F127" s="13" t="n">
        <v>75.33477</v>
      </c>
      <c r="G127" s="13" t="n">
        <v>84.642802</v>
      </c>
      <c r="H127" s="13" t="n">
        <v>73.020124</v>
      </c>
      <c r="I127" s="13" t="n">
        <v>68.874965</v>
      </c>
      <c r="J127" s="13" t="n">
        <v>77.159309</v>
      </c>
      <c r="K127" s="13" t="n">
        <v>130.034223</v>
      </c>
      <c r="L127" s="13" t="n">
        <v>121.894559</v>
      </c>
      <c r="M127" s="14" t="n">
        <f aca="false">IF(H127=0,"No reported allocations",H127)</f>
        <v>73.020124</v>
      </c>
      <c r="N127" s="14" t="n">
        <f aca="false">IF(I127=0,"No reported allocations",I127)</f>
        <v>68.874965</v>
      </c>
      <c r="O127" s="14" t="n">
        <f aca="false">IF(J127=0,"No reported allocations",J127)</f>
        <v>77.159309</v>
      </c>
      <c r="P127" s="14" t="n">
        <f aca="false">IF(K127=0,"No reported allocations",K127)</f>
        <v>130.034223</v>
      </c>
      <c r="Q127" s="14" t="n">
        <f aca="false">IF(L127=0,"No reported allocations",L127)</f>
        <v>121.894559</v>
      </c>
      <c r="R127" s="14"/>
      <c r="S127" s="14"/>
      <c r="T127" s="14"/>
      <c r="U127" s="14"/>
      <c r="Z127" s="14"/>
    </row>
    <row r="128" customFormat="false" ht="13" hidden="false" customHeight="false" outlineLevel="0" collapsed="false">
      <c r="A128" s="11"/>
      <c r="B128" s="12" t="s">
        <v>278</v>
      </c>
      <c r="C128" s="10" t="s">
        <v>279</v>
      </c>
      <c r="D128" s="15" t="n">
        <v>0</v>
      </c>
      <c r="E128" s="15" t="n">
        <v>0</v>
      </c>
      <c r="F128" s="15" t="n">
        <v>0</v>
      </c>
      <c r="G128" s="15" t="n">
        <v>0</v>
      </c>
      <c r="H128" s="15" t="n">
        <v>0</v>
      </c>
      <c r="I128" s="15" t="n">
        <v>0</v>
      </c>
      <c r="J128" s="15" t="n">
        <v>0</v>
      </c>
      <c r="K128" s="15" t="n">
        <v>0</v>
      </c>
      <c r="L128" s="15" t="n">
        <v>0</v>
      </c>
      <c r="M128" s="14" t="str">
        <f aca="false">IF(H128=0,"No reported allocations",H128)</f>
        <v>No reported allocations</v>
      </c>
      <c r="N128" s="14" t="str">
        <f aca="false">IF(I128=0,"No reported allocations",I128)</f>
        <v>No reported allocations</v>
      </c>
      <c r="O128" s="14" t="str">
        <f aca="false">IF(J128=0,"No reported allocations",J128)</f>
        <v>No reported allocations</v>
      </c>
      <c r="P128" s="14" t="str">
        <f aca="false">IF(K128=0,"No reported allocations",K128)</f>
        <v>No reported allocations</v>
      </c>
      <c r="Q128" s="14" t="str">
        <f aca="false">IF(L128=0,"No reported allocations",L128)</f>
        <v>No reported allocations</v>
      </c>
      <c r="R128" s="14"/>
      <c r="S128" s="14"/>
      <c r="T128" s="14"/>
      <c r="U128" s="14"/>
      <c r="Z128" s="14"/>
    </row>
    <row r="129" customFormat="false" ht="13" hidden="false" customHeight="false" outlineLevel="0" collapsed="false">
      <c r="A129" s="11"/>
      <c r="B129" s="12" t="s">
        <v>280</v>
      </c>
      <c r="C129" s="10" t="s">
        <v>281</v>
      </c>
      <c r="D129" s="13" t="n">
        <v>3192.008396</v>
      </c>
      <c r="E129" s="13" t="n">
        <v>3067.465326</v>
      </c>
      <c r="F129" s="13" t="n">
        <v>3077.287552</v>
      </c>
      <c r="G129" s="13" t="n">
        <v>2150.428182</v>
      </c>
      <c r="H129" s="13" t="n">
        <v>1896.598364</v>
      </c>
      <c r="I129" s="13" t="n">
        <v>2160.856128</v>
      </c>
      <c r="J129" s="13" t="n">
        <v>1912.998695</v>
      </c>
      <c r="K129" s="13" t="n">
        <v>2092.114967</v>
      </c>
      <c r="L129" s="13" t="n">
        <v>2119.793212</v>
      </c>
      <c r="M129" s="14" t="n">
        <f aca="false">IF(H129=0,"No reported allocations",H129)</f>
        <v>1896.598364</v>
      </c>
      <c r="N129" s="14" t="n">
        <f aca="false">IF(I129=0,"No reported allocations",I129)</f>
        <v>2160.856128</v>
      </c>
      <c r="O129" s="14" t="n">
        <f aca="false">IF(J129=0,"No reported allocations",J129)</f>
        <v>1912.998695</v>
      </c>
      <c r="P129" s="14" t="n">
        <f aca="false">IF(K129=0,"No reported allocations",K129)</f>
        <v>2092.114967</v>
      </c>
      <c r="Q129" s="14" t="n">
        <f aca="false">IF(L129=0,"No reported allocations",L129)</f>
        <v>2119.793212</v>
      </c>
      <c r="R129" s="14"/>
      <c r="S129" s="14"/>
      <c r="T129" s="14"/>
      <c r="U129" s="14"/>
      <c r="Z129" s="14"/>
    </row>
    <row r="130" customFormat="false" ht="13" hidden="false" customHeight="false" outlineLevel="0" collapsed="false">
      <c r="A130" s="11"/>
      <c r="B130" s="12" t="s">
        <v>282</v>
      </c>
      <c r="C130" s="10" t="s">
        <v>283</v>
      </c>
      <c r="D130" s="15" t="n">
        <v>0</v>
      </c>
      <c r="E130" s="15" t="n">
        <v>0</v>
      </c>
      <c r="F130" s="15" t="n">
        <v>0</v>
      </c>
      <c r="G130" s="15" t="n">
        <v>0</v>
      </c>
      <c r="H130" s="15" t="n">
        <v>0</v>
      </c>
      <c r="I130" s="15" t="n">
        <v>0</v>
      </c>
      <c r="J130" s="15" t="n">
        <v>0</v>
      </c>
      <c r="K130" s="15" t="n">
        <v>0</v>
      </c>
      <c r="L130" s="15" t="n">
        <v>0</v>
      </c>
      <c r="M130" s="14" t="str">
        <f aca="false">IF(H130=0,"No reported allocations",H130)</f>
        <v>No reported allocations</v>
      </c>
      <c r="N130" s="14" t="str">
        <f aca="false">IF(I130=0,"No reported allocations",I130)</f>
        <v>No reported allocations</v>
      </c>
      <c r="O130" s="14" t="str">
        <f aca="false">IF(J130=0,"No reported allocations",J130)</f>
        <v>No reported allocations</v>
      </c>
      <c r="P130" s="14" t="str">
        <f aca="false">IF(K130=0,"No reported allocations",K130)</f>
        <v>No reported allocations</v>
      </c>
      <c r="Q130" s="14" t="str">
        <f aca="false">IF(L130=0,"No reported allocations",L130)</f>
        <v>No reported allocations</v>
      </c>
      <c r="R130" s="14"/>
      <c r="S130" s="14"/>
      <c r="T130" s="14"/>
      <c r="U130" s="14"/>
      <c r="Z130" s="14"/>
    </row>
    <row r="131" customFormat="false" ht="20" hidden="false" customHeight="false" outlineLevel="0" collapsed="false">
      <c r="A131" s="11"/>
      <c r="B131" s="12" t="s">
        <v>284</v>
      </c>
      <c r="C131" s="10" t="s">
        <v>285</v>
      </c>
      <c r="D131" s="13" t="n">
        <v>300.771192</v>
      </c>
      <c r="E131" s="13" t="n">
        <v>349.17591</v>
      </c>
      <c r="F131" s="13" t="n">
        <v>407.479506</v>
      </c>
      <c r="G131" s="13" t="n">
        <v>386.08776</v>
      </c>
      <c r="H131" s="13" t="n">
        <v>403.799234</v>
      </c>
      <c r="I131" s="13" t="n">
        <v>409.449674</v>
      </c>
      <c r="J131" s="13" t="n">
        <v>444.876019</v>
      </c>
      <c r="K131" s="13" t="n">
        <v>548.670359</v>
      </c>
      <c r="L131" s="13" t="n">
        <v>478.669927</v>
      </c>
      <c r="M131" s="14" t="n">
        <f aca="false">IF(H131=0,"No reported allocations",H131)</f>
        <v>403.799234</v>
      </c>
      <c r="N131" s="14" t="n">
        <f aca="false">IF(I131=0,"No reported allocations",I131)</f>
        <v>409.449674</v>
      </c>
      <c r="O131" s="14" t="n">
        <f aca="false">IF(J131=0,"No reported allocations",J131)</f>
        <v>444.876019</v>
      </c>
      <c r="P131" s="14" t="n">
        <f aca="false">IF(K131=0,"No reported allocations",K131)</f>
        <v>548.670359</v>
      </c>
      <c r="Q131" s="14" t="n">
        <f aca="false">IF(L131=0,"No reported allocations",L131)</f>
        <v>478.669927</v>
      </c>
      <c r="R131" s="14"/>
      <c r="S131" s="14"/>
      <c r="T131" s="14"/>
      <c r="U131" s="14"/>
      <c r="Z131" s="14"/>
    </row>
    <row r="132" customFormat="false" ht="13" hidden="false" customHeight="false" outlineLevel="0" collapsed="false">
      <c r="A132" s="11"/>
      <c r="B132" s="12" t="s">
        <v>286</v>
      </c>
      <c r="C132" s="10" t="e">
        <f aca="false">#N/A</f>
        <v>#N/A</v>
      </c>
      <c r="D132" s="15" t="n">
        <v>0</v>
      </c>
      <c r="E132" s="15" t="n">
        <v>0</v>
      </c>
      <c r="F132" s="15" t="n">
        <v>0</v>
      </c>
      <c r="G132" s="15" t="n">
        <v>0</v>
      </c>
      <c r="H132" s="15" t="n">
        <v>0</v>
      </c>
      <c r="I132" s="15" t="n">
        <v>0</v>
      </c>
      <c r="J132" s="15" t="n">
        <v>0</v>
      </c>
      <c r="K132" s="15" t="n">
        <v>0</v>
      </c>
      <c r="L132" s="15" t="n">
        <v>0</v>
      </c>
      <c r="M132" s="14" t="str">
        <f aca="false">IF(H132=0,"No reported allocations",H132)</f>
        <v>No reported allocations</v>
      </c>
      <c r="N132" s="14" t="str">
        <f aca="false">IF(I132=0,"No reported allocations",I132)</f>
        <v>No reported allocations</v>
      </c>
      <c r="O132" s="14" t="str">
        <f aca="false">IF(J132=0,"No reported allocations",J132)</f>
        <v>No reported allocations</v>
      </c>
      <c r="P132" s="14" t="str">
        <f aca="false">IF(K132=0,"No reported allocations",K132)</f>
        <v>No reported allocations</v>
      </c>
      <c r="Q132" s="14" t="str">
        <f aca="false">IF(L132=0,"No reported allocations",L132)</f>
        <v>No reported allocations</v>
      </c>
      <c r="R132" s="14"/>
      <c r="S132" s="14"/>
      <c r="T132" s="14"/>
      <c r="U132" s="14"/>
      <c r="Z132" s="14"/>
    </row>
    <row r="133" customFormat="false" ht="13" hidden="false" customHeight="false" outlineLevel="0" collapsed="false">
      <c r="A133" s="11"/>
      <c r="B133" s="12" t="s">
        <v>287</v>
      </c>
      <c r="C133" s="10" t="s">
        <v>288</v>
      </c>
      <c r="D133" s="13" t="n">
        <v>249.977865</v>
      </c>
      <c r="E133" s="13" t="n">
        <v>253.187977</v>
      </c>
      <c r="F133" s="13" t="n">
        <v>170.48932</v>
      </c>
      <c r="G133" s="13" t="n">
        <v>204.729868</v>
      </c>
      <c r="H133" s="13" t="n">
        <v>202.996025</v>
      </c>
      <c r="I133" s="13" t="n">
        <v>185.055669</v>
      </c>
      <c r="J133" s="13" t="n">
        <v>144.92488</v>
      </c>
      <c r="K133" s="13" t="n">
        <v>132.980824</v>
      </c>
      <c r="L133" s="13" t="n">
        <v>90.490378</v>
      </c>
      <c r="M133" s="14" t="n">
        <f aca="false">IF(H133=0,"No reported allocations",H133)</f>
        <v>202.996025</v>
      </c>
      <c r="N133" s="14" t="n">
        <f aca="false">IF(I133=0,"No reported allocations",I133)</f>
        <v>185.055669</v>
      </c>
      <c r="O133" s="14" t="n">
        <f aca="false">IF(J133=0,"No reported allocations",J133)</f>
        <v>144.92488</v>
      </c>
      <c r="P133" s="14" t="n">
        <f aca="false">IF(K133=0,"No reported allocations",K133)</f>
        <v>132.980824</v>
      </c>
      <c r="Q133" s="14" t="n">
        <f aca="false">IF(L133=0,"No reported allocations",L133)</f>
        <v>90.490378</v>
      </c>
      <c r="R133" s="14"/>
      <c r="S133" s="14"/>
      <c r="T133" s="14"/>
      <c r="U133" s="14"/>
      <c r="Z133" s="14"/>
    </row>
    <row r="134" customFormat="false" ht="13" hidden="false" customHeight="false" outlineLevel="0" collapsed="false">
      <c r="A134" s="11"/>
      <c r="B134" s="12" t="s">
        <v>289</v>
      </c>
      <c r="C134" s="10" t="s">
        <v>290</v>
      </c>
      <c r="D134" s="15" t="n">
        <v>226.72861</v>
      </c>
      <c r="E134" s="15" t="n">
        <v>301.64879</v>
      </c>
      <c r="F134" s="15" t="n">
        <v>315.295327</v>
      </c>
      <c r="G134" s="15" t="n">
        <v>351.022215</v>
      </c>
      <c r="H134" s="15" t="n">
        <v>447.468815</v>
      </c>
      <c r="I134" s="15" t="n">
        <v>450.344013</v>
      </c>
      <c r="J134" s="15" t="n">
        <v>335.933082</v>
      </c>
      <c r="K134" s="15" t="n">
        <v>305.080955</v>
      </c>
      <c r="L134" s="15" t="n">
        <v>386.771315</v>
      </c>
      <c r="M134" s="14" t="n">
        <f aca="false">IF(H134=0,"No reported allocations",H134)</f>
        <v>447.468815</v>
      </c>
      <c r="N134" s="14" t="n">
        <f aca="false">IF(I134=0,"No reported allocations",I134)</f>
        <v>450.344013</v>
      </c>
      <c r="O134" s="14" t="n">
        <f aca="false">IF(J134=0,"No reported allocations",J134)</f>
        <v>335.933082</v>
      </c>
      <c r="P134" s="14" t="n">
        <f aca="false">IF(K134=0,"No reported allocations",K134)</f>
        <v>305.080955</v>
      </c>
      <c r="Q134" s="14" t="n">
        <f aca="false">IF(L134=0,"No reported allocations",L134)</f>
        <v>386.771315</v>
      </c>
      <c r="R134" s="14"/>
      <c r="S134" s="14"/>
      <c r="T134" s="14"/>
      <c r="U134" s="14"/>
      <c r="Z134" s="14"/>
    </row>
    <row r="135" customFormat="false" ht="13" hidden="false" customHeight="false" outlineLevel="0" collapsed="false">
      <c r="A135" s="11"/>
      <c r="B135" s="12" t="s">
        <v>291</v>
      </c>
      <c r="C135" s="10" t="s">
        <v>292</v>
      </c>
      <c r="D135" s="13" t="n">
        <v>872.789789</v>
      </c>
      <c r="E135" s="13" t="n">
        <v>1087.977446</v>
      </c>
      <c r="F135" s="13" t="n">
        <v>1279.605509</v>
      </c>
      <c r="G135" s="13" t="n">
        <v>792.164093</v>
      </c>
      <c r="H135" s="13" t="n">
        <v>838.730295</v>
      </c>
      <c r="I135" s="13" t="n">
        <v>936.888146</v>
      </c>
      <c r="J135" s="13" t="n">
        <v>1436.448305</v>
      </c>
      <c r="K135" s="13" t="n">
        <v>1264.214423</v>
      </c>
      <c r="L135" s="13" t="n">
        <v>967.80656</v>
      </c>
      <c r="M135" s="14" t="n">
        <f aca="false">IF(H135=0,"No reported allocations",H135)</f>
        <v>838.730295</v>
      </c>
      <c r="N135" s="14" t="n">
        <f aca="false">IF(I135=0,"No reported allocations",I135)</f>
        <v>936.888146</v>
      </c>
      <c r="O135" s="14" t="n">
        <f aca="false">IF(J135=0,"No reported allocations",J135)</f>
        <v>1436.448305</v>
      </c>
      <c r="P135" s="14" t="n">
        <f aca="false">IF(K135=0,"No reported allocations",K135)</f>
        <v>1264.214423</v>
      </c>
      <c r="Q135" s="14" t="n">
        <f aca="false">IF(L135=0,"No reported allocations",L135)</f>
        <v>967.80656</v>
      </c>
      <c r="R135" s="14"/>
      <c r="S135" s="14"/>
      <c r="T135" s="14"/>
      <c r="U135" s="14"/>
      <c r="Z135" s="14"/>
    </row>
    <row r="136" customFormat="false" ht="13" hidden="false" customHeight="false" outlineLevel="0" collapsed="false">
      <c r="A136" s="11"/>
      <c r="B136" s="12" t="s">
        <v>293</v>
      </c>
      <c r="C136" s="10" t="s">
        <v>294</v>
      </c>
      <c r="D136" s="15" t="n">
        <v>0</v>
      </c>
      <c r="E136" s="15" t="n">
        <v>0</v>
      </c>
      <c r="F136" s="15" t="n">
        <v>0</v>
      </c>
      <c r="G136" s="15" t="n">
        <v>0</v>
      </c>
      <c r="H136" s="15" t="n">
        <v>0</v>
      </c>
      <c r="I136" s="15" t="n">
        <v>0</v>
      </c>
      <c r="J136" s="15" t="n">
        <v>0</v>
      </c>
      <c r="K136" s="15" t="n">
        <v>0</v>
      </c>
      <c r="L136" s="15" t="n">
        <v>0</v>
      </c>
      <c r="M136" s="14" t="str">
        <f aca="false">IF(H136=0,"No reported allocations",H136)</f>
        <v>No reported allocations</v>
      </c>
      <c r="N136" s="14" t="str">
        <f aca="false">IF(I136=0,"No reported allocations",I136)</f>
        <v>No reported allocations</v>
      </c>
      <c r="O136" s="14" t="str">
        <f aca="false">IF(J136=0,"No reported allocations",J136)</f>
        <v>No reported allocations</v>
      </c>
      <c r="P136" s="14" t="str">
        <f aca="false">IF(K136=0,"No reported allocations",K136)</f>
        <v>No reported allocations</v>
      </c>
      <c r="Q136" s="14" t="str">
        <f aca="false">IF(L136=0,"No reported allocations",L136)</f>
        <v>No reported allocations</v>
      </c>
      <c r="R136" s="14"/>
      <c r="S136" s="14"/>
      <c r="T136" s="14"/>
      <c r="U136" s="14"/>
      <c r="Z136" s="14"/>
    </row>
    <row r="137" customFormat="false" ht="13" hidden="false" customHeight="false" outlineLevel="0" collapsed="false">
      <c r="A137" s="11"/>
      <c r="B137" s="12" t="s">
        <v>295</v>
      </c>
      <c r="C137" s="10" t="s">
        <v>296</v>
      </c>
      <c r="D137" s="13" t="n">
        <v>0</v>
      </c>
      <c r="E137" s="13" t="n">
        <v>0</v>
      </c>
      <c r="F137" s="13" t="n">
        <v>0</v>
      </c>
      <c r="G137" s="13" t="n">
        <v>0</v>
      </c>
      <c r="H137" s="13" t="n">
        <v>0</v>
      </c>
      <c r="I137" s="13" t="n">
        <v>0</v>
      </c>
      <c r="J137" s="13" t="n">
        <v>0</v>
      </c>
      <c r="K137" s="13" t="n">
        <v>0</v>
      </c>
      <c r="L137" s="13" t="n">
        <v>0</v>
      </c>
      <c r="M137" s="14" t="str">
        <f aca="false">IF(H137=0,"No reported allocations",H137)</f>
        <v>No reported allocations</v>
      </c>
      <c r="N137" s="14" t="str">
        <f aca="false">IF(I137=0,"No reported allocations",I137)</f>
        <v>No reported allocations</v>
      </c>
      <c r="O137" s="14" t="str">
        <f aca="false">IF(J137=0,"No reported allocations",J137)</f>
        <v>No reported allocations</v>
      </c>
      <c r="P137" s="14" t="str">
        <f aca="false">IF(K137=0,"No reported allocations",K137)</f>
        <v>No reported allocations</v>
      </c>
      <c r="Q137" s="14" t="str">
        <f aca="false">IF(L137=0,"No reported allocations",L137)</f>
        <v>No reported allocations</v>
      </c>
      <c r="R137" s="14"/>
      <c r="S137" s="14"/>
      <c r="T137" s="14"/>
      <c r="U137" s="14"/>
      <c r="Z137" s="14"/>
    </row>
    <row r="138" customFormat="false" ht="13" hidden="false" customHeight="false" outlineLevel="0" collapsed="false">
      <c r="A138" s="11"/>
      <c r="B138" s="12" t="s">
        <v>297</v>
      </c>
      <c r="C138" s="10" t="s">
        <v>298</v>
      </c>
      <c r="D138" s="15" t="n">
        <v>294.026229</v>
      </c>
      <c r="E138" s="15" t="n">
        <v>253.214083</v>
      </c>
      <c r="F138" s="15" t="n">
        <v>376.076752</v>
      </c>
      <c r="G138" s="15" t="n">
        <v>455.475245</v>
      </c>
      <c r="H138" s="15" t="n">
        <v>406.976821</v>
      </c>
      <c r="I138" s="15" t="n">
        <v>799.81934</v>
      </c>
      <c r="J138" s="15" t="n">
        <v>609.756822</v>
      </c>
      <c r="K138" s="15" t="n">
        <v>346.823078</v>
      </c>
      <c r="L138" s="15" t="n">
        <v>581.19404</v>
      </c>
      <c r="M138" s="14" t="n">
        <f aca="false">IF(H138=0,"No reported allocations",H138)</f>
        <v>406.976821</v>
      </c>
      <c r="N138" s="14" t="n">
        <f aca="false">IF(I138=0,"No reported allocations",I138)</f>
        <v>799.81934</v>
      </c>
      <c r="O138" s="14" t="n">
        <f aca="false">IF(J138=0,"No reported allocations",J138)</f>
        <v>609.756822</v>
      </c>
      <c r="P138" s="14" t="n">
        <f aca="false">IF(K138=0,"No reported allocations",K138)</f>
        <v>346.823078</v>
      </c>
      <c r="Q138" s="14" t="n">
        <f aca="false">IF(L138=0,"No reported allocations",L138)</f>
        <v>581.19404</v>
      </c>
      <c r="R138" s="14"/>
      <c r="S138" s="14"/>
      <c r="T138" s="14"/>
      <c r="U138" s="14"/>
      <c r="Z138" s="14"/>
    </row>
    <row r="139" customFormat="false" ht="13" hidden="false" customHeight="false" outlineLevel="0" collapsed="false">
      <c r="A139" s="11"/>
      <c r="B139" s="12" t="s">
        <v>299</v>
      </c>
      <c r="C139" s="10" t="s">
        <v>300</v>
      </c>
      <c r="D139" s="13" t="n">
        <v>251.622669</v>
      </c>
      <c r="E139" s="13" t="n">
        <v>206.531655</v>
      </c>
      <c r="F139" s="13" t="n">
        <v>260.73607</v>
      </c>
      <c r="G139" s="13" t="n">
        <v>230.215569</v>
      </c>
      <c r="H139" s="13" t="n">
        <v>238.142476</v>
      </c>
      <c r="I139" s="13" t="n">
        <v>219.652235</v>
      </c>
      <c r="J139" s="13" t="n">
        <v>219.293038</v>
      </c>
      <c r="K139" s="13" t="n">
        <v>215.129771</v>
      </c>
      <c r="L139" s="13" t="n">
        <v>223.795288</v>
      </c>
      <c r="M139" s="14" t="n">
        <f aca="false">IF(H139=0,"No reported allocations",H139)</f>
        <v>238.142476</v>
      </c>
      <c r="N139" s="14" t="n">
        <f aca="false">IF(I139=0,"No reported allocations",I139)</f>
        <v>219.652235</v>
      </c>
      <c r="O139" s="14" t="n">
        <f aca="false">IF(J139=0,"No reported allocations",J139)</f>
        <v>219.293038</v>
      </c>
      <c r="P139" s="14" t="n">
        <f aca="false">IF(K139=0,"No reported allocations",K139)</f>
        <v>215.129771</v>
      </c>
      <c r="Q139" s="14" t="n">
        <f aca="false">IF(L139=0,"No reported allocations",L139)</f>
        <v>223.795288</v>
      </c>
      <c r="R139" s="14"/>
      <c r="S139" s="14"/>
      <c r="T139" s="14"/>
      <c r="U139" s="14"/>
      <c r="Z139" s="14"/>
    </row>
    <row r="140" customFormat="false" ht="13" hidden="false" customHeight="false" outlineLevel="0" collapsed="false">
      <c r="A140" s="11"/>
      <c r="B140" s="12" t="s">
        <v>301</v>
      </c>
      <c r="C140" s="10" t="s">
        <v>302</v>
      </c>
      <c r="D140" s="15" t="n">
        <v>2355.86072</v>
      </c>
      <c r="E140" s="15" t="n">
        <v>3342.539964</v>
      </c>
      <c r="F140" s="15" t="n">
        <v>3114.502249</v>
      </c>
      <c r="G140" s="15" t="n">
        <v>3532.86932</v>
      </c>
      <c r="H140" s="15" t="n">
        <v>4012.759819</v>
      </c>
      <c r="I140" s="15" t="n">
        <v>4306.082787</v>
      </c>
      <c r="J140" s="15" t="n">
        <v>4583.422982</v>
      </c>
      <c r="K140" s="15" t="n">
        <v>4048.865828</v>
      </c>
      <c r="L140" s="15" t="n">
        <v>3768.391322</v>
      </c>
      <c r="M140" s="14" t="n">
        <f aca="false">IF(H140=0,"No reported allocations",H140)</f>
        <v>4012.759819</v>
      </c>
      <c r="N140" s="14" t="n">
        <f aca="false">IF(I140=0,"No reported allocations",I140)</f>
        <v>4306.082787</v>
      </c>
      <c r="O140" s="14" t="n">
        <f aca="false">IF(J140=0,"No reported allocations",J140)</f>
        <v>4583.422982</v>
      </c>
      <c r="P140" s="14" t="n">
        <f aca="false">IF(K140=0,"No reported allocations",K140)</f>
        <v>4048.865828</v>
      </c>
      <c r="Q140" s="14" t="n">
        <f aca="false">IF(L140=0,"No reported allocations",L140)</f>
        <v>3768.391322</v>
      </c>
      <c r="R140" s="14"/>
      <c r="S140" s="14"/>
      <c r="T140" s="14"/>
      <c r="U140" s="14"/>
      <c r="Z140" s="14"/>
    </row>
    <row r="141" customFormat="false" ht="13" hidden="false" customHeight="false" outlineLevel="0" collapsed="false">
      <c r="A141" s="11"/>
      <c r="B141" s="12" t="s">
        <v>303</v>
      </c>
      <c r="C141" s="10" t="s">
        <v>304</v>
      </c>
      <c r="D141" s="13" t="n">
        <v>4503.546817</v>
      </c>
      <c r="E141" s="13" t="n">
        <v>5530.143543</v>
      </c>
      <c r="F141" s="13" t="n">
        <v>6356.997967</v>
      </c>
      <c r="G141" s="13" t="n">
        <v>6303.626427</v>
      </c>
      <c r="H141" s="13" t="n">
        <v>6102.727923</v>
      </c>
      <c r="I141" s="13" t="n">
        <v>4736.231679</v>
      </c>
      <c r="J141" s="13" t="n">
        <v>4611.589392</v>
      </c>
      <c r="K141" s="13" t="n">
        <v>4302.799135</v>
      </c>
      <c r="L141" s="13" t="n">
        <v>4172.106213</v>
      </c>
      <c r="M141" s="14" t="n">
        <f aca="false">IF(H141=0,"No reported allocations",H141)</f>
        <v>6102.727923</v>
      </c>
      <c r="N141" s="14" t="n">
        <f aca="false">IF(I141=0,"No reported allocations",I141)</f>
        <v>4736.231679</v>
      </c>
      <c r="O141" s="14" t="n">
        <f aca="false">IF(J141=0,"No reported allocations",J141)</f>
        <v>4611.589392</v>
      </c>
      <c r="P141" s="14" t="n">
        <f aca="false">IF(K141=0,"No reported allocations",K141)</f>
        <v>4302.799135</v>
      </c>
      <c r="Q141" s="14" t="n">
        <f aca="false">IF(L141=0,"No reported allocations",L141)</f>
        <v>4172.106213</v>
      </c>
      <c r="R141" s="14"/>
      <c r="S141" s="14"/>
      <c r="T141" s="14"/>
      <c r="U141" s="14"/>
      <c r="Z141" s="14"/>
    </row>
    <row r="142" customFormat="false" ht="13" hidden="false" customHeight="false" outlineLevel="0" collapsed="false">
      <c r="A142" s="11"/>
      <c r="B142" s="12" t="s">
        <v>305</v>
      </c>
      <c r="C142" s="10" t="s">
        <v>306</v>
      </c>
      <c r="D142" s="15" t="n">
        <v>311.276776</v>
      </c>
      <c r="E142" s="15" t="n">
        <v>415.773324</v>
      </c>
      <c r="F142" s="15" t="n">
        <v>360.332192</v>
      </c>
      <c r="G142" s="15" t="n">
        <v>395.672136</v>
      </c>
      <c r="H142" s="15" t="n">
        <v>305.709387</v>
      </c>
      <c r="I142" s="15" t="n">
        <v>293.461377</v>
      </c>
      <c r="J142" s="15" t="n">
        <v>276.683419</v>
      </c>
      <c r="K142" s="15" t="n">
        <v>407.81377</v>
      </c>
      <c r="L142" s="15" t="n">
        <v>408.002145</v>
      </c>
      <c r="M142" s="14" t="n">
        <f aca="false">IF(H142=0,"No reported allocations",H142)</f>
        <v>305.709387</v>
      </c>
      <c r="N142" s="14" t="n">
        <f aca="false">IF(I142=0,"No reported allocations",I142)</f>
        <v>293.461377</v>
      </c>
      <c r="O142" s="14" t="n">
        <f aca="false">IF(J142=0,"No reported allocations",J142)</f>
        <v>276.683419</v>
      </c>
      <c r="P142" s="14" t="n">
        <f aca="false">IF(K142=0,"No reported allocations",K142)</f>
        <v>407.81377</v>
      </c>
      <c r="Q142" s="14" t="n">
        <f aca="false">IF(L142=0,"No reported allocations",L142)</f>
        <v>408.002145</v>
      </c>
      <c r="R142" s="14"/>
      <c r="S142" s="14"/>
      <c r="T142" s="14"/>
      <c r="U142" s="14"/>
      <c r="Z142" s="14"/>
    </row>
    <row r="143" customFormat="false" ht="13" hidden="false" customHeight="false" outlineLevel="0" collapsed="false">
      <c r="A143" s="11"/>
      <c r="B143" s="12" t="s">
        <v>307</v>
      </c>
      <c r="C143" s="10" t="s">
        <v>308</v>
      </c>
      <c r="D143" s="13" t="n">
        <v>176.819939</v>
      </c>
      <c r="E143" s="13" t="n">
        <v>205.576666</v>
      </c>
      <c r="F143" s="13" t="n">
        <v>176.112697</v>
      </c>
      <c r="G143" s="13" t="n">
        <v>269.411852</v>
      </c>
      <c r="H143" s="13" t="n">
        <v>279.390926</v>
      </c>
      <c r="I143" s="13" t="n">
        <v>254.192736</v>
      </c>
      <c r="J143" s="13" t="n">
        <v>250.059709</v>
      </c>
      <c r="K143" s="13" t="n">
        <v>164.339283</v>
      </c>
      <c r="L143" s="13" t="n">
        <v>184.454748</v>
      </c>
      <c r="M143" s="14" t="n">
        <f aca="false">IF(H143=0,"No reported allocations",H143)</f>
        <v>279.390926</v>
      </c>
      <c r="N143" s="14" t="n">
        <f aca="false">IF(I143=0,"No reported allocations",I143)</f>
        <v>254.192736</v>
      </c>
      <c r="O143" s="14" t="n">
        <f aca="false">IF(J143=0,"No reported allocations",J143)</f>
        <v>250.059709</v>
      </c>
      <c r="P143" s="14" t="n">
        <f aca="false">IF(K143=0,"No reported allocations",K143)</f>
        <v>164.339283</v>
      </c>
      <c r="Q143" s="14" t="n">
        <f aca="false">IF(L143=0,"No reported allocations",L143)</f>
        <v>184.454748</v>
      </c>
      <c r="R143" s="14"/>
      <c r="S143" s="14"/>
      <c r="T143" s="14"/>
      <c r="U143" s="14"/>
      <c r="Z143" s="14"/>
    </row>
    <row r="144" customFormat="false" ht="13" hidden="false" customHeight="false" outlineLevel="0" collapsed="false">
      <c r="A144" s="11"/>
      <c r="B144" s="12" t="s">
        <v>309</v>
      </c>
      <c r="C144" s="10" t="s">
        <v>310</v>
      </c>
      <c r="D144" s="15" t="n">
        <v>2609.969427</v>
      </c>
      <c r="E144" s="15" t="n">
        <v>1400.449774</v>
      </c>
      <c r="F144" s="15" t="n">
        <v>1911.152454</v>
      </c>
      <c r="G144" s="15" t="n">
        <v>1953.386859</v>
      </c>
      <c r="H144" s="15" t="n">
        <v>2621.301153</v>
      </c>
      <c r="I144" s="15" t="n">
        <v>3075.55256</v>
      </c>
      <c r="J144" s="15" t="n">
        <v>2872.098479</v>
      </c>
      <c r="K144" s="15" t="n">
        <v>3210.215342</v>
      </c>
      <c r="L144" s="15" t="n">
        <v>3266.007149</v>
      </c>
      <c r="M144" s="14" t="n">
        <f aca="false">IF(H144=0,"No reported allocations",H144)</f>
        <v>2621.301153</v>
      </c>
      <c r="N144" s="14" t="n">
        <f aca="false">IF(I144=0,"No reported allocations",I144)</f>
        <v>3075.55256</v>
      </c>
      <c r="O144" s="14" t="n">
        <f aca="false">IF(J144=0,"No reported allocations",J144)</f>
        <v>2872.098479</v>
      </c>
      <c r="P144" s="14" t="n">
        <f aca="false">IF(K144=0,"No reported allocations",K144)</f>
        <v>3210.215342</v>
      </c>
      <c r="Q144" s="14" t="n">
        <f aca="false">IF(L144=0,"No reported allocations",L144)</f>
        <v>3266.007149</v>
      </c>
      <c r="R144" s="14"/>
      <c r="S144" s="14"/>
      <c r="T144" s="14"/>
      <c r="U144" s="14"/>
      <c r="Z144" s="14"/>
    </row>
    <row r="145" customFormat="false" ht="13" hidden="false" customHeight="false" outlineLevel="0" collapsed="false">
      <c r="A145" s="11"/>
      <c r="B145" s="12" t="s">
        <v>311</v>
      </c>
      <c r="C145" s="10" t="s">
        <v>312</v>
      </c>
      <c r="D145" s="13" t="n">
        <v>70.808862</v>
      </c>
      <c r="E145" s="13" t="n">
        <v>91.293338</v>
      </c>
      <c r="F145" s="13" t="n">
        <v>117.479812</v>
      </c>
      <c r="G145" s="13" t="n">
        <v>120.390061</v>
      </c>
      <c r="H145" s="13" t="n">
        <v>144.242453</v>
      </c>
      <c r="I145" s="13" t="n">
        <v>124.906849</v>
      </c>
      <c r="J145" s="13" t="n">
        <v>132.200354</v>
      </c>
      <c r="K145" s="13" t="n">
        <v>109.028108</v>
      </c>
      <c r="L145" s="13" t="n">
        <v>62.881735</v>
      </c>
      <c r="M145" s="14" t="n">
        <f aca="false">IF(H145=0,"No reported allocations",H145)</f>
        <v>144.242453</v>
      </c>
      <c r="N145" s="14" t="n">
        <f aca="false">IF(I145=0,"No reported allocations",I145)</f>
        <v>124.906849</v>
      </c>
      <c r="O145" s="14" t="n">
        <f aca="false">IF(J145=0,"No reported allocations",J145)</f>
        <v>132.200354</v>
      </c>
      <c r="P145" s="14" t="n">
        <f aca="false">IF(K145=0,"No reported allocations",K145)</f>
        <v>109.028108</v>
      </c>
      <c r="Q145" s="14" t="n">
        <f aca="false">IF(L145=0,"No reported allocations",L145)</f>
        <v>62.881735</v>
      </c>
      <c r="R145" s="14"/>
      <c r="S145" s="14"/>
      <c r="T145" s="14"/>
      <c r="U145" s="14"/>
      <c r="Z145" s="14"/>
    </row>
    <row r="146" customFormat="false" ht="13" hidden="false" customHeight="false" outlineLevel="0" collapsed="false">
      <c r="A146" s="11"/>
      <c r="B146" s="12" t="s">
        <v>313</v>
      </c>
      <c r="C146" s="10" t="s">
        <v>314</v>
      </c>
      <c r="D146" s="15" t="n">
        <v>831.315767</v>
      </c>
      <c r="E146" s="15" t="n">
        <v>776.2869</v>
      </c>
      <c r="F146" s="15" t="n">
        <v>626.901557</v>
      </c>
      <c r="G146" s="15" t="n">
        <v>581.164292</v>
      </c>
      <c r="H146" s="15" t="n">
        <v>661.970153</v>
      </c>
      <c r="I146" s="15" t="n">
        <v>650.82392</v>
      </c>
      <c r="J146" s="15" t="n">
        <v>619.857771</v>
      </c>
      <c r="K146" s="15" t="n">
        <v>564.593435</v>
      </c>
      <c r="L146" s="15" t="n">
        <v>562.115281</v>
      </c>
      <c r="M146" s="14" t="n">
        <f aca="false">IF(H146=0,"No reported allocations",H146)</f>
        <v>661.970153</v>
      </c>
      <c r="N146" s="14" t="n">
        <f aca="false">IF(I146=0,"No reported allocations",I146)</f>
        <v>650.82392</v>
      </c>
      <c r="O146" s="14" t="n">
        <f aca="false">IF(J146=0,"No reported allocations",J146)</f>
        <v>619.857771</v>
      </c>
      <c r="P146" s="14" t="n">
        <f aca="false">IF(K146=0,"No reported allocations",K146)</f>
        <v>564.593435</v>
      </c>
      <c r="Q146" s="14" t="n">
        <f aca="false">IF(L146=0,"No reported allocations",L146)</f>
        <v>562.115281</v>
      </c>
      <c r="R146" s="14"/>
      <c r="S146" s="14"/>
      <c r="T146" s="14"/>
      <c r="U146" s="14"/>
      <c r="Z146" s="14"/>
    </row>
    <row r="147" customFormat="false" ht="13" hidden="false" customHeight="false" outlineLevel="0" collapsed="false">
      <c r="A147" s="11"/>
      <c r="B147" s="12" t="s">
        <v>315</v>
      </c>
      <c r="C147" s="10" t="s">
        <v>316</v>
      </c>
      <c r="D147" s="13" t="n">
        <v>3558.093249</v>
      </c>
      <c r="E147" s="13" t="n">
        <v>3881.740211</v>
      </c>
      <c r="F147" s="13" t="n">
        <v>4207.83823</v>
      </c>
      <c r="G147" s="13" t="n">
        <v>4577.979014</v>
      </c>
      <c r="H147" s="13" t="n">
        <v>3220.51411</v>
      </c>
      <c r="I147" s="13" t="n">
        <v>4135.455891</v>
      </c>
      <c r="J147" s="13" t="n">
        <v>4741.999913</v>
      </c>
      <c r="K147" s="13" t="n">
        <v>5494.817631</v>
      </c>
      <c r="L147" s="13" t="n">
        <v>5295.441623</v>
      </c>
      <c r="M147" s="14" t="n">
        <f aca="false">IF(H147=0,"No reported allocations",H147)</f>
        <v>3220.51411</v>
      </c>
      <c r="N147" s="14" t="n">
        <f aca="false">IF(I147=0,"No reported allocations",I147)</f>
        <v>4135.455891</v>
      </c>
      <c r="O147" s="14" t="n">
        <f aca="false">IF(J147=0,"No reported allocations",J147)</f>
        <v>4741.999913</v>
      </c>
      <c r="P147" s="14" t="n">
        <f aca="false">IF(K147=0,"No reported allocations",K147)</f>
        <v>5494.817631</v>
      </c>
      <c r="Q147" s="14" t="n">
        <f aca="false">IF(L147=0,"No reported allocations",L147)</f>
        <v>5295.441623</v>
      </c>
      <c r="R147" s="14"/>
      <c r="S147" s="14"/>
      <c r="T147" s="14"/>
      <c r="U147" s="14"/>
      <c r="Z147" s="14"/>
    </row>
    <row r="148" customFormat="false" ht="13" hidden="false" customHeight="false" outlineLevel="0" collapsed="false">
      <c r="A148" s="11"/>
      <c r="B148" s="12" t="s">
        <v>317</v>
      </c>
      <c r="C148" s="10" t="s">
        <v>318</v>
      </c>
      <c r="D148" s="15" t="n">
        <v>298.429649</v>
      </c>
      <c r="E148" s="15" t="n">
        <v>243.098757</v>
      </c>
      <c r="F148" s="15" t="n">
        <v>186.194633</v>
      </c>
      <c r="G148" s="15" t="n">
        <v>180.2096</v>
      </c>
      <c r="H148" s="15" t="n">
        <v>117.895187</v>
      </c>
      <c r="I148" s="15" t="n">
        <v>128.369393</v>
      </c>
      <c r="J148" s="15" t="n">
        <v>89.409987</v>
      </c>
      <c r="K148" s="15" t="n">
        <v>129.915511</v>
      </c>
      <c r="L148" s="15" t="n">
        <v>127.679061</v>
      </c>
      <c r="M148" s="14" t="n">
        <f aca="false">IF(H148=0,"No reported allocations",H148)</f>
        <v>117.895187</v>
      </c>
      <c r="N148" s="14" t="n">
        <f aca="false">IF(I148=0,"No reported allocations",I148)</f>
        <v>128.369393</v>
      </c>
      <c r="O148" s="14" t="n">
        <f aca="false">IF(J148=0,"No reported allocations",J148)</f>
        <v>89.409987</v>
      </c>
      <c r="P148" s="14" t="n">
        <f aca="false">IF(K148=0,"No reported allocations",K148)</f>
        <v>129.915511</v>
      </c>
      <c r="Q148" s="14" t="n">
        <f aca="false">IF(L148=0,"No reported allocations",L148)</f>
        <v>127.679061</v>
      </c>
      <c r="R148" s="14"/>
      <c r="S148" s="14"/>
      <c r="T148" s="14"/>
      <c r="U148" s="14"/>
      <c r="Z148" s="14"/>
    </row>
    <row r="149" customFormat="false" ht="13" hidden="false" customHeight="false" outlineLevel="0" collapsed="false">
      <c r="A149" s="11"/>
      <c r="B149" s="12" t="s">
        <v>319</v>
      </c>
      <c r="C149" s="10" t="s">
        <v>320</v>
      </c>
      <c r="D149" s="13" t="n">
        <v>266.583657</v>
      </c>
      <c r="E149" s="13" t="n">
        <v>230.987888</v>
      </c>
      <c r="F149" s="13" t="n">
        <v>324.705437</v>
      </c>
      <c r="G149" s="13" t="n">
        <v>426.380083</v>
      </c>
      <c r="H149" s="13" t="n">
        <v>354.094508</v>
      </c>
      <c r="I149" s="13" t="n">
        <v>357.950355</v>
      </c>
      <c r="J149" s="13" t="n">
        <v>366.605819</v>
      </c>
      <c r="K149" s="13" t="n">
        <v>816.315475</v>
      </c>
      <c r="L149" s="13" t="n">
        <v>611.929466</v>
      </c>
      <c r="M149" s="14" t="n">
        <f aca="false">IF(H149=0,"No reported allocations",H149)</f>
        <v>354.094508</v>
      </c>
      <c r="N149" s="14" t="n">
        <f aca="false">IF(I149=0,"No reported allocations",I149)</f>
        <v>357.950355</v>
      </c>
      <c r="O149" s="14" t="n">
        <f aca="false">IF(J149=0,"No reported allocations",J149)</f>
        <v>366.605819</v>
      </c>
      <c r="P149" s="14" t="n">
        <f aca="false">IF(K149=0,"No reported allocations",K149)</f>
        <v>816.315475</v>
      </c>
      <c r="Q149" s="14" t="n">
        <f aca="false">IF(L149=0,"No reported allocations",L149)</f>
        <v>611.929466</v>
      </c>
      <c r="R149" s="14"/>
      <c r="S149" s="14"/>
      <c r="T149" s="14"/>
      <c r="U149" s="14"/>
      <c r="Z149" s="14"/>
    </row>
    <row r="150" customFormat="false" ht="13" hidden="false" customHeight="false" outlineLevel="0" collapsed="false">
      <c r="A150" s="11"/>
      <c r="B150" s="12" t="s">
        <v>321</v>
      </c>
      <c r="C150" s="10" t="s">
        <v>322</v>
      </c>
      <c r="D150" s="15" t="n">
        <v>24.961892</v>
      </c>
      <c r="E150" s="15" t="n">
        <v>38.450756</v>
      </c>
      <c r="F150" s="15" t="n">
        <v>105.313471</v>
      </c>
      <c r="G150" s="15" t="n">
        <v>50.29285</v>
      </c>
      <c r="H150" s="15" t="n">
        <v>58.755833</v>
      </c>
      <c r="I150" s="15" t="n">
        <v>28.593082</v>
      </c>
      <c r="J150" s="15" t="n">
        <v>30.623454</v>
      </c>
      <c r="K150" s="15" t="n">
        <v>39.634382</v>
      </c>
      <c r="L150" s="15" t="n">
        <v>42.255889</v>
      </c>
      <c r="M150" s="14" t="n">
        <f aca="false">IF(H150=0,"No reported allocations",H150)</f>
        <v>58.755833</v>
      </c>
      <c r="N150" s="14" t="n">
        <f aca="false">IF(I150=0,"No reported allocations",I150)</f>
        <v>28.593082</v>
      </c>
      <c r="O150" s="14" t="n">
        <f aca="false">IF(J150=0,"No reported allocations",J150)</f>
        <v>30.623454</v>
      </c>
      <c r="P150" s="14" t="n">
        <f aca="false">IF(K150=0,"No reported allocations",K150)</f>
        <v>39.634382</v>
      </c>
      <c r="Q150" s="14" t="n">
        <f aca="false">IF(L150=0,"No reported allocations",L150)</f>
        <v>42.255889</v>
      </c>
      <c r="R150" s="14"/>
      <c r="S150" s="14"/>
      <c r="T150" s="14"/>
      <c r="U150" s="14"/>
      <c r="Z150" s="14"/>
    </row>
    <row r="151" customFormat="false" ht="13" hidden="false" customHeight="false" outlineLevel="0" collapsed="false">
      <c r="A151" s="11"/>
      <c r="B151" s="12" t="s">
        <v>323</v>
      </c>
      <c r="C151" s="10" t="s">
        <v>324</v>
      </c>
      <c r="D151" s="13" t="n">
        <v>479.51777</v>
      </c>
      <c r="E151" s="13" t="n">
        <v>328.879599</v>
      </c>
      <c r="F151" s="13" t="n">
        <v>349.070058</v>
      </c>
      <c r="G151" s="13" t="n">
        <v>331.244356</v>
      </c>
      <c r="H151" s="13" t="n">
        <v>443.554521</v>
      </c>
      <c r="I151" s="13" t="n">
        <v>7000.175703</v>
      </c>
      <c r="J151" s="13" t="n">
        <v>1874.982288</v>
      </c>
      <c r="K151" s="13" t="n">
        <v>1244.218543</v>
      </c>
      <c r="L151" s="13" t="n">
        <v>1605.282982</v>
      </c>
      <c r="M151" s="14" t="n">
        <f aca="false">IF(H151=0,"No reported allocations",H151)</f>
        <v>443.554521</v>
      </c>
      <c r="N151" s="14" t="n">
        <f aca="false">IF(I151=0,"No reported allocations",I151)</f>
        <v>7000.175703</v>
      </c>
      <c r="O151" s="14" t="n">
        <f aca="false">IF(J151=0,"No reported allocations",J151)</f>
        <v>1874.982288</v>
      </c>
      <c r="P151" s="14" t="n">
        <f aca="false">IF(K151=0,"No reported allocations",K151)</f>
        <v>1244.218543</v>
      </c>
      <c r="Q151" s="14" t="n">
        <f aca="false">IF(L151=0,"No reported allocations",L151)</f>
        <v>1605.282982</v>
      </c>
      <c r="R151" s="14"/>
      <c r="S151" s="14"/>
      <c r="T151" s="14"/>
      <c r="U151" s="14"/>
      <c r="Z151" s="14"/>
    </row>
    <row r="152" customFormat="false" ht="13" hidden="false" customHeight="false" outlineLevel="0" collapsed="false">
      <c r="A152" s="11"/>
      <c r="B152" s="12" t="s">
        <v>325</v>
      </c>
      <c r="C152" s="10" t="s">
        <v>326</v>
      </c>
      <c r="D152" s="15" t="n">
        <v>682.872907</v>
      </c>
      <c r="E152" s="15" t="n">
        <v>714.27737</v>
      </c>
      <c r="F152" s="15" t="n">
        <v>877.323876</v>
      </c>
      <c r="G152" s="15" t="n">
        <v>902.191427</v>
      </c>
      <c r="H152" s="15" t="n">
        <v>825.02917</v>
      </c>
      <c r="I152" s="15" t="n">
        <v>929.022013</v>
      </c>
      <c r="J152" s="15" t="n">
        <v>928.931788</v>
      </c>
      <c r="K152" s="15" t="n">
        <v>1352.806488</v>
      </c>
      <c r="L152" s="15" t="n">
        <v>1234.222116</v>
      </c>
      <c r="M152" s="14" t="n">
        <f aca="false">IF(H152=0,"No reported allocations",H152)</f>
        <v>825.02917</v>
      </c>
      <c r="N152" s="14" t="n">
        <f aca="false">IF(I152=0,"No reported allocations",I152)</f>
        <v>929.022013</v>
      </c>
      <c r="O152" s="14" t="n">
        <f aca="false">IF(J152=0,"No reported allocations",J152)</f>
        <v>928.931788</v>
      </c>
      <c r="P152" s="14" t="n">
        <f aca="false">IF(K152=0,"No reported allocations",K152)</f>
        <v>1352.806488</v>
      </c>
      <c r="Q152" s="14" t="n">
        <f aca="false">IF(L152=0,"No reported allocations",L152)</f>
        <v>1234.222116</v>
      </c>
      <c r="R152" s="14"/>
      <c r="S152" s="14"/>
      <c r="T152" s="14"/>
      <c r="U152" s="14"/>
      <c r="Z152" s="14"/>
    </row>
    <row r="153" customFormat="false" ht="13" hidden="false" customHeight="false" outlineLevel="0" collapsed="false">
      <c r="A153" s="11"/>
      <c r="B153" s="12" t="s">
        <v>327</v>
      </c>
      <c r="C153" s="10" t="s">
        <v>328</v>
      </c>
      <c r="D153" s="13" t="n">
        <v>1277.595071</v>
      </c>
      <c r="E153" s="13" t="n">
        <v>2802.583824</v>
      </c>
      <c r="F153" s="13" t="n">
        <v>3530.971043</v>
      </c>
      <c r="G153" s="13" t="n">
        <v>3795.522884</v>
      </c>
      <c r="H153" s="13" t="n">
        <v>2643.766407</v>
      </c>
      <c r="I153" s="13" t="n">
        <v>2725.683606</v>
      </c>
      <c r="J153" s="13" t="n">
        <v>3974.408093</v>
      </c>
      <c r="K153" s="13" t="n">
        <v>4321.336158</v>
      </c>
      <c r="L153" s="13" t="n">
        <v>3611.215729</v>
      </c>
      <c r="M153" s="14" t="n">
        <f aca="false">IF(H153=0,"No reported allocations",H153)</f>
        <v>2643.766407</v>
      </c>
      <c r="N153" s="14" t="n">
        <f aca="false">IF(I153=0,"No reported allocations",I153)</f>
        <v>2725.683606</v>
      </c>
      <c r="O153" s="14" t="n">
        <f aca="false">IF(J153=0,"No reported allocations",J153)</f>
        <v>3974.408093</v>
      </c>
      <c r="P153" s="14" t="n">
        <f aca="false">IF(K153=0,"No reported allocations",K153)</f>
        <v>4321.336158</v>
      </c>
      <c r="Q153" s="14" t="n">
        <f aca="false">IF(L153=0,"No reported allocations",L153)</f>
        <v>3611.215729</v>
      </c>
      <c r="R153" s="14"/>
      <c r="S153" s="14"/>
      <c r="T153" s="14"/>
      <c r="U153" s="14"/>
      <c r="Z153" s="14"/>
    </row>
    <row r="154" customFormat="false" ht="13" hidden="false" customHeight="false" outlineLevel="0" collapsed="false">
      <c r="A154" s="11"/>
      <c r="B154" s="12" t="s">
        <v>329</v>
      </c>
      <c r="C154" s="10" t="s">
        <v>330</v>
      </c>
      <c r="D154" s="15" t="n">
        <v>926.921555</v>
      </c>
      <c r="E154" s="15" t="n">
        <v>924.989015</v>
      </c>
      <c r="F154" s="15" t="n">
        <v>952.362744</v>
      </c>
      <c r="G154" s="15" t="n">
        <v>926.828486</v>
      </c>
      <c r="H154" s="15" t="n">
        <v>840.13599</v>
      </c>
      <c r="I154" s="15" t="n">
        <v>806.41925</v>
      </c>
      <c r="J154" s="15" t="n">
        <v>885.193162</v>
      </c>
      <c r="K154" s="15" t="n">
        <v>843.28118</v>
      </c>
      <c r="L154" s="15" t="n">
        <v>844.219276</v>
      </c>
      <c r="M154" s="14" t="n">
        <f aca="false">IF(H154=0,"No reported allocations",H154)</f>
        <v>840.13599</v>
      </c>
      <c r="N154" s="14" t="n">
        <f aca="false">IF(I154=0,"No reported allocations",I154)</f>
        <v>806.41925</v>
      </c>
      <c r="O154" s="14" t="n">
        <f aca="false">IF(J154=0,"No reported allocations",J154)</f>
        <v>885.193162</v>
      </c>
      <c r="P154" s="14" t="n">
        <f aca="false">IF(K154=0,"No reported allocations",K154)</f>
        <v>843.28118</v>
      </c>
      <c r="Q154" s="14" t="n">
        <f aca="false">IF(L154=0,"No reported allocations",L154)</f>
        <v>844.219276</v>
      </c>
      <c r="R154" s="14"/>
      <c r="S154" s="14"/>
      <c r="T154" s="14"/>
      <c r="U154" s="14"/>
      <c r="Z154" s="14"/>
    </row>
    <row r="155" customFormat="false" ht="13" hidden="false" customHeight="false" outlineLevel="0" collapsed="false">
      <c r="A155" s="11"/>
      <c r="B155" s="12" t="s">
        <v>331</v>
      </c>
      <c r="C155" s="10" t="s">
        <v>332</v>
      </c>
      <c r="D155" s="13" t="n">
        <v>224.014101</v>
      </c>
      <c r="E155" s="13" t="n">
        <v>274.937154</v>
      </c>
      <c r="F155" s="13" t="n">
        <v>401.104867</v>
      </c>
      <c r="G155" s="13" t="n">
        <v>299.991107</v>
      </c>
      <c r="H155" s="13" t="n">
        <v>364.811451</v>
      </c>
      <c r="I155" s="13" t="n">
        <v>363.359496</v>
      </c>
      <c r="J155" s="13" t="n">
        <v>335.904807</v>
      </c>
      <c r="K155" s="13" t="n">
        <v>470.34979</v>
      </c>
      <c r="L155" s="13" t="n">
        <v>387.93506</v>
      </c>
      <c r="M155" s="14" t="n">
        <f aca="false">IF(H155=0,"No reported allocations",H155)</f>
        <v>364.811451</v>
      </c>
      <c r="N155" s="14" t="n">
        <f aca="false">IF(I155=0,"No reported allocations",I155)</f>
        <v>363.359496</v>
      </c>
      <c r="O155" s="14" t="n">
        <f aca="false">IF(J155=0,"No reported allocations",J155)</f>
        <v>335.904807</v>
      </c>
      <c r="P155" s="14" t="n">
        <f aca="false">IF(K155=0,"No reported allocations",K155)</f>
        <v>470.34979</v>
      </c>
      <c r="Q155" s="14" t="n">
        <f aca="false">IF(L155=0,"No reported allocations",L155)</f>
        <v>387.93506</v>
      </c>
      <c r="R155" s="14"/>
      <c r="S155" s="14"/>
      <c r="T155" s="14"/>
      <c r="U155" s="14"/>
      <c r="Z155" s="14"/>
    </row>
    <row r="156" customFormat="false" ht="13" hidden="false" customHeight="false" outlineLevel="0" collapsed="false">
      <c r="A156" s="11"/>
      <c r="B156" s="12" t="s">
        <v>333</v>
      </c>
      <c r="C156" s="10" t="s">
        <v>334</v>
      </c>
      <c r="D156" s="15" t="n">
        <v>32.904725</v>
      </c>
      <c r="E156" s="15" t="n">
        <v>23.185432</v>
      </c>
      <c r="F156" s="15" t="n">
        <v>29.46434</v>
      </c>
      <c r="G156" s="15" t="n">
        <v>28.602156</v>
      </c>
      <c r="H156" s="15" t="n">
        <v>26.142015</v>
      </c>
      <c r="I156" s="15" t="n">
        <v>22.115584</v>
      </c>
      <c r="J156" s="15" t="n">
        <v>24.819122</v>
      </c>
      <c r="K156" s="15" t="n">
        <v>27.017555</v>
      </c>
      <c r="L156" s="15" t="n">
        <v>36.179457</v>
      </c>
      <c r="M156" s="14" t="n">
        <f aca="false">IF(H156=0,"No reported allocations",H156)</f>
        <v>26.142015</v>
      </c>
      <c r="N156" s="14" t="n">
        <f aca="false">IF(I156=0,"No reported allocations",I156)</f>
        <v>22.115584</v>
      </c>
      <c r="O156" s="14" t="n">
        <f aca="false">IF(J156=0,"No reported allocations",J156)</f>
        <v>24.819122</v>
      </c>
      <c r="P156" s="14" t="n">
        <f aca="false">IF(K156=0,"No reported allocations",K156)</f>
        <v>27.017555</v>
      </c>
      <c r="Q156" s="14" t="n">
        <f aca="false">IF(L156=0,"No reported allocations",L156)</f>
        <v>36.179457</v>
      </c>
      <c r="R156" s="14"/>
      <c r="S156" s="14"/>
      <c r="T156" s="14"/>
      <c r="U156" s="14"/>
      <c r="Z156" s="14"/>
    </row>
    <row r="157" customFormat="false" ht="13" hidden="false" customHeight="false" outlineLevel="0" collapsed="false">
      <c r="A157" s="11"/>
      <c r="B157" s="12" t="s">
        <v>335</v>
      </c>
      <c r="C157" s="10" t="s">
        <v>336</v>
      </c>
      <c r="D157" s="13" t="n">
        <v>172.269396</v>
      </c>
      <c r="E157" s="13" t="n">
        <v>165.174661</v>
      </c>
      <c r="F157" s="13" t="n">
        <v>237.505861</v>
      </c>
      <c r="G157" s="13" t="n">
        <v>216.439802</v>
      </c>
      <c r="H157" s="13" t="n">
        <v>269.496739</v>
      </c>
      <c r="I157" s="13" t="n">
        <v>306.540045</v>
      </c>
      <c r="J157" s="13" t="n">
        <v>343.379403</v>
      </c>
      <c r="K157" s="13" t="n">
        <v>517.540687</v>
      </c>
      <c r="L157" s="13" t="n">
        <v>520.807557</v>
      </c>
      <c r="M157" s="14" t="n">
        <f aca="false">IF(H157=0,"No reported allocations",H157)</f>
        <v>269.496739</v>
      </c>
      <c r="N157" s="14" t="n">
        <f aca="false">IF(I157=0,"No reported allocations",I157)</f>
        <v>306.540045</v>
      </c>
      <c r="O157" s="14" t="n">
        <f aca="false">IF(J157=0,"No reported allocations",J157)</f>
        <v>343.379403</v>
      </c>
      <c r="P157" s="14" t="n">
        <f aca="false">IF(K157=0,"No reported allocations",K157)</f>
        <v>517.540687</v>
      </c>
      <c r="Q157" s="14" t="n">
        <f aca="false">IF(L157=0,"No reported allocations",L157)</f>
        <v>520.807557</v>
      </c>
      <c r="R157" s="14"/>
      <c r="S157" s="14"/>
      <c r="T157" s="14"/>
      <c r="U157" s="14"/>
      <c r="Z157" s="14"/>
    </row>
    <row r="158" customFormat="false" ht="13" hidden="false" customHeight="false" outlineLevel="0" collapsed="false">
      <c r="A158" s="11"/>
      <c r="B158" s="12" t="s">
        <v>337</v>
      </c>
      <c r="C158" s="10" t="s">
        <v>338</v>
      </c>
      <c r="D158" s="15" t="n">
        <v>0</v>
      </c>
      <c r="E158" s="15" t="n">
        <v>0</v>
      </c>
      <c r="F158" s="15" t="n">
        <v>0</v>
      </c>
      <c r="G158" s="15" t="n">
        <v>0</v>
      </c>
      <c r="H158" s="15" t="n">
        <v>0</v>
      </c>
      <c r="I158" s="15" t="n">
        <v>0</v>
      </c>
      <c r="J158" s="15" t="n">
        <v>0</v>
      </c>
      <c r="K158" s="15" t="n">
        <v>0</v>
      </c>
      <c r="L158" s="15" t="n">
        <v>0</v>
      </c>
      <c r="M158" s="14" t="str">
        <f aca="false">IF(H158=0,"No reported allocations",H158)</f>
        <v>No reported allocations</v>
      </c>
      <c r="N158" s="14" t="str">
        <f aca="false">IF(I158=0,"No reported allocations",I158)</f>
        <v>No reported allocations</v>
      </c>
      <c r="O158" s="14" t="str">
        <f aca="false">IF(J158=0,"No reported allocations",J158)</f>
        <v>No reported allocations</v>
      </c>
      <c r="P158" s="14" t="str">
        <f aca="false">IF(K158=0,"No reported allocations",K158)</f>
        <v>No reported allocations</v>
      </c>
      <c r="Q158" s="14" t="str">
        <f aca="false">IF(L158=0,"No reported allocations",L158)</f>
        <v>No reported allocations</v>
      </c>
      <c r="R158" s="14"/>
      <c r="S158" s="14"/>
      <c r="T158" s="14"/>
      <c r="U158" s="14"/>
      <c r="Z158" s="14"/>
    </row>
    <row r="159" customFormat="false" ht="13" hidden="false" customHeight="false" outlineLevel="0" collapsed="false">
      <c r="A159" s="11"/>
      <c r="B159" s="12" t="s">
        <v>339</v>
      </c>
      <c r="C159" s="10" t="s">
        <v>340</v>
      </c>
      <c r="D159" s="13" t="n">
        <v>91.910878</v>
      </c>
      <c r="E159" s="13" t="n">
        <v>89.322506</v>
      </c>
      <c r="F159" s="13" t="n">
        <v>106.356053</v>
      </c>
      <c r="G159" s="13" t="n">
        <v>105.760071</v>
      </c>
      <c r="H159" s="13" t="n">
        <v>124.516388</v>
      </c>
      <c r="I159" s="13" t="n">
        <v>113.161813</v>
      </c>
      <c r="J159" s="13" t="n">
        <v>115.235961</v>
      </c>
      <c r="K159" s="13" t="n">
        <v>123.372369</v>
      </c>
      <c r="L159" s="13" t="n">
        <v>152.174975</v>
      </c>
      <c r="M159" s="14" t="n">
        <f aca="false">IF(H159=0,"No reported allocations",H159)</f>
        <v>124.516388</v>
      </c>
      <c r="N159" s="14" t="n">
        <f aca="false">IF(I159=0,"No reported allocations",I159)</f>
        <v>113.161813</v>
      </c>
      <c r="O159" s="14" t="n">
        <f aca="false">IF(J159=0,"No reported allocations",J159)</f>
        <v>115.235961</v>
      </c>
      <c r="P159" s="14" t="n">
        <f aca="false">IF(K159=0,"No reported allocations",K159)</f>
        <v>123.372369</v>
      </c>
      <c r="Q159" s="14" t="n">
        <f aca="false">IF(L159=0,"No reported allocations",L159)</f>
        <v>152.174975</v>
      </c>
      <c r="R159" s="14"/>
      <c r="S159" s="14"/>
      <c r="T159" s="14"/>
      <c r="U159" s="14"/>
      <c r="Z159" s="14"/>
    </row>
    <row r="160" customFormat="false" ht="13" hidden="false" customHeight="false" outlineLevel="0" collapsed="false">
      <c r="A160" s="11"/>
      <c r="B160" s="12" t="s">
        <v>341</v>
      </c>
      <c r="C160" s="10" t="s">
        <v>342</v>
      </c>
      <c r="D160" s="15" t="n">
        <v>9483.33211</v>
      </c>
      <c r="E160" s="15" t="n">
        <v>2968.953531</v>
      </c>
      <c r="F160" s="15" t="n">
        <v>2239.515103</v>
      </c>
      <c r="G160" s="15" t="n">
        <v>1863.417414</v>
      </c>
      <c r="H160" s="15" t="n">
        <v>1199.650447</v>
      </c>
      <c r="I160" s="15" t="n">
        <v>1452.238783</v>
      </c>
      <c r="J160" s="15" t="n">
        <v>1260.831951</v>
      </c>
      <c r="K160" s="15" t="n">
        <v>1526.957056</v>
      </c>
      <c r="L160" s="15" t="n">
        <v>2307.469471</v>
      </c>
      <c r="M160" s="14" t="n">
        <f aca="false">IF(H160=0,"No reported allocations",H160)</f>
        <v>1199.650447</v>
      </c>
      <c r="N160" s="14" t="n">
        <f aca="false">IF(I160=0,"No reported allocations",I160)</f>
        <v>1452.238783</v>
      </c>
      <c r="O160" s="14" t="n">
        <f aca="false">IF(J160=0,"No reported allocations",J160)</f>
        <v>1260.831951</v>
      </c>
      <c r="P160" s="14" t="n">
        <f aca="false">IF(K160=0,"No reported allocations",K160)</f>
        <v>1526.957056</v>
      </c>
      <c r="Q160" s="14" t="n">
        <f aca="false">IF(L160=0,"No reported allocations",L160)</f>
        <v>2307.469471</v>
      </c>
      <c r="R160" s="14"/>
      <c r="S160" s="14"/>
      <c r="T160" s="14"/>
      <c r="U160" s="14"/>
      <c r="Z160" s="14"/>
    </row>
    <row r="161" customFormat="false" ht="13" hidden="false" customHeight="false" outlineLevel="0" collapsed="false">
      <c r="A161" s="11"/>
      <c r="B161" s="12" t="s">
        <v>343</v>
      </c>
      <c r="C161" s="10" t="s">
        <v>344</v>
      </c>
      <c r="D161" s="13" t="n">
        <v>0</v>
      </c>
      <c r="E161" s="13" t="n">
        <v>0</v>
      </c>
      <c r="F161" s="13" t="n">
        <v>0</v>
      </c>
      <c r="G161" s="13" t="n">
        <v>0</v>
      </c>
      <c r="H161" s="13" t="n">
        <v>0</v>
      </c>
      <c r="I161" s="13" t="n">
        <v>0</v>
      </c>
      <c r="J161" s="13" t="n">
        <v>0</v>
      </c>
      <c r="K161" s="13" t="n">
        <v>0</v>
      </c>
      <c r="L161" s="13" t="n">
        <v>0</v>
      </c>
      <c r="M161" s="14" t="str">
        <f aca="false">IF(H161=0,"No reported allocations",H161)</f>
        <v>No reported allocations</v>
      </c>
      <c r="N161" s="14" t="str">
        <f aca="false">IF(I161=0,"No reported allocations",I161)</f>
        <v>No reported allocations</v>
      </c>
      <c r="O161" s="14" t="str">
        <f aca="false">IF(J161=0,"No reported allocations",J161)</f>
        <v>No reported allocations</v>
      </c>
      <c r="P161" s="14" t="str">
        <f aca="false">IF(K161=0,"No reported allocations",K161)</f>
        <v>No reported allocations</v>
      </c>
      <c r="Q161" s="14" t="str">
        <f aca="false">IF(L161=0,"No reported allocations",L161)</f>
        <v>No reported allocations</v>
      </c>
      <c r="R161" s="14"/>
      <c r="S161" s="14"/>
      <c r="T161" s="14"/>
      <c r="U161" s="14"/>
      <c r="Z161" s="14"/>
    </row>
    <row r="162" customFormat="false" ht="13" hidden="false" customHeight="false" outlineLevel="0" collapsed="false">
      <c r="A162" s="11"/>
      <c r="B162" s="12" t="s">
        <v>345</v>
      </c>
      <c r="C162" s="10" t="s">
        <v>346</v>
      </c>
      <c r="D162" s="15" t="n">
        <v>853.123476</v>
      </c>
      <c r="E162" s="15" t="n">
        <v>925.46007</v>
      </c>
      <c r="F162" s="15" t="n">
        <v>1090.572757</v>
      </c>
      <c r="G162" s="15" t="n">
        <v>1139.286824</v>
      </c>
      <c r="H162" s="15" t="n">
        <v>1310.346895</v>
      </c>
      <c r="I162" s="15" t="n">
        <v>1498.18794</v>
      </c>
      <c r="J162" s="15" t="n">
        <v>2743.302639</v>
      </c>
      <c r="K162" s="15" t="n">
        <v>2417.329754</v>
      </c>
      <c r="L162" s="15" t="n">
        <v>2994.90749</v>
      </c>
      <c r="M162" s="14" t="n">
        <f aca="false">IF(H162=0,"No reported allocations",H162)</f>
        <v>1310.346895</v>
      </c>
      <c r="N162" s="14" t="n">
        <f aca="false">IF(I162=0,"No reported allocations",I162)</f>
        <v>1498.18794</v>
      </c>
      <c r="O162" s="14" t="n">
        <f aca="false">IF(J162=0,"No reported allocations",J162)</f>
        <v>2743.302639</v>
      </c>
      <c r="P162" s="14" t="n">
        <f aca="false">IF(K162=0,"No reported allocations",K162)</f>
        <v>2417.329754</v>
      </c>
      <c r="Q162" s="14" t="n">
        <f aca="false">IF(L162=0,"No reported allocations",L162)</f>
        <v>2994.90749</v>
      </c>
      <c r="R162" s="14"/>
      <c r="S162" s="14"/>
      <c r="T162" s="14"/>
      <c r="U162" s="14"/>
      <c r="Z162" s="14"/>
    </row>
    <row r="163" customFormat="false" ht="13" hidden="false" customHeight="false" outlineLevel="0" collapsed="false">
      <c r="A163" s="11"/>
      <c r="B163" s="12" t="s">
        <v>347</v>
      </c>
      <c r="C163" s="10" t="s">
        <v>348</v>
      </c>
      <c r="D163" s="13" t="n">
        <v>0</v>
      </c>
      <c r="E163" s="13" t="n">
        <v>0</v>
      </c>
      <c r="F163" s="13" t="n">
        <v>0</v>
      </c>
      <c r="G163" s="13" t="n">
        <v>0</v>
      </c>
      <c r="H163" s="13" t="n">
        <v>0</v>
      </c>
      <c r="I163" s="13" t="n">
        <v>0</v>
      </c>
      <c r="J163" s="13" t="n">
        <v>0</v>
      </c>
      <c r="K163" s="13" t="n">
        <v>0</v>
      </c>
      <c r="L163" s="13" t="n">
        <v>0</v>
      </c>
      <c r="M163" s="14" t="str">
        <f aca="false">IF(H163=0,"No reported allocations",H163)</f>
        <v>No reported allocations</v>
      </c>
      <c r="N163" s="14" t="str">
        <f aca="false">IF(I163=0,"No reported allocations",I163)</f>
        <v>No reported allocations</v>
      </c>
      <c r="O163" s="14" t="str">
        <f aca="false">IF(J163=0,"No reported allocations",J163)</f>
        <v>No reported allocations</v>
      </c>
      <c r="P163" s="14" t="str">
        <f aca="false">IF(K163=0,"No reported allocations",K163)</f>
        <v>No reported allocations</v>
      </c>
      <c r="Q163" s="14" t="str">
        <f aca="false">IF(L163=0,"No reported allocations",L163)</f>
        <v>No reported allocations</v>
      </c>
      <c r="R163" s="14"/>
      <c r="S163" s="14"/>
      <c r="T163" s="14"/>
      <c r="U163" s="14"/>
      <c r="Z163" s="14"/>
    </row>
    <row r="164" customFormat="false" ht="13" hidden="false" customHeight="false" outlineLevel="0" collapsed="false">
      <c r="A164" s="11"/>
      <c r="B164" s="12" t="s">
        <v>349</v>
      </c>
      <c r="C164" s="10" t="s">
        <v>350</v>
      </c>
      <c r="D164" s="15" t="n">
        <v>886.383416</v>
      </c>
      <c r="E164" s="15" t="n">
        <v>576.275564</v>
      </c>
      <c r="F164" s="15" t="n">
        <v>459.592504</v>
      </c>
      <c r="G164" s="15" t="n">
        <v>511.098589</v>
      </c>
      <c r="H164" s="15" t="n">
        <v>823.342003</v>
      </c>
      <c r="I164" s="15" t="n">
        <v>686.545694</v>
      </c>
      <c r="J164" s="15" t="n">
        <v>850.237509</v>
      </c>
      <c r="K164" s="15" t="n">
        <v>1149.509393</v>
      </c>
      <c r="L164" s="15" t="n">
        <v>1312.542231</v>
      </c>
      <c r="M164" s="14" t="n">
        <f aca="false">IF(H164=0,"No reported allocations",H164)</f>
        <v>823.342003</v>
      </c>
      <c r="N164" s="14" t="n">
        <f aca="false">IF(I164=0,"No reported allocations",I164)</f>
        <v>686.545694</v>
      </c>
      <c r="O164" s="14" t="n">
        <f aca="false">IF(J164=0,"No reported allocations",J164)</f>
        <v>850.237509</v>
      </c>
      <c r="P164" s="14" t="n">
        <f aca="false">IF(K164=0,"No reported allocations",K164)</f>
        <v>1149.509393</v>
      </c>
      <c r="Q164" s="14" t="n">
        <f aca="false">IF(L164=0,"No reported allocations",L164)</f>
        <v>1312.542231</v>
      </c>
      <c r="R164" s="14"/>
      <c r="S164" s="14"/>
      <c r="T164" s="14"/>
      <c r="U164" s="14"/>
      <c r="Z164" s="14"/>
    </row>
    <row r="165" customFormat="false" ht="13" hidden="false" customHeight="false" outlineLevel="0" collapsed="false">
      <c r="A165" s="11"/>
      <c r="B165" s="12" t="s">
        <v>351</v>
      </c>
      <c r="C165" s="10" t="s">
        <v>352</v>
      </c>
      <c r="D165" s="13" t="n">
        <v>41.05568</v>
      </c>
      <c r="E165" s="13" t="n">
        <v>200.945771</v>
      </c>
      <c r="F165" s="13" t="n">
        <v>26.73938</v>
      </c>
      <c r="G165" s="13" t="n">
        <v>0</v>
      </c>
      <c r="H165" s="13" t="n">
        <v>0</v>
      </c>
      <c r="I165" s="13" t="n">
        <v>0</v>
      </c>
      <c r="J165" s="13" t="n">
        <v>0</v>
      </c>
      <c r="K165" s="13" t="n">
        <v>0</v>
      </c>
      <c r="L165" s="13" t="n">
        <v>0</v>
      </c>
      <c r="M165" s="14" t="str">
        <f aca="false">IF(H165=0,"No reported allocations",H165)</f>
        <v>No reported allocations</v>
      </c>
      <c r="N165" s="14" t="str">
        <f aca="false">IF(I165=0,"No reported allocations",I165)</f>
        <v>No reported allocations</v>
      </c>
      <c r="O165" s="14" t="str">
        <f aca="false">IF(J165=0,"No reported allocations",J165)</f>
        <v>No reported allocations</v>
      </c>
      <c r="P165" s="14" t="str">
        <f aca="false">IF(K165=0,"No reported allocations",K165)</f>
        <v>No reported allocations</v>
      </c>
      <c r="Q165" s="14" t="str">
        <f aca="false">IF(L165=0,"No reported allocations",L165)</f>
        <v>No reported allocations</v>
      </c>
      <c r="R165" s="14"/>
      <c r="S165" s="14"/>
      <c r="T165" s="14"/>
      <c r="U165" s="14"/>
      <c r="Z165" s="14"/>
    </row>
    <row r="166" customFormat="false" ht="13" hidden="false" customHeight="false" outlineLevel="0" collapsed="false">
      <c r="A166" s="11"/>
      <c r="B166" s="12" t="s">
        <v>353</v>
      </c>
      <c r="C166" s="10" t="s">
        <v>354</v>
      </c>
      <c r="D166" s="15" t="n">
        <v>0</v>
      </c>
      <c r="E166" s="15" t="n">
        <v>0</v>
      </c>
      <c r="F166" s="15" t="n">
        <v>0</v>
      </c>
      <c r="G166" s="15" t="n">
        <v>0</v>
      </c>
      <c r="H166" s="15" t="n">
        <v>0</v>
      </c>
      <c r="I166" s="15" t="n">
        <v>0</v>
      </c>
      <c r="J166" s="15" t="n">
        <v>0</v>
      </c>
      <c r="K166" s="15" t="n">
        <v>0</v>
      </c>
      <c r="L166" s="15" t="n">
        <v>0</v>
      </c>
      <c r="M166" s="14" t="str">
        <f aca="false">IF(H166=0,"No reported allocations",H166)</f>
        <v>No reported allocations</v>
      </c>
      <c r="N166" s="14" t="str">
        <f aca="false">IF(I166=0,"No reported allocations",I166)</f>
        <v>No reported allocations</v>
      </c>
      <c r="O166" s="14" t="str">
        <f aca="false">IF(J166=0,"No reported allocations",J166)</f>
        <v>No reported allocations</v>
      </c>
      <c r="P166" s="14" t="str">
        <f aca="false">IF(K166=0,"No reported allocations",K166)</f>
        <v>No reported allocations</v>
      </c>
      <c r="Q166" s="14" t="str">
        <f aca="false">IF(L166=0,"No reported allocations",L166)</f>
        <v>No reported allocations</v>
      </c>
      <c r="R166" s="14"/>
      <c r="S166" s="14"/>
      <c r="T166" s="14"/>
      <c r="U166" s="14"/>
      <c r="Z166" s="14"/>
    </row>
    <row r="167" customFormat="false" ht="13" hidden="false" customHeight="false" outlineLevel="0" collapsed="false">
      <c r="A167" s="11"/>
      <c r="B167" s="12" t="s">
        <v>355</v>
      </c>
      <c r="C167" s="10" t="s">
        <v>356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4" t="str">
        <f aca="false">IF(H167=0,"No reported allocations",H167)</f>
        <v>No reported allocations</v>
      </c>
      <c r="N167" s="14" t="str">
        <f aca="false">IF(I167=0,"No reported allocations",I167)</f>
        <v>No reported allocations</v>
      </c>
      <c r="O167" s="14" t="str">
        <f aca="false">IF(J167=0,"No reported allocations",J167)</f>
        <v>No reported allocations</v>
      </c>
      <c r="P167" s="14" t="str">
        <f aca="false">IF(K167=0,"No reported allocations",K167)</f>
        <v>No reported allocations</v>
      </c>
      <c r="Q167" s="14" t="str">
        <f aca="false">IF(L167=0,"No reported allocations",L167)</f>
        <v>No reported allocations</v>
      </c>
      <c r="R167" s="14"/>
      <c r="S167" s="14"/>
      <c r="T167" s="14"/>
      <c r="U167" s="14"/>
      <c r="Z167" s="14"/>
    </row>
    <row r="168" customFormat="false" ht="13" hidden="false" customHeight="false" outlineLevel="0" collapsed="false">
      <c r="A168" s="11"/>
      <c r="B168" s="12" t="s">
        <v>357</v>
      </c>
      <c r="C168" s="10" t="s">
        <v>358</v>
      </c>
      <c r="D168" s="15" t="n">
        <v>352.32316</v>
      </c>
      <c r="E168" s="15" t="n">
        <v>387.935755</v>
      </c>
      <c r="F168" s="15" t="n">
        <v>286.745933</v>
      </c>
      <c r="G168" s="15" t="n">
        <v>332.346661</v>
      </c>
      <c r="H168" s="15" t="n">
        <v>604.223463</v>
      </c>
      <c r="I168" s="15" t="n">
        <v>1869.878616</v>
      </c>
      <c r="J168" s="15" t="n">
        <v>1712.600608</v>
      </c>
      <c r="K168" s="15" t="n">
        <v>4793.643005</v>
      </c>
      <c r="L168" s="15" t="n">
        <v>8880.132508</v>
      </c>
      <c r="M168" s="14" t="n">
        <f aca="false">IF(H168=0,"No reported allocations",H168)</f>
        <v>604.223463</v>
      </c>
      <c r="N168" s="14" t="n">
        <f aca="false">IF(I168=0,"No reported allocations",I168)</f>
        <v>1869.878616</v>
      </c>
      <c r="O168" s="14" t="n">
        <f aca="false">IF(J168=0,"No reported allocations",J168)</f>
        <v>1712.600608</v>
      </c>
      <c r="P168" s="14" t="n">
        <f aca="false">IF(K168=0,"No reported allocations",K168)</f>
        <v>4793.643005</v>
      </c>
      <c r="Q168" s="14" t="n">
        <f aca="false">IF(L168=0,"No reported allocations",L168)</f>
        <v>8880.132508</v>
      </c>
      <c r="R168" s="14"/>
      <c r="S168" s="14"/>
      <c r="T168" s="14"/>
      <c r="U168" s="14"/>
      <c r="Z168" s="14"/>
    </row>
    <row r="169" customFormat="false" ht="13" hidden="false" customHeight="false" outlineLevel="0" collapsed="false">
      <c r="A169" s="11"/>
      <c r="B169" s="12" t="s">
        <v>359</v>
      </c>
      <c r="C169" s="10" t="s">
        <v>360</v>
      </c>
      <c r="D169" s="13" t="n">
        <v>0</v>
      </c>
      <c r="E169" s="13" t="n">
        <v>0</v>
      </c>
      <c r="F169" s="13" t="n">
        <v>0</v>
      </c>
      <c r="G169" s="13" t="n">
        <v>0</v>
      </c>
      <c r="H169" s="13" t="n">
        <v>0</v>
      </c>
      <c r="I169" s="13" t="n">
        <v>0</v>
      </c>
      <c r="J169" s="13" t="n">
        <v>0</v>
      </c>
      <c r="K169" s="13" t="n">
        <v>0</v>
      </c>
      <c r="L169" s="13" t="n">
        <v>0</v>
      </c>
      <c r="M169" s="14" t="str">
        <f aca="false">IF(H169=0,"No reported allocations",H169)</f>
        <v>No reported allocations</v>
      </c>
      <c r="N169" s="14" t="str">
        <f aca="false">IF(I169=0,"No reported allocations",I169)</f>
        <v>No reported allocations</v>
      </c>
      <c r="O169" s="14" t="str">
        <f aca="false">IF(J169=0,"No reported allocations",J169)</f>
        <v>No reported allocations</v>
      </c>
      <c r="P169" s="14" t="str">
        <f aca="false">IF(K169=0,"No reported allocations",K169)</f>
        <v>No reported allocations</v>
      </c>
      <c r="Q169" s="14" t="str">
        <f aca="false">IF(L169=0,"No reported allocations",L169)</f>
        <v>No reported allocations</v>
      </c>
      <c r="R169" s="14"/>
      <c r="S169" s="14"/>
      <c r="T169" s="14"/>
      <c r="U169" s="14"/>
      <c r="Z169" s="14"/>
    </row>
    <row r="170" customFormat="false" ht="13" hidden="false" customHeight="false" outlineLevel="0" collapsed="false">
      <c r="A170" s="11"/>
      <c r="B170" s="12" t="s">
        <v>361</v>
      </c>
      <c r="C170" s="10" t="s">
        <v>362</v>
      </c>
      <c r="D170" s="15" t="n">
        <v>2098.952097</v>
      </c>
      <c r="E170" s="15" t="n">
        <v>2656.778112</v>
      </c>
      <c r="F170" s="15" t="n">
        <v>2365.215349</v>
      </c>
      <c r="G170" s="15" t="n">
        <v>2130.264954</v>
      </c>
      <c r="H170" s="15" t="n">
        <v>1744.649008</v>
      </c>
      <c r="I170" s="15" t="n">
        <v>2326.051901</v>
      </c>
      <c r="J170" s="15" t="n">
        <v>2161.466978</v>
      </c>
      <c r="K170" s="15" t="n">
        <v>1875.154468</v>
      </c>
      <c r="L170" s="15" t="n">
        <v>2441.692294</v>
      </c>
      <c r="M170" s="14" t="n">
        <f aca="false">IF(H170=0,"No reported allocations",H170)</f>
        <v>1744.649008</v>
      </c>
      <c r="N170" s="14" t="n">
        <f aca="false">IF(I170=0,"No reported allocations",I170)</f>
        <v>2326.051901</v>
      </c>
      <c r="O170" s="14" t="n">
        <f aca="false">IF(J170=0,"No reported allocations",J170)</f>
        <v>2161.466978</v>
      </c>
      <c r="P170" s="14" t="n">
        <f aca="false">IF(K170=0,"No reported allocations",K170)</f>
        <v>1875.154468</v>
      </c>
      <c r="Q170" s="14" t="n">
        <f aca="false">IF(L170=0,"No reported allocations",L170)</f>
        <v>2441.692294</v>
      </c>
      <c r="R170" s="14"/>
      <c r="S170" s="14"/>
      <c r="T170" s="14"/>
      <c r="U170" s="14"/>
      <c r="Z170" s="14"/>
    </row>
    <row r="171" customFormat="false" ht="13" hidden="false" customHeight="false" outlineLevel="0" collapsed="false">
      <c r="A171" s="11"/>
      <c r="B171" s="12" t="s">
        <v>363</v>
      </c>
      <c r="C171" s="10" t="s">
        <v>364</v>
      </c>
      <c r="D171" s="13" t="n">
        <v>498.462317</v>
      </c>
      <c r="E171" s="13" t="n">
        <v>613.906625</v>
      </c>
      <c r="F171" s="13" t="n">
        <v>710.517998</v>
      </c>
      <c r="G171" s="13" t="n">
        <v>536.867657</v>
      </c>
      <c r="H171" s="13" t="n">
        <v>762.116108</v>
      </c>
      <c r="I171" s="13" t="n">
        <v>1070.739123</v>
      </c>
      <c r="J171" s="13" t="n">
        <v>1156.826214</v>
      </c>
      <c r="K171" s="13" t="n">
        <v>1634.352117</v>
      </c>
      <c r="L171" s="13" t="n">
        <v>2027.344139</v>
      </c>
      <c r="M171" s="14" t="n">
        <f aca="false">IF(H171=0,"No reported allocations",H171)</f>
        <v>762.116108</v>
      </c>
      <c r="N171" s="14" t="n">
        <f aca="false">IF(I171=0,"No reported allocations",I171)</f>
        <v>1070.739123</v>
      </c>
      <c r="O171" s="14" t="n">
        <f aca="false">IF(J171=0,"No reported allocations",J171)</f>
        <v>1156.826214</v>
      </c>
      <c r="P171" s="14" t="n">
        <f aca="false">IF(K171=0,"No reported allocations",K171)</f>
        <v>1634.352117</v>
      </c>
      <c r="Q171" s="14" t="n">
        <f aca="false">IF(L171=0,"No reported allocations",L171)</f>
        <v>2027.344139</v>
      </c>
      <c r="R171" s="14"/>
      <c r="S171" s="14"/>
      <c r="T171" s="14"/>
      <c r="U171" s="14"/>
      <c r="Z171" s="14"/>
    </row>
    <row r="172" customFormat="false" ht="13" hidden="false" customHeight="false" outlineLevel="0" collapsed="false">
      <c r="A172" s="11"/>
      <c r="B172" s="12" t="s">
        <v>365</v>
      </c>
      <c r="C172" s="10" t="s">
        <v>366</v>
      </c>
      <c r="D172" s="15" t="n">
        <v>5.204803</v>
      </c>
      <c r="E172" s="15" t="n">
        <v>7.275124</v>
      </c>
      <c r="F172" s="15" t="n">
        <v>14.475919</v>
      </c>
      <c r="G172" s="15" t="n">
        <v>25.051327</v>
      </c>
      <c r="H172" s="15" t="n">
        <v>24.184263</v>
      </c>
      <c r="I172" s="15" t="n">
        <v>16.448409</v>
      </c>
      <c r="J172" s="15" t="n">
        <v>26.3592</v>
      </c>
      <c r="K172" s="15" t="n">
        <v>28.339745</v>
      </c>
      <c r="L172" s="15" t="n">
        <v>19.703608</v>
      </c>
      <c r="M172" s="14" t="n">
        <f aca="false">IF(H172=0,"No reported allocations",H172)</f>
        <v>24.184263</v>
      </c>
      <c r="N172" s="14" t="n">
        <f aca="false">IF(I172=0,"No reported allocations",I172)</f>
        <v>16.448409</v>
      </c>
      <c r="O172" s="14" t="n">
        <f aca="false">IF(J172=0,"No reported allocations",J172)</f>
        <v>26.3592</v>
      </c>
      <c r="P172" s="14" t="n">
        <f aca="false">IF(K172=0,"No reported allocations",K172)</f>
        <v>28.339745</v>
      </c>
      <c r="Q172" s="14" t="n">
        <f aca="false">IF(L172=0,"No reported allocations",L172)</f>
        <v>19.703608</v>
      </c>
      <c r="R172" s="14"/>
      <c r="S172" s="14"/>
      <c r="T172" s="14"/>
      <c r="U172" s="14"/>
      <c r="Z172" s="14"/>
    </row>
    <row r="173" customFormat="false" ht="13" hidden="false" customHeight="false" outlineLevel="0" collapsed="false">
      <c r="A173" s="11"/>
      <c r="B173" s="12" t="s">
        <v>367</v>
      </c>
      <c r="C173" s="10" t="s">
        <v>368</v>
      </c>
      <c r="D173" s="13" t="n">
        <v>45.003363</v>
      </c>
      <c r="E173" s="13" t="n">
        <v>66.555099</v>
      </c>
      <c r="F173" s="13" t="n">
        <v>67.679593</v>
      </c>
      <c r="G173" s="13" t="n">
        <v>59.09845</v>
      </c>
      <c r="H173" s="13" t="n">
        <v>84.388221</v>
      </c>
      <c r="I173" s="13" t="n">
        <v>77.177762</v>
      </c>
      <c r="J173" s="13" t="n">
        <v>82.165045</v>
      </c>
      <c r="K173" s="13" t="n">
        <v>104.609337</v>
      </c>
      <c r="L173" s="13" t="n">
        <v>118.570295</v>
      </c>
      <c r="M173" s="14" t="n">
        <f aca="false">IF(H173=0,"No reported allocations",H173)</f>
        <v>84.388221</v>
      </c>
      <c r="N173" s="14" t="n">
        <f aca="false">IF(I173=0,"No reported allocations",I173)</f>
        <v>77.177762</v>
      </c>
      <c r="O173" s="14" t="n">
        <f aca="false">IF(J173=0,"No reported allocations",J173)</f>
        <v>82.165045</v>
      </c>
      <c r="P173" s="14" t="n">
        <f aca="false">IF(K173=0,"No reported allocations",K173)</f>
        <v>104.609337</v>
      </c>
      <c r="Q173" s="14" t="n">
        <f aca="false">IF(L173=0,"No reported allocations",L173)</f>
        <v>118.570295</v>
      </c>
      <c r="R173" s="14"/>
      <c r="S173" s="14"/>
      <c r="T173" s="14"/>
      <c r="U173" s="14"/>
      <c r="Z173" s="14"/>
    </row>
    <row r="174" customFormat="false" ht="13" hidden="false" customHeight="false" outlineLevel="0" collapsed="false">
      <c r="A174" s="11"/>
      <c r="B174" s="12" t="s">
        <v>369</v>
      </c>
      <c r="C174" s="10" t="s">
        <v>370</v>
      </c>
      <c r="D174" s="15" t="n">
        <v>0</v>
      </c>
      <c r="E174" s="15" t="n">
        <v>0</v>
      </c>
      <c r="F174" s="15" t="n">
        <v>0</v>
      </c>
      <c r="G174" s="15" t="n">
        <v>0</v>
      </c>
      <c r="H174" s="15" t="n">
        <v>0</v>
      </c>
      <c r="I174" s="15" t="n">
        <v>0</v>
      </c>
      <c r="J174" s="15" t="n">
        <v>0</v>
      </c>
      <c r="K174" s="15" t="n">
        <v>0</v>
      </c>
      <c r="L174" s="15" t="n">
        <v>0</v>
      </c>
      <c r="M174" s="14" t="str">
        <f aca="false">IF(H174=0,"No reported allocations",H174)</f>
        <v>No reported allocations</v>
      </c>
      <c r="N174" s="14" t="str">
        <f aca="false">IF(I174=0,"No reported allocations",I174)</f>
        <v>No reported allocations</v>
      </c>
      <c r="O174" s="14" t="str">
        <f aca="false">IF(J174=0,"No reported allocations",J174)</f>
        <v>No reported allocations</v>
      </c>
      <c r="P174" s="14" t="str">
        <f aca="false">IF(K174=0,"No reported allocations",K174)</f>
        <v>No reported allocations</v>
      </c>
      <c r="Q174" s="14" t="str">
        <f aca="false">IF(L174=0,"No reported allocations",L174)</f>
        <v>No reported allocations</v>
      </c>
      <c r="R174" s="14"/>
      <c r="S174" s="14"/>
      <c r="T174" s="14"/>
      <c r="U174" s="14"/>
      <c r="Z174" s="14"/>
    </row>
    <row r="175" customFormat="false" ht="13" hidden="false" customHeight="false" outlineLevel="0" collapsed="false">
      <c r="A175" s="11"/>
      <c r="B175" s="12" t="s">
        <v>371</v>
      </c>
      <c r="C175" s="10" t="s">
        <v>372</v>
      </c>
      <c r="D175" s="13" t="n">
        <v>25.955806</v>
      </c>
      <c r="E175" s="13" t="n">
        <v>25.953836</v>
      </c>
      <c r="F175" s="13" t="n">
        <v>21.028935</v>
      </c>
      <c r="G175" s="13" t="n">
        <v>51.642681</v>
      </c>
      <c r="H175" s="13" t="n">
        <v>52.652693</v>
      </c>
      <c r="I175" s="13" t="n">
        <v>55.982749</v>
      </c>
      <c r="J175" s="13" t="n">
        <v>70.98384</v>
      </c>
      <c r="K175" s="13" t="n">
        <v>65.695792</v>
      </c>
      <c r="L175" s="13" t="n">
        <v>61.202348</v>
      </c>
      <c r="M175" s="14" t="n">
        <f aca="false">IF(H175=0,"No reported allocations",H175)</f>
        <v>52.652693</v>
      </c>
      <c r="N175" s="14" t="n">
        <f aca="false">IF(I175=0,"No reported allocations",I175)</f>
        <v>55.982749</v>
      </c>
      <c r="O175" s="14" t="n">
        <f aca="false">IF(J175=0,"No reported allocations",J175)</f>
        <v>70.98384</v>
      </c>
      <c r="P175" s="14" t="n">
        <f aca="false">IF(K175=0,"No reported allocations",K175)</f>
        <v>65.695792</v>
      </c>
      <c r="Q175" s="14" t="n">
        <f aca="false">IF(L175=0,"No reported allocations",L175)</f>
        <v>61.202348</v>
      </c>
      <c r="R175" s="14"/>
      <c r="S175" s="14"/>
      <c r="T175" s="14"/>
      <c r="U175" s="14"/>
      <c r="Z175" s="14"/>
    </row>
    <row r="176" customFormat="false" ht="13" hidden="false" customHeight="false" outlineLevel="0" collapsed="false">
      <c r="A176" s="11"/>
      <c r="B176" s="12" t="s">
        <v>373</v>
      </c>
      <c r="C176" s="10" t="s">
        <v>374</v>
      </c>
      <c r="D176" s="15" t="n">
        <v>57.910538</v>
      </c>
      <c r="E176" s="15" t="n">
        <v>65.297398</v>
      </c>
      <c r="F176" s="15" t="n">
        <v>32.647511</v>
      </c>
      <c r="G176" s="15" t="n">
        <v>88.125171</v>
      </c>
      <c r="H176" s="15" t="n">
        <v>85.467742</v>
      </c>
      <c r="I176" s="15" t="n">
        <v>96.406299</v>
      </c>
      <c r="J176" s="15" t="n">
        <v>58.173287</v>
      </c>
      <c r="K176" s="15" t="n">
        <v>60.892134</v>
      </c>
      <c r="L176" s="15" t="n">
        <v>15.068972</v>
      </c>
      <c r="M176" s="14" t="n">
        <f aca="false">IF(H176=0,"No reported allocations",H176)</f>
        <v>85.467742</v>
      </c>
      <c r="N176" s="14" t="n">
        <f aca="false">IF(I176=0,"No reported allocations",I176)</f>
        <v>96.406299</v>
      </c>
      <c r="O176" s="14" t="n">
        <f aca="false">IF(J176=0,"No reported allocations",J176)</f>
        <v>58.173287</v>
      </c>
      <c r="P176" s="14" t="n">
        <f aca="false">IF(K176=0,"No reported allocations",K176)</f>
        <v>60.892134</v>
      </c>
      <c r="Q176" s="14" t="n">
        <f aca="false">IF(L176=0,"No reported allocations",L176)</f>
        <v>15.068972</v>
      </c>
      <c r="R176" s="14"/>
      <c r="S176" s="14"/>
      <c r="T176" s="14"/>
      <c r="U176" s="14"/>
      <c r="Z176" s="14"/>
    </row>
    <row r="177" customFormat="false" ht="13" hidden="false" customHeight="false" outlineLevel="0" collapsed="false">
      <c r="A177" s="11"/>
      <c r="B177" s="12" t="s">
        <v>375</v>
      </c>
      <c r="C177" s="10" t="s">
        <v>376</v>
      </c>
      <c r="D177" s="13" t="n">
        <v>99.609322</v>
      </c>
      <c r="E177" s="13" t="n">
        <v>131.709571</v>
      </c>
      <c r="F177" s="13" t="n">
        <v>66.014526</v>
      </c>
      <c r="G177" s="13" t="n">
        <v>134.165812</v>
      </c>
      <c r="H177" s="13" t="n">
        <v>147.875329</v>
      </c>
      <c r="I177" s="13" t="n">
        <v>147.133338</v>
      </c>
      <c r="J177" s="13" t="n">
        <v>121.268191</v>
      </c>
      <c r="K177" s="13" t="n">
        <v>87.027282</v>
      </c>
      <c r="L177" s="13" t="n">
        <v>52.578876</v>
      </c>
      <c r="M177" s="14" t="n">
        <f aca="false">IF(H177=0,"No reported allocations",H177)</f>
        <v>147.875329</v>
      </c>
      <c r="N177" s="14" t="n">
        <f aca="false">IF(I177=0,"No reported allocations",I177)</f>
        <v>147.133338</v>
      </c>
      <c r="O177" s="14" t="n">
        <f aca="false">IF(J177=0,"No reported allocations",J177)</f>
        <v>121.268191</v>
      </c>
      <c r="P177" s="14" t="n">
        <f aca="false">IF(K177=0,"No reported allocations",K177)</f>
        <v>87.027282</v>
      </c>
      <c r="Q177" s="14" t="n">
        <f aca="false">IF(L177=0,"No reported allocations",L177)</f>
        <v>52.578876</v>
      </c>
      <c r="R177" s="14"/>
      <c r="S177" s="14"/>
      <c r="T177" s="14"/>
      <c r="U177" s="14"/>
      <c r="Z177" s="14"/>
    </row>
    <row r="178" customFormat="false" ht="13" hidden="false" customHeight="false" outlineLevel="0" collapsed="false">
      <c r="A178" s="11"/>
      <c r="B178" s="12" t="s">
        <v>377</v>
      </c>
      <c r="C178" s="10" t="s">
        <v>378</v>
      </c>
      <c r="D178" s="15" t="n">
        <v>30.662743</v>
      </c>
      <c r="E178" s="15" t="n">
        <v>24.557719</v>
      </c>
      <c r="F178" s="15" t="n">
        <v>24.269379</v>
      </c>
      <c r="G178" s="15" t="n">
        <v>27.936334</v>
      </c>
      <c r="H178" s="15" t="n">
        <v>23.924934</v>
      </c>
      <c r="I178" s="15" t="n">
        <v>22.687538</v>
      </c>
      <c r="J178" s="15" t="n">
        <v>19.166368</v>
      </c>
      <c r="K178" s="15" t="n">
        <v>31.627039</v>
      </c>
      <c r="L178" s="15" t="n">
        <v>22.68757</v>
      </c>
      <c r="M178" s="14" t="n">
        <f aca="false">IF(H178=0,"No reported allocations",H178)</f>
        <v>23.924934</v>
      </c>
      <c r="N178" s="14" t="n">
        <f aca="false">IF(I178=0,"No reported allocations",I178)</f>
        <v>22.687538</v>
      </c>
      <c r="O178" s="14" t="n">
        <f aca="false">IF(J178=0,"No reported allocations",J178)</f>
        <v>19.166368</v>
      </c>
      <c r="P178" s="14" t="n">
        <f aca="false">IF(K178=0,"No reported allocations",K178)</f>
        <v>31.627039</v>
      </c>
      <c r="Q178" s="14" t="n">
        <f aca="false">IF(L178=0,"No reported allocations",L178)</f>
        <v>22.68757</v>
      </c>
      <c r="R178" s="14"/>
      <c r="S178" s="14"/>
      <c r="T178" s="14"/>
      <c r="U178" s="14"/>
      <c r="Z178" s="14"/>
    </row>
    <row r="179" customFormat="false" ht="13" hidden="false" customHeight="false" outlineLevel="0" collapsed="false">
      <c r="A179" s="11"/>
      <c r="B179" s="12" t="s">
        <v>379</v>
      </c>
      <c r="C179" s="10" t="s">
        <v>380</v>
      </c>
      <c r="D179" s="13" t="n">
        <v>0</v>
      </c>
      <c r="E179" s="13" t="n">
        <v>0</v>
      </c>
      <c r="F179" s="13" t="n">
        <v>0</v>
      </c>
      <c r="G179" s="13" t="n">
        <v>0</v>
      </c>
      <c r="H179" s="13" t="n">
        <v>0</v>
      </c>
      <c r="I179" s="13" t="n">
        <v>0</v>
      </c>
      <c r="J179" s="13" t="n">
        <v>0</v>
      </c>
      <c r="K179" s="13" t="n">
        <v>0</v>
      </c>
      <c r="L179" s="13" t="n">
        <v>0</v>
      </c>
      <c r="M179" s="14" t="str">
        <f aca="false">IF(H179=0,"No reported allocations",H179)</f>
        <v>No reported allocations</v>
      </c>
      <c r="N179" s="14" t="str">
        <f aca="false">IF(I179=0,"No reported allocations",I179)</f>
        <v>No reported allocations</v>
      </c>
      <c r="O179" s="14" t="str">
        <f aca="false">IF(J179=0,"No reported allocations",J179)</f>
        <v>No reported allocations</v>
      </c>
      <c r="P179" s="14" t="str">
        <f aca="false">IF(K179=0,"No reported allocations",K179)</f>
        <v>No reported allocations</v>
      </c>
      <c r="Q179" s="14" t="str">
        <f aca="false">IF(L179=0,"No reported allocations",L179)</f>
        <v>No reported allocations</v>
      </c>
      <c r="R179" s="14"/>
      <c r="S179" s="14"/>
      <c r="T179" s="14"/>
      <c r="U179" s="14"/>
      <c r="Z179" s="14"/>
    </row>
    <row r="180" customFormat="false" ht="13" hidden="false" customHeight="false" outlineLevel="0" collapsed="false">
      <c r="A180" s="11"/>
      <c r="B180" s="12" t="s">
        <v>381</v>
      </c>
      <c r="C180" s="10" t="s">
        <v>382</v>
      </c>
      <c r="D180" s="15" t="n">
        <v>20.085783</v>
      </c>
      <c r="E180" s="15" t="n">
        <v>8.798246</v>
      </c>
      <c r="F180" s="15" t="n">
        <v>15.706059</v>
      </c>
      <c r="G180" s="15" t="n">
        <v>18.932716</v>
      </c>
      <c r="H180" s="15" t="n">
        <v>17.354117</v>
      </c>
      <c r="I180" s="15" t="n">
        <v>15.660324</v>
      </c>
      <c r="J180" s="15" t="n">
        <v>11.544335</v>
      </c>
      <c r="K180" s="15" t="n">
        <v>19.810645</v>
      </c>
      <c r="L180" s="15" t="n">
        <v>13.682584</v>
      </c>
      <c r="M180" s="14" t="n">
        <f aca="false">IF(H180=0,"No reported allocations",H180)</f>
        <v>17.354117</v>
      </c>
      <c r="N180" s="14" t="n">
        <f aca="false">IF(I180=0,"No reported allocations",I180)</f>
        <v>15.660324</v>
      </c>
      <c r="O180" s="14" t="n">
        <f aca="false">IF(J180=0,"No reported allocations",J180)</f>
        <v>11.544335</v>
      </c>
      <c r="P180" s="14" t="n">
        <f aca="false">IF(K180=0,"No reported allocations",K180)</f>
        <v>19.810645</v>
      </c>
      <c r="Q180" s="14" t="n">
        <f aca="false">IF(L180=0,"No reported allocations",L180)</f>
        <v>13.682584</v>
      </c>
      <c r="R180" s="14"/>
      <c r="S180" s="14"/>
      <c r="T180" s="14"/>
      <c r="U180" s="14"/>
      <c r="Z180" s="14"/>
    </row>
    <row r="181" customFormat="false" ht="13" hidden="false" customHeight="false" outlineLevel="0" collapsed="false">
      <c r="A181" s="11"/>
      <c r="B181" s="12" t="s">
        <v>383</v>
      </c>
      <c r="C181" s="10" t="s">
        <v>384</v>
      </c>
      <c r="D181" s="13" t="n">
        <v>0</v>
      </c>
      <c r="E181" s="13" t="n">
        <v>0</v>
      </c>
      <c r="F181" s="13" t="n">
        <v>0</v>
      </c>
      <c r="G181" s="13" t="n">
        <v>0</v>
      </c>
      <c r="H181" s="13" t="n">
        <v>0</v>
      </c>
      <c r="I181" s="13" t="n">
        <v>0</v>
      </c>
      <c r="J181" s="13" t="n">
        <v>0</v>
      </c>
      <c r="K181" s="13" t="n">
        <v>0</v>
      </c>
      <c r="L181" s="13" t="n">
        <v>0</v>
      </c>
      <c r="M181" s="14" t="str">
        <f aca="false">IF(H181=0,"No reported allocations",H181)</f>
        <v>No reported allocations</v>
      </c>
      <c r="N181" s="14" t="str">
        <f aca="false">IF(I181=0,"No reported allocations",I181)</f>
        <v>No reported allocations</v>
      </c>
      <c r="O181" s="14" t="str">
        <f aca="false">IF(J181=0,"No reported allocations",J181)</f>
        <v>No reported allocations</v>
      </c>
      <c r="P181" s="14" t="str">
        <f aca="false">IF(K181=0,"No reported allocations",K181)</f>
        <v>No reported allocations</v>
      </c>
      <c r="Q181" s="14" t="str">
        <f aca="false">IF(L181=0,"No reported allocations",L181)</f>
        <v>No reported allocations</v>
      </c>
      <c r="R181" s="14"/>
      <c r="S181" s="14"/>
      <c r="T181" s="14"/>
      <c r="U181" s="14"/>
      <c r="Z181" s="14"/>
    </row>
    <row r="182" customFormat="false" ht="13" hidden="false" customHeight="false" outlineLevel="0" collapsed="false">
      <c r="A182" s="11"/>
      <c r="B182" s="12" t="s">
        <v>385</v>
      </c>
      <c r="C182" s="10" t="s">
        <v>386</v>
      </c>
      <c r="D182" s="15" t="n">
        <v>44.240449</v>
      </c>
      <c r="E182" s="15" t="n">
        <v>37.042129</v>
      </c>
      <c r="F182" s="15" t="n">
        <v>28.522604</v>
      </c>
      <c r="G182" s="15" t="n">
        <v>27.584229</v>
      </c>
      <c r="H182" s="15" t="n">
        <v>11.835031</v>
      </c>
      <c r="I182" s="15" t="n">
        <v>33.764963</v>
      </c>
      <c r="J182" s="15" t="n">
        <v>23.018472</v>
      </c>
      <c r="K182" s="15" t="n">
        <v>14.351187</v>
      </c>
      <c r="L182" s="15" t="n">
        <v>17.75904</v>
      </c>
      <c r="M182" s="14" t="n">
        <f aca="false">IF(H182=0,"No reported allocations",H182)</f>
        <v>11.835031</v>
      </c>
      <c r="N182" s="14" t="n">
        <f aca="false">IF(I182=0,"No reported allocations",I182)</f>
        <v>33.764963</v>
      </c>
      <c r="O182" s="14" t="n">
        <f aca="false">IF(J182=0,"No reported allocations",J182)</f>
        <v>23.018472</v>
      </c>
      <c r="P182" s="14" t="n">
        <f aca="false">IF(K182=0,"No reported allocations",K182)</f>
        <v>14.351187</v>
      </c>
      <c r="Q182" s="14" t="n">
        <f aca="false">IF(L182=0,"No reported allocations",L182)</f>
        <v>17.75904</v>
      </c>
      <c r="R182" s="14"/>
      <c r="S182" s="14"/>
      <c r="T182" s="14"/>
      <c r="U182" s="14"/>
      <c r="Z182" s="14"/>
    </row>
    <row r="183" customFormat="false" ht="13" hidden="false" customHeight="false" outlineLevel="0" collapsed="false">
      <c r="A183" s="11"/>
      <c r="B183" s="12" t="s">
        <v>387</v>
      </c>
      <c r="C183" s="10" t="s">
        <v>388</v>
      </c>
      <c r="D183" s="13" t="n">
        <v>404.728594</v>
      </c>
      <c r="E183" s="13" t="n">
        <v>441.038528</v>
      </c>
      <c r="F183" s="13" t="n">
        <v>485.755462</v>
      </c>
      <c r="G183" s="13" t="n">
        <v>503.414517</v>
      </c>
      <c r="H183" s="13" t="n">
        <v>560.134789</v>
      </c>
      <c r="I183" s="13" t="n">
        <v>573.545937</v>
      </c>
      <c r="J183" s="13" t="n">
        <v>531.446517</v>
      </c>
      <c r="K183" s="13" t="n">
        <v>631.972941</v>
      </c>
      <c r="L183" s="13" t="n">
        <v>573.126778</v>
      </c>
      <c r="M183" s="14" t="n">
        <f aca="false">IF(H183=0,"No reported allocations",H183)</f>
        <v>560.134789</v>
      </c>
      <c r="N183" s="14" t="n">
        <f aca="false">IF(I183=0,"No reported allocations",I183)</f>
        <v>573.545937</v>
      </c>
      <c r="O183" s="14" t="n">
        <f aca="false">IF(J183=0,"No reported allocations",J183)</f>
        <v>531.446517</v>
      </c>
      <c r="P183" s="14" t="n">
        <f aca="false">IF(K183=0,"No reported allocations",K183)</f>
        <v>631.972941</v>
      </c>
      <c r="Q183" s="14" t="n">
        <f aca="false">IF(L183=0,"No reported allocations",L183)</f>
        <v>573.126778</v>
      </c>
      <c r="R183" s="14"/>
      <c r="S183" s="14"/>
      <c r="T183" s="14"/>
      <c r="U183" s="14"/>
      <c r="Z183" s="14"/>
    </row>
    <row r="184" customFormat="false" ht="13" hidden="false" customHeight="false" outlineLevel="0" collapsed="false">
      <c r="A184" s="11"/>
      <c r="B184" s="12" t="s">
        <v>389</v>
      </c>
      <c r="C184" s="10" t="s">
        <v>390</v>
      </c>
      <c r="D184" s="15" t="n">
        <v>39.7963</v>
      </c>
      <c r="E184" s="15" t="n">
        <v>69.158357</v>
      </c>
      <c r="F184" s="15" t="n">
        <v>140.96653</v>
      </c>
      <c r="G184" s="15" t="n">
        <v>87.002337</v>
      </c>
      <c r="H184" s="15" t="n">
        <v>103.338231</v>
      </c>
      <c r="I184" s="15" t="n">
        <v>105.288699</v>
      </c>
      <c r="J184" s="15" t="n">
        <v>89.805423</v>
      </c>
      <c r="K184" s="15" t="n">
        <v>103.634184</v>
      </c>
      <c r="L184" s="15" t="n">
        <v>98.727679</v>
      </c>
      <c r="M184" s="14" t="n">
        <f aca="false">IF(H184=0,"No reported allocations",H184)</f>
        <v>103.338231</v>
      </c>
      <c r="N184" s="14" t="n">
        <f aca="false">IF(I184=0,"No reported allocations",I184)</f>
        <v>105.288699</v>
      </c>
      <c r="O184" s="14" t="n">
        <f aca="false">IF(J184=0,"No reported allocations",J184)</f>
        <v>89.805423</v>
      </c>
      <c r="P184" s="14" t="n">
        <f aca="false">IF(K184=0,"No reported allocations",K184)</f>
        <v>103.634184</v>
      </c>
      <c r="Q184" s="14" t="n">
        <f aca="false">IF(L184=0,"No reported allocations",L184)</f>
        <v>98.727679</v>
      </c>
      <c r="R184" s="14"/>
      <c r="S184" s="14"/>
      <c r="T184" s="14"/>
      <c r="U184" s="14"/>
      <c r="Z184" s="14"/>
    </row>
    <row r="185" customFormat="false" ht="13" hidden="false" customHeight="false" outlineLevel="0" collapsed="false">
      <c r="A185" s="11"/>
      <c r="B185" s="12" t="s">
        <v>391</v>
      </c>
      <c r="C185" s="10" t="s">
        <v>392</v>
      </c>
      <c r="D185" s="13" t="n">
        <v>230.307097</v>
      </c>
      <c r="E185" s="13" t="n">
        <v>224.73823</v>
      </c>
      <c r="F185" s="13" t="n">
        <v>304.733509</v>
      </c>
      <c r="G185" s="13" t="n">
        <v>263.723449</v>
      </c>
      <c r="H185" s="13" t="n">
        <v>238.157664</v>
      </c>
      <c r="I185" s="13" t="n">
        <v>239.384793</v>
      </c>
      <c r="J185" s="13" t="n">
        <v>176.208155</v>
      </c>
      <c r="K185" s="13" t="n">
        <v>198.58501</v>
      </c>
      <c r="L185" s="13" t="n">
        <v>183.623584</v>
      </c>
      <c r="M185" s="14" t="n">
        <f aca="false">IF(H185=0,"No reported allocations",H185)</f>
        <v>238.157664</v>
      </c>
      <c r="N185" s="14" t="n">
        <f aca="false">IF(I185=0,"No reported allocations",I185)</f>
        <v>239.384793</v>
      </c>
      <c r="O185" s="14" t="n">
        <f aca="false">IF(J185=0,"No reported allocations",J185)</f>
        <v>176.208155</v>
      </c>
      <c r="P185" s="14" t="n">
        <f aca="false">IF(K185=0,"No reported allocations",K185)</f>
        <v>198.58501</v>
      </c>
      <c r="Q185" s="14" t="n">
        <f aca="false">IF(L185=0,"No reported allocations",L185)</f>
        <v>183.623584</v>
      </c>
      <c r="R185" s="14"/>
      <c r="S185" s="14"/>
      <c r="T185" s="14"/>
      <c r="U185" s="14"/>
      <c r="Z185" s="14"/>
    </row>
    <row r="186" customFormat="false" ht="13" hidden="false" customHeight="false" outlineLevel="0" collapsed="false">
      <c r="A186" s="11"/>
      <c r="B186" s="12" t="s">
        <v>393</v>
      </c>
      <c r="C186" s="10" t="s">
        <v>394</v>
      </c>
      <c r="D186" s="15" t="n">
        <v>24.642264</v>
      </c>
      <c r="E186" s="15" t="n">
        <v>12.206358</v>
      </c>
      <c r="F186" s="15" t="n">
        <v>15.273431</v>
      </c>
      <c r="G186" s="15" t="n">
        <v>18.48788</v>
      </c>
      <c r="H186" s="15" t="n">
        <v>17.091722</v>
      </c>
      <c r="I186" s="15" t="n">
        <v>21.19092</v>
      </c>
      <c r="J186" s="15" t="n">
        <v>15.97682</v>
      </c>
      <c r="K186" s="15" t="n">
        <v>8.862744</v>
      </c>
      <c r="L186" s="15" t="n">
        <v>14.34073</v>
      </c>
      <c r="M186" s="14" t="n">
        <f aca="false">IF(H186=0,"No reported allocations",H186)</f>
        <v>17.091722</v>
      </c>
      <c r="N186" s="14" t="n">
        <f aca="false">IF(I186=0,"No reported allocations",I186)</f>
        <v>21.19092</v>
      </c>
      <c r="O186" s="14" t="n">
        <f aca="false">IF(J186=0,"No reported allocations",J186)</f>
        <v>15.97682</v>
      </c>
      <c r="P186" s="14" t="n">
        <f aca="false">IF(K186=0,"No reported allocations",K186)</f>
        <v>8.862744</v>
      </c>
      <c r="Q186" s="14" t="n">
        <f aca="false">IF(L186=0,"No reported allocations",L186)</f>
        <v>14.34073</v>
      </c>
      <c r="R186" s="14"/>
      <c r="S186" s="14"/>
      <c r="T186" s="14"/>
      <c r="U186" s="14"/>
      <c r="Z186" s="14"/>
    </row>
    <row r="187" customFormat="false" ht="13" hidden="false" customHeight="false" outlineLevel="0" collapsed="false">
      <c r="A187" s="11"/>
      <c r="B187" s="12" t="s">
        <v>395</v>
      </c>
      <c r="C187" s="10" t="s">
        <v>396</v>
      </c>
      <c r="D187" s="13" t="n">
        <v>25.536158</v>
      </c>
      <c r="E187" s="13" t="n">
        <v>38.303983</v>
      </c>
      <c r="F187" s="13" t="n">
        <v>64.918731</v>
      </c>
      <c r="G187" s="13" t="n">
        <v>78.515368</v>
      </c>
      <c r="H187" s="13" t="n">
        <v>66.319906</v>
      </c>
      <c r="I187" s="13" t="n">
        <v>71.357983</v>
      </c>
      <c r="J187" s="13" t="n">
        <v>73.508932</v>
      </c>
      <c r="K187" s="13" t="n">
        <v>72.370283</v>
      </c>
      <c r="L187" s="13" t="n">
        <v>85.375954</v>
      </c>
      <c r="M187" s="14" t="n">
        <f aca="false">IF(H187=0,"No reported allocations",H187)</f>
        <v>66.319906</v>
      </c>
      <c r="N187" s="14" t="n">
        <f aca="false">IF(I187=0,"No reported allocations",I187)</f>
        <v>71.357983</v>
      </c>
      <c r="O187" s="14" t="n">
        <f aca="false">IF(J187=0,"No reported allocations",J187)</f>
        <v>73.508932</v>
      </c>
      <c r="P187" s="14" t="n">
        <f aca="false">IF(K187=0,"No reported allocations",K187)</f>
        <v>72.370283</v>
      </c>
      <c r="Q187" s="14" t="n">
        <f aca="false">IF(L187=0,"No reported allocations",L187)</f>
        <v>85.375954</v>
      </c>
      <c r="R187" s="14"/>
      <c r="S187" s="14"/>
      <c r="T187" s="14"/>
      <c r="U187" s="14"/>
      <c r="Z187" s="14"/>
    </row>
    <row r="188" customFormat="false" ht="13" hidden="false" customHeight="false" outlineLevel="0" collapsed="false">
      <c r="A188" s="11"/>
      <c r="B188" s="12" t="s">
        <v>397</v>
      </c>
      <c r="C188" s="10" t="s">
        <v>398</v>
      </c>
      <c r="D188" s="15" t="n">
        <v>15.472391</v>
      </c>
      <c r="E188" s="15" t="n">
        <v>15.239741</v>
      </c>
      <c r="F188" s="15" t="n">
        <v>12.567073</v>
      </c>
      <c r="G188" s="15" t="n">
        <v>28.368605</v>
      </c>
      <c r="H188" s="15" t="n">
        <v>20.485237</v>
      </c>
      <c r="I188" s="15" t="n">
        <v>24.213867</v>
      </c>
      <c r="J188" s="15" t="n">
        <v>30.877316</v>
      </c>
      <c r="K188" s="15" t="n">
        <v>51.807689</v>
      </c>
      <c r="L188" s="15" t="n">
        <v>24.856059</v>
      </c>
      <c r="M188" s="14" t="n">
        <f aca="false">IF(H188=0,"No reported allocations",H188)</f>
        <v>20.485237</v>
      </c>
      <c r="N188" s="14" t="n">
        <f aca="false">IF(I188=0,"No reported allocations",I188)</f>
        <v>24.213867</v>
      </c>
      <c r="O188" s="14" t="n">
        <f aca="false">IF(J188=0,"No reported allocations",J188)</f>
        <v>30.877316</v>
      </c>
      <c r="P188" s="14" t="n">
        <f aca="false">IF(K188=0,"No reported allocations",K188)</f>
        <v>51.807689</v>
      </c>
      <c r="Q188" s="14" t="n">
        <f aca="false">IF(L188=0,"No reported allocations",L188)</f>
        <v>24.856059</v>
      </c>
      <c r="R188" s="14"/>
      <c r="S188" s="14"/>
      <c r="T188" s="14"/>
      <c r="U188" s="14"/>
      <c r="Z188" s="14"/>
    </row>
    <row r="189" customFormat="false" ht="13" hidden="false" customHeight="false" outlineLevel="0" collapsed="false">
      <c r="A189" s="11"/>
      <c r="B189" s="12" t="s">
        <v>399</v>
      </c>
      <c r="C189" s="10" t="s">
        <v>400</v>
      </c>
      <c r="D189" s="13" t="n">
        <v>94.648501</v>
      </c>
      <c r="E189" s="13" t="n">
        <v>108.176194</v>
      </c>
      <c r="F189" s="13" t="n">
        <v>102.167344</v>
      </c>
      <c r="G189" s="13" t="n">
        <v>73.342877</v>
      </c>
      <c r="H189" s="13" t="n">
        <v>83.319427</v>
      </c>
      <c r="I189" s="13" t="n">
        <v>79.327908</v>
      </c>
      <c r="J189" s="13" t="n">
        <v>89.498703</v>
      </c>
      <c r="K189" s="13" t="n">
        <v>192.189462</v>
      </c>
      <c r="L189" s="13" t="n">
        <v>131.748278</v>
      </c>
      <c r="M189" s="14" t="n">
        <f aca="false">IF(H189=0,"No reported allocations",H189)</f>
        <v>83.319427</v>
      </c>
      <c r="N189" s="14" t="n">
        <f aca="false">IF(I189=0,"No reported allocations",I189)</f>
        <v>79.327908</v>
      </c>
      <c r="O189" s="14" t="n">
        <f aca="false">IF(J189=0,"No reported allocations",J189)</f>
        <v>89.498703</v>
      </c>
      <c r="P189" s="14" t="n">
        <f aca="false">IF(K189=0,"No reported allocations",K189)</f>
        <v>192.189462</v>
      </c>
      <c r="Q189" s="14" t="n">
        <f aca="false">IF(L189=0,"No reported allocations",L189)</f>
        <v>131.748278</v>
      </c>
      <c r="R189" s="14"/>
      <c r="S189" s="14"/>
      <c r="T189" s="14"/>
      <c r="U189" s="14"/>
      <c r="Z189" s="14"/>
    </row>
    <row r="190" customFormat="false" ht="13" hidden="false" customHeight="false" outlineLevel="0" collapsed="false">
      <c r="A190" s="11"/>
      <c r="B190" s="11" t="s">
        <v>401</v>
      </c>
      <c r="C190" s="16" t="s">
        <v>402</v>
      </c>
      <c r="D190" s="17" t="n">
        <v>106.861629</v>
      </c>
      <c r="E190" s="17" t="n">
        <v>99.729726</v>
      </c>
      <c r="F190" s="17" t="n">
        <v>112.355541</v>
      </c>
      <c r="G190" s="17" t="n">
        <v>108.315299</v>
      </c>
      <c r="H190" s="17" t="n">
        <v>106.799811</v>
      </c>
      <c r="I190" s="17" t="n">
        <v>90.283895</v>
      </c>
      <c r="J190" s="17" t="n">
        <v>84.479285</v>
      </c>
      <c r="K190" s="17" t="n">
        <v>106.527768</v>
      </c>
      <c r="L190" s="17" t="n">
        <v>86.261526</v>
      </c>
      <c r="M190" s="14" t="n">
        <f aca="false">IF(H190=0,"No reported allocations",H190)</f>
        <v>106.799811</v>
      </c>
      <c r="N190" s="14" t="n">
        <f aca="false">IF(I190=0,"No reported allocations",I190)</f>
        <v>90.283895</v>
      </c>
      <c r="O190" s="14" t="n">
        <f aca="false">IF(J190=0,"No reported allocations",J190)</f>
        <v>84.479285</v>
      </c>
      <c r="P190" s="14" t="n">
        <f aca="false">IF(K190=0,"No reported allocations",K190)</f>
        <v>106.527768</v>
      </c>
      <c r="Q190" s="14" t="n">
        <f aca="false">IF(L190=0,"No reported allocations",L190)</f>
        <v>86.261526</v>
      </c>
      <c r="R190" s="14"/>
      <c r="S190" s="14"/>
      <c r="T190" s="14"/>
      <c r="U190" s="14"/>
      <c r="Z190" s="14"/>
    </row>
    <row r="191" customFormat="false" ht="13" hidden="false" customHeight="true" outlineLevel="0" collapsed="false">
      <c r="A191" s="18" t="s">
        <v>403</v>
      </c>
      <c r="B191" s="18" t="s">
        <v>49</v>
      </c>
      <c r="C191" s="19" t="s">
        <v>50</v>
      </c>
      <c r="D191" s="20" t="n">
        <v>0.835681</v>
      </c>
      <c r="E191" s="20" t="n">
        <v>0.002586</v>
      </c>
      <c r="F191" s="20" t="n">
        <v>0.020096</v>
      </c>
      <c r="G191" s="20" t="n">
        <v>0.028584</v>
      </c>
      <c r="H191" s="20" t="n">
        <v>0.031327</v>
      </c>
      <c r="I191" s="20" t="n">
        <v>0.015815</v>
      </c>
      <c r="J191" s="20" t="n">
        <v>0.011079</v>
      </c>
      <c r="K191" s="20" t="n">
        <v>0.031798</v>
      </c>
      <c r="L191" s="21" t="n">
        <v>0.011588</v>
      </c>
      <c r="M191" s="22" t="n">
        <f aca="false">IF(H191=0,"No reported allocations",H191)</f>
        <v>0.031327</v>
      </c>
      <c r="N191" s="23" t="n">
        <f aca="false">IF(I191=0,"No reported allocations",I191)</f>
        <v>0.015815</v>
      </c>
      <c r="O191" s="23" t="n">
        <f aca="false">IF(J191=0,"No reported allocations",J191)</f>
        <v>0.011079</v>
      </c>
      <c r="P191" s="23" t="n">
        <f aca="false">IF(K191=0,"No reported allocations",K191)</f>
        <v>0.031798</v>
      </c>
      <c r="Q191" s="24" t="n">
        <f aca="false">IF(L191=0,"No reported allocations",L191)</f>
        <v>0.011588</v>
      </c>
      <c r="R191" s="25" t="n">
        <f aca="false">IFERROR(IF(M191="No reported allocations","No reported allocations",(M191)*1000000/AB191),"NA")</f>
        <v>0.0108009202865397</v>
      </c>
      <c r="S191" s="26" t="n">
        <f aca="false">IFERROR(IF(N191="No reported allocations","No reported allocations",(N191)*1000000/AC191),"NA")</f>
        <v>0.00546269341354264</v>
      </c>
      <c r="T191" s="26" t="n">
        <f aca="false">IFERROR(IF(O191="No reported allocations","No reported allocations",(O191)*1000000/AD191),"NA")</f>
        <v>0.00383475291993642</v>
      </c>
      <c r="U191" s="26" t="n">
        <f aca="false">IFERROR(IF(P191="No reported allocations","No reported allocations",(P191)*1000000/AE191),"NA")</f>
        <v>0.0110382778092709</v>
      </c>
      <c r="V191" s="27" t="n">
        <f aca="false">IFERROR(IF(Q191="No reported allocations","No reported allocations",(Q191)*1000000/AF191),"NA")</f>
        <v>0.00402906573865104</v>
      </c>
      <c r="W191" s="28" t="n">
        <f aca="false">IFERROR(IF($B191=$B12,M191/M12,"ERROR")*100,"No reported allocations")</f>
        <v>0.00887879851918181</v>
      </c>
      <c r="X191" s="29" t="n">
        <f aca="false">IFERROR(IF($B191=$B12,N191/N12,"ERROR")*100,"No reported allocations")</f>
        <v>0.00548001449800813</v>
      </c>
      <c r="Y191" s="29" t="n">
        <f aca="false">IFERROR(IF($B191=$B12,O191/O12,"ERROR")*100,"No reported allocations")</f>
        <v>0.00353836928737361</v>
      </c>
      <c r="Z191" s="29" t="n">
        <f aca="false">IFERROR(IF($B191=$B12,P191/P12,"ERROR")*100,"No reported allocations")</f>
        <v>0.00750739475904754</v>
      </c>
      <c r="AA191" s="30" t="n">
        <f aca="false">IFERROR(IF($B191=$B12,Q191/Q12,"ERROR")*100,"No reported allocations")</f>
        <v>0.003840590415277</v>
      </c>
      <c r="AB191" s="31" t="n">
        <v>2900401</v>
      </c>
      <c r="AC191" s="32" t="n">
        <v>2895092</v>
      </c>
      <c r="AD191" s="32" t="n">
        <v>2889104</v>
      </c>
      <c r="AE191" s="32" t="n">
        <v>2880703</v>
      </c>
      <c r="AF191" s="33" t="n">
        <v>2876101</v>
      </c>
    </row>
    <row r="192" customFormat="false" ht="13" hidden="false" customHeight="false" outlineLevel="0" collapsed="false">
      <c r="A192" s="18"/>
      <c r="B192" s="12" t="s">
        <v>51</v>
      </c>
      <c r="C192" s="10" t="s">
        <v>52</v>
      </c>
      <c r="D192" s="15" t="n">
        <v>0.020715</v>
      </c>
      <c r="E192" s="15" t="n">
        <v>0.103637</v>
      </c>
      <c r="F192" s="15" t="n">
        <v>0.00337</v>
      </c>
      <c r="G192" s="15" t="n">
        <v>0.001258</v>
      </c>
      <c r="H192" s="15" t="n">
        <v>0.102753</v>
      </c>
      <c r="I192" s="15" t="n">
        <v>0</v>
      </c>
      <c r="J192" s="15" t="n">
        <v>0.166482</v>
      </c>
      <c r="K192" s="15" t="n">
        <v>0.062989</v>
      </c>
      <c r="L192" s="34" t="n">
        <v>0</v>
      </c>
      <c r="M192" s="35" t="n">
        <f aca="false">IF(H192=0,"No reported allocations",H192)</f>
        <v>0.102753</v>
      </c>
      <c r="N192" s="36" t="str">
        <f aca="false">IF(I192=0,"No reported allocations",I192)</f>
        <v>No reported allocations</v>
      </c>
      <c r="O192" s="36" t="n">
        <f aca="false">IF(J192=0,"No reported allocations",J192)</f>
        <v>0.166482</v>
      </c>
      <c r="P192" s="36" t="n">
        <f aca="false">IF(K192=0,"No reported allocations",K192)</f>
        <v>0.062989</v>
      </c>
      <c r="Q192" s="37" t="str">
        <f aca="false">IF(L192=0,"No reported allocations",L192)</f>
        <v>No reported allocations</v>
      </c>
      <c r="R192" s="38" t="n">
        <f aca="false">IFERROR(IF(M192="No reported allocations","No reported allocations",(M192)*1000000/AB192),"NA")</f>
        <v>0.0108566806786839</v>
      </c>
      <c r="S192" s="39" t="str">
        <f aca="false">IFERROR(IF(N192="No reported allocations","No reported allocations",(N192)*1000000/AC192),"NA")</f>
        <v>No reported allocations</v>
      </c>
      <c r="T192" s="39" t="n">
        <f aca="false">IFERROR(IF(O192="No reported allocations","No reported allocations",(O192)*1000000/AD192),"NA")</f>
        <v>0.0175715664903445</v>
      </c>
      <c r="U192" s="39" t="n">
        <f aca="false">IFERROR(IF(P192="No reported allocations","No reported allocations",(P192)*1000000/AE192),"NA")</f>
        <v>0.00663767638226879</v>
      </c>
      <c r="V192" s="40" t="str">
        <f aca="false">IFERROR(IF(Q192="No reported allocations","No reported allocations",(Q192)*1000000/AF192),"NA")</f>
        <v>No reported allocations</v>
      </c>
      <c r="W192" s="38" t="n">
        <f aca="false">IFERROR(IF($B192=$B13,M192/M13,"ERROR")*100,"No reported allocations")</f>
        <v>0.129095102169288</v>
      </c>
      <c r="X192" s="39" t="str">
        <f aca="false">IFERROR(IF($B192=$B13,N192/N13,"ERROR")*100,"No reported allocations")</f>
        <v>No reported allocations</v>
      </c>
      <c r="Y192" s="39" t="n">
        <f aca="false">IFERROR(IF($B192=$B13,O192/O13,"ERROR")*100,"No reported allocations")</f>
        <v>0.159789334000048</v>
      </c>
      <c r="Z192" s="36" t="n">
        <f aca="false">IFERROR(IF($B192=$B13,P192/P13,"ERROR")*100,"No reported allocations")</f>
        <v>0.0578895122840067</v>
      </c>
      <c r="AA192" s="41" t="str">
        <f aca="false">IFERROR(IF($B192=$B13,Q192/Q13,"ERROR")*100,"No reported allocations")</f>
        <v>No reported allocations</v>
      </c>
      <c r="AB192" s="42" t="n">
        <v>9464495</v>
      </c>
      <c r="AC192" s="43" t="n">
        <v>9465997</v>
      </c>
      <c r="AD192" s="43" t="n">
        <v>9474511</v>
      </c>
      <c r="AE192" s="43" t="n">
        <v>9489616</v>
      </c>
      <c r="AF192" s="44" t="n">
        <v>9507120</v>
      </c>
    </row>
    <row r="193" customFormat="false" ht="13" hidden="false" customHeight="false" outlineLevel="0" collapsed="false">
      <c r="A193" s="18"/>
      <c r="B193" s="12" t="s">
        <v>53</v>
      </c>
      <c r="C193" s="10" t="s">
        <v>54</v>
      </c>
      <c r="D193" s="13" t="n">
        <v>0.005975</v>
      </c>
      <c r="E193" s="13" t="n">
        <v>0.007757</v>
      </c>
      <c r="F193" s="13" t="n">
        <v>0.00383</v>
      </c>
      <c r="G193" s="13" t="n">
        <v>0.078044</v>
      </c>
      <c r="H193" s="13" t="n">
        <v>0.045978</v>
      </c>
      <c r="I193" s="13" t="n">
        <v>0.038734</v>
      </c>
      <c r="J193" s="13" t="n">
        <v>0.000255</v>
      </c>
      <c r="K193" s="13" t="n">
        <v>0.005696</v>
      </c>
      <c r="L193" s="45" t="n">
        <v>0.001011</v>
      </c>
      <c r="M193" s="35" t="n">
        <f aca="false">IF(H193=0,"No reported allocations",H193)</f>
        <v>0.045978</v>
      </c>
      <c r="N193" s="36" t="n">
        <f aca="false">IF(I193=0,"No reported allocations",I193)</f>
        <v>0.038734</v>
      </c>
      <c r="O193" s="36" t="n">
        <f aca="false">IF(J193=0,"No reported allocations",J193)</f>
        <v>0.000255</v>
      </c>
      <c r="P193" s="36" t="n">
        <f aca="false">IF(K193=0,"No reported allocations",K193)</f>
        <v>0.005696</v>
      </c>
      <c r="Q193" s="37" t="n">
        <f aca="false">IF(L193=0,"No reported allocations",L193)</f>
        <v>0.001011</v>
      </c>
      <c r="R193" s="38" t="n">
        <f aca="false">IFERROR(IF(M193="No reported allocations","No reported allocations",(M193)*1000000/AB193),"NA")</f>
        <v>0.0126029274710816</v>
      </c>
      <c r="S193" s="39" t="n">
        <f aca="false">IFERROR(IF(N193="No reported allocations","No reported allocations",(N193)*1000000/AC193),"NA")</f>
        <v>0.0107445244783702</v>
      </c>
      <c r="T193" s="39" t="n">
        <f aca="false">IFERROR(IF(O193="No reported allocations","No reported allocations",(O193)*1000000/AD193),"NA")</f>
        <v>7.15086531078782E-005</v>
      </c>
      <c r="U193" s="39" t="n">
        <f aca="false">IFERROR(IF(P193="No reported allocations","No reported allocations",(P193)*1000000/AE193),"NA")</f>
        <v>0.00161087749553799</v>
      </c>
      <c r="V193" s="40" t="n">
        <f aca="false">IFERROR(IF(Q193="No reported allocations","No reported allocations",(Q193)*1000000/AF193),"NA")</f>
        <v>0.000287475944149481</v>
      </c>
      <c r="W193" s="38" t="n">
        <f aca="false">IFERROR(IF($B193=$B14,M193/M14,"ERROR")*100,"No reported allocations")</f>
        <v>0.00837045063582082</v>
      </c>
      <c r="X193" s="39" t="n">
        <f aca="false">IFERROR(IF($B193=$B14,N193/N14,"ERROR")*100,"No reported allocations")</f>
        <v>0.00764141358212753</v>
      </c>
      <c r="Y193" s="39" t="n">
        <f aca="false">IFERROR(IF($B193=$B14,O193/O14,"ERROR")*100,"No reported allocations")</f>
        <v>4.15340496676675E-005</v>
      </c>
      <c r="Z193" s="36" t="n">
        <f aca="false">IFERROR(IF($B193=$B14,P193/P14,"ERROR")*100,"No reported allocations")</f>
        <v>0.00109805761915858</v>
      </c>
      <c r="AA193" s="41" t="n">
        <f aca="false">IFERROR(IF($B193=$B14,Q193/Q14,"ERROR")*100,"No reported allocations")</f>
        <v>0.000180984415696907</v>
      </c>
      <c r="AB193" s="42" t="n">
        <v>3648200</v>
      </c>
      <c r="AC193" s="43" t="n">
        <v>3604999</v>
      </c>
      <c r="AD193" s="43" t="n">
        <v>3566002</v>
      </c>
      <c r="AE193" s="43" t="n">
        <v>3535961</v>
      </c>
      <c r="AF193" s="44" t="n">
        <v>3516816</v>
      </c>
    </row>
    <row r="194" customFormat="false" ht="13" hidden="false" customHeight="false" outlineLevel="0" collapsed="false">
      <c r="A194" s="18"/>
      <c r="B194" s="12" t="s">
        <v>55</v>
      </c>
      <c r="C194" s="10" t="s">
        <v>56</v>
      </c>
      <c r="D194" s="15" t="n">
        <v>0</v>
      </c>
      <c r="E194" s="15" t="n">
        <v>0</v>
      </c>
      <c r="F194" s="15" t="n">
        <v>0</v>
      </c>
      <c r="G194" s="15" t="n">
        <v>0</v>
      </c>
      <c r="H194" s="15" t="n">
        <v>0</v>
      </c>
      <c r="I194" s="15" t="n">
        <v>0</v>
      </c>
      <c r="J194" s="15" t="n">
        <v>0</v>
      </c>
      <c r="K194" s="15" t="n">
        <v>0</v>
      </c>
      <c r="L194" s="34" t="n">
        <v>0</v>
      </c>
      <c r="M194" s="35" t="str">
        <f aca="false">IF(H194=0,"No reported allocations",H194)</f>
        <v>No reported allocations</v>
      </c>
      <c r="N194" s="36" t="str">
        <f aca="false">IF(I194=0,"No reported allocations",I194)</f>
        <v>No reported allocations</v>
      </c>
      <c r="O194" s="36" t="str">
        <f aca="false">IF(J194=0,"No reported allocations",J194)</f>
        <v>No reported allocations</v>
      </c>
      <c r="P194" s="36" t="str">
        <f aca="false">IF(K194=0,"No reported allocations",K194)</f>
        <v>No reported allocations</v>
      </c>
      <c r="Q194" s="37" t="str">
        <f aca="false">IF(L194=0,"No reported allocations",L194)</f>
        <v>No reported allocations</v>
      </c>
      <c r="R194" s="38" t="str">
        <f aca="false">IFERROR(IF(M194="No reported allocations","No reported allocations",(M194)*1000000/AB194),"NA")</f>
        <v>No reported allocations</v>
      </c>
      <c r="S194" s="39" t="str">
        <f aca="false">IFERROR(IF(N194="No reported allocations","No reported allocations",(N194)*1000000/AC194),"NA")</f>
        <v>No reported allocations</v>
      </c>
      <c r="T194" s="39" t="str">
        <f aca="false">IFERROR(IF(O194="No reported allocations","No reported allocations",(O194)*1000000/AD194),"NA")</f>
        <v>No reported allocations</v>
      </c>
      <c r="U194" s="39" t="str">
        <f aca="false">IFERROR(IF(P194="No reported allocations","No reported allocations",(P194)*1000000/AE194),"NA")</f>
        <v>No reported allocations</v>
      </c>
      <c r="V194" s="40" t="str">
        <f aca="false">IFERROR(IF(Q194="No reported allocations","No reported allocations",(Q194)*1000000/AF194),"NA")</f>
        <v>No reported allocations</v>
      </c>
      <c r="W194" s="38" t="str">
        <f aca="false">IFERROR(IF($B194=$B15,M194/M15,"ERROR")*100,"No reported allocations")</f>
        <v>No reported allocations</v>
      </c>
      <c r="X194" s="39" t="str">
        <f aca="false">IFERROR(IF($B194=$B15,N194/N15,"ERROR")*100,"No reported allocations")</f>
        <v>No reported allocations</v>
      </c>
      <c r="Y194" s="39" t="str">
        <f aca="false">IFERROR(IF($B194=$B15,O194/O15,"ERROR")*100,"No reported allocations")</f>
        <v>No reported allocations</v>
      </c>
      <c r="Z194" s="36" t="str">
        <f aca="false">IFERROR(IF($B194=$B15,P194/P15,"ERROR")*100,"No reported allocations")</f>
        <v>No reported allocations</v>
      </c>
      <c r="AA194" s="41" t="str">
        <f aca="false">IFERROR(IF($B194=$B15,Q194/Q15,"ERROR")*100,"No reported allocations")</f>
        <v>No reported allocations</v>
      </c>
      <c r="AB194" s="42" t="n">
        <v>4267558</v>
      </c>
      <c r="AC194" s="43" t="n">
        <v>4255689</v>
      </c>
      <c r="AD194" s="43" t="n">
        <v>4238389</v>
      </c>
      <c r="AE194" s="43" t="n">
        <v>4203604</v>
      </c>
      <c r="AF194" s="44" t="n">
        <v>4170600</v>
      </c>
    </row>
    <row r="195" customFormat="false" ht="13" hidden="false" customHeight="false" outlineLevel="0" collapsed="false">
      <c r="A195" s="18"/>
      <c r="B195" s="12" t="s">
        <v>57</v>
      </c>
      <c r="C195" s="10" t="s">
        <v>58</v>
      </c>
      <c r="D195" s="13" t="n">
        <v>0</v>
      </c>
      <c r="E195" s="13" t="n">
        <v>0</v>
      </c>
      <c r="F195" s="13" t="n">
        <v>0</v>
      </c>
      <c r="G195" s="13" t="n">
        <v>0</v>
      </c>
      <c r="H195" s="13" t="n">
        <v>0</v>
      </c>
      <c r="I195" s="13" t="n">
        <v>0</v>
      </c>
      <c r="J195" s="13" t="n">
        <v>0</v>
      </c>
      <c r="K195" s="13" t="n">
        <v>0</v>
      </c>
      <c r="L195" s="45" t="n">
        <v>0</v>
      </c>
      <c r="M195" s="35" t="str">
        <f aca="false">IF(H195=0,"No reported allocations",H195)</f>
        <v>No reported allocations</v>
      </c>
      <c r="N195" s="36" t="str">
        <f aca="false">IF(I195=0,"No reported allocations",I195)</f>
        <v>No reported allocations</v>
      </c>
      <c r="O195" s="36" t="str">
        <f aca="false">IF(J195=0,"No reported allocations",J195)</f>
        <v>No reported allocations</v>
      </c>
      <c r="P195" s="36" t="str">
        <f aca="false">IF(K195=0,"No reported allocations",K195)</f>
        <v>No reported allocations</v>
      </c>
      <c r="Q195" s="37" t="str">
        <f aca="false">IF(L195=0,"No reported allocations",L195)</f>
        <v>No reported allocations</v>
      </c>
      <c r="R195" s="38" t="str">
        <f aca="false">IFERROR(IF(M195="No reported allocations","No reported allocations",(M195)*1000000/AB195),"NA")</f>
        <v>No reported allocations</v>
      </c>
      <c r="S195" s="39" t="str">
        <f aca="false">IFERROR(IF(N195="No reported allocations","No reported allocations",(N195)*1000000/AC195),"NA")</f>
        <v>No reported allocations</v>
      </c>
      <c r="T195" s="39" t="str">
        <f aca="false">IFERROR(IF(O195="No reported allocations","No reported allocations",(O195)*1000000/AD195),"NA")</f>
        <v>No reported allocations</v>
      </c>
      <c r="U195" s="39" t="str">
        <f aca="false">IFERROR(IF(P195="No reported allocations","No reported allocations",(P195)*1000000/AE195),"NA")</f>
        <v>No reported allocations</v>
      </c>
      <c r="V195" s="40" t="str">
        <f aca="false">IFERROR(IF(Q195="No reported allocations","No reported allocations",(Q195)*1000000/AF195),"NA")</f>
        <v>No reported allocations</v>
      </c>
      <c r="W195" s="38" t="str">
        <f aca="false">IFERROR(IF($B195=$B16,M195/M16,"ERROR")*100,"No reported allocations")</f>
        <v>No reported allocations</v>
      </c>
      <c r="X195" s="39" t="str">
        <f aca="false">IFERROR(IF($B195=$B16,N195/N16,"ERROR")*100,"No reported allocations")</f>
        <v>No reported allocations</v>
      </c>
      <c r="Y195" s="39" t="str">
        <f aca="false">IFERROR(IF($B195=$B16,O195/O16,"ERROR")*100,"No reported allocations")</f>
        <v>No reported allocations</v>
      </c>
      <c r="Z195" s="36" t="str">
        <f aca="false">IFERROR(IF($B195=$B16,P195/P16,"ERROR")*100,"No reported allocations")</f>
        <v>No reported allocations</v>
      </c>
      <c r="AA195" s="41" t="str">
        <f aca="false">IFERROR(IF($B195=$B16,Q195/Q16,"ERROR")*100,"No reported allocations")</f>
        <v>No reported allocations</v>
      </c>
      <c r="AB195" s="42" t="n">
        <v>1135062</v>
      </c>
      <c r="AC195" s="43" t="n">
        <v>1143896</v>
      </c>
      <c r="AD195" s="43" t="n">
        <v>1152309</v>
      </c>
      <c r="AE195" s="43" t="n">
        <v>1160985</v>
      </c>
      <c r="AF195" s="44" t="n">
        <v>1170125</v>
      </c>
    </row>
    <row r="196" customFormat="false" ht="20" hidden="false" customHeight="false" outlineLevel="0" collapsed="false">
      <c r="A196" s="18"/>
      <c r="B196" s="12" t="s">
        <v>59</v>
      </c>
      <c r="C196" s="10" t="s">
        <v>60</v>
      </c>
      <c r="D196" s="15" t="n">
        <v>0.032741</v>
      </c>
      <c r="E196" s="15" t="n">
        <v>0.010847</v>
      </c>
      <c r="F196" s="15" t="n">
        <v>0.0133</v>
      </c>
      <c r="G196" s="15" t="n">
        <v>0.022641</v>
      </c>
      <c r="H196" s="15" t="n">
        <v>0</v>
      </c>
      <c r="I196" s="15" t="n">
        <v>0</v>
      </c>
      <c r="J196" s="15" t="n">
        <v>0.000665</v>
      </c>
      <c r="K196" s="15" t="n">
        <v>0.009853</v>
      </c>
      <c r="L196" s="34" t="n">
        <v>0.054513</v>
      </c>
      <c r="M196" s="35" t="str">
        <f aca="false">IF(H196=0,"No reported allocations",H196)</f>
        <v>No reported allocations</v>
      </c>
      <c r="N196" s="36" t="str">
        <f aca="false">IF(I196=0,"No reported allocations",I196)</f>
        <v>No reported allocations</v>
      </c>
      <c r="O196" s="36" t="n">
        <f aca="false">IF(J196=0,"No reported allocations",J196)</f>
        <v>0.000665</v>
      </c>
      <c r="P196" s="36" t="n">
        <f aca="false">IF(K196=0,"No reported allocations",K196)</f>
        <v>0.009853</v>
      </c>
      <c r="Q196" s="37" t="n">
        <f aca="false">IF(L196=0,"No reported allocations",L196)</f>
        <v>0.054513</v>
      </c>
      <c r="R196" s="38" t="str">
        <f aca="false">IFERROR(IF(M196="No reported allocations","No reported allocations",(M196)*1000000/AB196),"NA")</f>
        <v>No reported allocations</v>
      </c>
      <c r="S196" s="39" t="str">
        <f aca="false">IFERROR(IF(N196="No reported allocations","No reported allocations",(N196)*1000000/AC196),"NA")</f>
        <v>No reported allocations</v>
      </c>
      <c r="T196" s="39" t="n">
        <f aca="false">IFERROR(IF(O196="No reported allocations","No reported allocations",(O196)*1000000/AD196),"NA")</f>
        <v>0.000320097039944741</v>
      </c>
      <c r="U196" s="39" t="n">
        <f aca="false">IFERROR(IF(P196="No reported allocations","No reported allocations",(P196)*1000000/AE196),"NA")</f>
        <v>0.00473859572511624</v>
      </c>
      <c r="V196" s="40" t="n">
        <f aca="false">IFERROR(IF(Q196="No reported allocations","No reported allocations",(Q196)*1000000/AF196),"NA")</f>
        <v>0.0261929861820502</v>
      </c>
      <c r="W196" s="38" t="str">
        <f aca="false">IFERROR(IF($B196=$B17,M196/M17,"ERROR")*100,"No reported allocations")</f>
        <v>No reported allocations</v>
      </c>
      <c r="X196" s="39" t="str">
        <f aca="false">IFERROR(IF($B196=$B17,N196/N17,"ERROR")*100,"No reported allocations")</f>
        <v>No reported allocations</v>
      </c>
      <c r="Y196" s="39" t="n">
        <f aca="false">IFERROR(IF($B196=$B17,O196/O17,"ERROR")*100,"No reported allocations")</f>
        <v>0.000259725661742906</v>
      </c>
      <c r="Z196" s="36" t="n">
        <f aca="false">IFERROR(IF($B196=$B17,P196/P17,"ERROR")*100,"No reported allocations")</f>
        <v>0.00345643029988678</v>
      </c>
      <c r="AA196" s="41" t="n">
        <f aca="false">IFERROR(IF($B196=$B17,Q196/Q17,"ERROR")*100,"No reported allocations")</f>
        <v>0.0227148035883064</v>
      </c>
      <c r="AB196" s="42" t="n">
        <v>2074036</v>
      </c>
      <c r="AC196" s="43" t="n">
        <v>2075739</v>
      </c>
      <c r="AD196" s="43" t="n">
        <v>2077495</v>
      </c>
      <c r="AE196" s="43" t="n">
        <v>2079308</v>
      </c>
      <c r="AF196" s="44" t="n">
        <v>2081206</v>
      </c>
    </row>
    <row r="197" customFormat="false" ht="13" hidden="false" customHeight="false" outlineLevel="0" collapsed="false">
      <c r="A197" s="18"/>
      <c r="B197" s="12" t="s">
        <v>61</v>
      </c>
      <c r="C197" s="10" t="s">
        <v>62</v>
      </c>
      <c r="D197" s="13" t="n">
        <v>0</v>
      </c>
      <c r="E197" s="13" t="n">
        <v>0</v>
      </c>
      <c r="F197" s="13" t="n">
        <v>0</v>
      </c>
      <c r="G197" s="13" t="n">
        <v>0</v>
      </c>
      <c r="H197" s="13" t="n">
        <v>0</v>
      </c>
      <c r="I197" s="13" t="n">
        <v>0</v>
      </c>
      <c r="J197" s="13" t="n">
        <v>0</v>
      </c>
      <c r="K197" s="13" t="n">
        <v>0</v>
      </c>
      <c r="L197" s="45" t="n">
        <v>0</v>
      </c>
      <c r="M197" s="35" t="str">
        <f aca="false">IF(H197=0,"No reported allocations",H197)</f>
        <v>No reported allocations</v>
      </c>
      <c r="N197" s="36" t="str">
        <f aca="false">IF(I197=0,"No reported allocations",I197)</f>
        <v>No reported allocations</v>
      </c>
      <c r="O197" s="36" t="str">
        <f aca="false">IF(J197=0,"No reported allocations",J197)</f>
        <v>No reported allocations</v>
      </c>
      <c r="P197" s="36" t="str">
        <f aca="false">IF(K197=0,"No reported allocations",K197)</f>
        <v>No reported allocations</v>
      </c>
      <c r="Q197" s="37" t="str">
        <f aca="false">IF(L197=0,"No reported allocations",L197)</f>
        <v>No reported allocations</v>
      </c>
      <c r="R197" s="38" t="str">
        <f aca="false">IFERROR(IF(M197="No reported allocations","No reported allocations",(M197)*1000000/AB197),"NA")</f>
        <v>No reported allocations</v>
      </c>
      <c r="S197" s="39" t="str">
        <f aca="false">IFERROR(IF(N197="No reported allocations","No reported allocations",(N197)*1000000/AC197),"NA")</f>
        <v>No reported allocations</v>
      </c>
      <c r="T197" s="39" t="str">
        <f aca="false">IFERROR(IF(O197="No reported allocations","No reported allocations",(O197)*1000000/AD197),"NA")</f>
        <v>No reported allocations</v>
      </c>
      <c r="U197" s="39" t="str">
        <f aca="false">IFERROR(IF(P197="No reported allocations","No reported allocations",(P197)*1000000/AE197),"NA")</f>
        <v>No reported allocations</v>
      </c>
      <c r="V197" s="40" t="str">
        <f aca="false">IFERROR(IF(Q197="No reported allocations","No reported allocations",(Q197)*1000000/AF197),"NA")</f>
        <v>No reported allocations</v>
      </c>
      <c r="W197" s="38" t="str">
        <f aca="false">IFERROR(IF($B197=$B18,M197/M18,"ERROR")*100,"No reported allocations")</f>
        <v>No reported allocations</v>
      </c>
      <c r="X197" s="39" t="str">
        <f aca="false">IFERROR(IF($B197=$B18,N197/N18,"ERROR")*100,"No reported allocations")</f>
        <v>No reported allocations</v>
      </c>
      <c r="Y197" s="39" t="str">
        <f aca="false">IFERROR(IF($B197=$B18,O197/O18,"ERROR")*100,"No reported allocations")</f>
        <v>No reported allocations</v>
      </c>
      <c r="Z197" s="36" t="str">
        <f aca="false">IFERROR(IF($B197=$B18,P197/P18,"ERROR")*100,"No reported allocations")</f>
        <v>No reported allocations</v>
      </c>
      <c r="AA197" s="41" t="str">
        <f aca="false">IFERROR(IF($B197=$B18,Q197/Q18,"ERROR")*100,"No reported allocations")</f>
        <v>No reported allocations</v>
      </c>
      <c r="AB197" s="42" t="n">
        <v>33623</v>
      </c>
      <c r="AC197" s="43" t="n">
        <v>33831</v>
      </c>
      <c r="AD197" s="43" t="n">
        <v>34038</v>
      </c>
      <c r="AE197" s="43" t="n">
        <v>34228</v>
      </c>
      <c r="AF197" s="44" t="n">
        <v>34408</v>
      </c>
    </row>
    <row r="198" customFormat="false" ht="13" hidden="false" customHeight="false" outlineLevel="0" collapsed="false">
      <c r="A198" s="18"/>
      <c r="B198" s="12" t="s">
        <v>63</v>
      </c>
      <c r="C198" s="10" t="s">
        <v>64</v>
      </c>
      <c r="D198" s="13" t="n">
        <v>0</v>
      </c>
      <c r="E198" s="13" t="n">
        <v>0</v>
      </c>
      <c r="F198" s="13" t="n">
        <v>0</v>
      </c>
      <c r="G198" s="13" t="n">
        <v>0</v>
      </c>
      <c r="H198" s="13" t="n">
        <v>0</v>
      </c>
      <c r="I198" s="13" t="n">
        <v>0</v>
      </c>
      <c r="J198" s="13" t="n">
        <v>0</v>
      </c>
      <c r="K198" s="13" t="n">
        <v>0</v>
      </c>
      <c r="L198" s="45" t="n">
        <v>0</v>
      </c>
      <c r="M198" s="35" t="str">
        <f aca="false">IF(H198=0,"No reported allocations",H198)</f>
        <v>No reported allocations</v>
      </c>
      <c r="N198" s="36" t="str">
        <f aca="false">IF(I198=0,"No reported allocations",I198)</f>
        <v>No reported allocations</v>
      </c>
      <c r="O198" s="36" t="str">
        <f aca="false">IF(J198=0,"No reported allocations",J198)</f>
        <v>No reported allocations</v>
      </c>
      <c r="P198" s="36" t="str">
        <f aca="false">IF(K198=0,"No reported allocations",K198)</f>
        <v>No reported allocations</v>
      </c>
      <c r="Q198" s="37" t="str">
        <f aca="false">IF(L198=0,"No reported allocations",L198)</f>
        <v>No reported allocations</v>
      </c>
      <c r="R198" s="38" t="str">
        <f aca="false">IFERROR(IF(M198="No reported allocations","No reported allocations",(M198)*1000000/AB198),"NA")</f>
        <v>No reported allocations</v>
      </c>
      <c r="S198" s="39" t="str">
        <f aca="false">IFERROR(IF(N198="No reported allocations","No reported allocations",(N198)*1000000/AC198),"NA")</f>
        <v>No reported allocations</v>
      </c>
      <c r="T198" s="39" t="str">
        <f aca="false">IFERROR(IF(O198="No reported allocations","No reported allocations",(O198)*1000000/AD198),"NA")</f>
        <v>No reported allocations</v>
      </c>
      <c r="U198" s="39" t="str">
        <f aca="false">IFERROR(IF(P198="No reported allocations","No reported allocations",(P198)*1000000/AE198),"NA")</f>
        <v>No reported allocations</v>
      </c>
      <c r="V198" s="40" t="str">
        <f aca="false">IFERROR(IF(Q198="No reported allocations","No reported allocations",(Q198)*1000000/AF198),"NA")</f>
        <v>No reported allocations</v>
      </c>
      <c r="W198" s="38" t="str">
        <f aca="false">IFERROR(IF($B198=$B19,M198/M19,"ERROR")*100,"No reported allocations")</f>
        <v>No reported allocations</v>
      </c>
      <c r="X198" s="39" t="str">
        <f aca="false">IFERROR(IF($B198=$B19,N198/N19,"ERROR")*100,"No reported allocations")</f>
        <v>No reported allocations</v>
      </c>
      <c r="Y198" s="39" t="str">
        <f aca="false">IFERROR(IF($B198=$B19,O198/O19,"ERROR")*100,"No reported allocations")</f>
        <v>No reported allocations</v>
      </c>
      <c r="Z198" s="36" t="str">
        <f aca="false">IFERROR(IF($B198=$B19,P198/P19,"ERROR")*100,"No reported allocations")</f>
        <v>No reported allocations</v>
      </c>
      <c r="AA198" s="41" t="str">
        <f aca="false">IFERROR(IF($B198=$B19,Q198/Q19,"ERROR")*100,"No reported allocations")</f>
        <v>No reported allocations</v>
      </c>
      <c r="AB198" s="42" t="n">
        <v>419455</v>
      </c>
      <c r="AC198" s="43" t="n">
        <v>423374</v>
      </c>
      <c r="AD198" s="43" t="n">
        <v>427364</v>
      </c>
      <c r="AE198" s="43" t="n">
        <v>431874</v>
      </c>
      <c r="AF198" s="44" t="n">
        <v>436947</v>
      </c>
    </row>
    <row r="199" customFormat="false" ht="13" hidden="false" customHeight="false" outlineLevel="0" collapsed="false">
      <c r="A199" s="18"/>
      <c r="B199" s="12" t="s">
        <v>65</v>
      </c>
      <c r="C199" s="10" t="s">
        <v>66</v>
      </c>
      <c r="D199" s="15" t="n">
        <v>0.000568</v>
      </c>
      <c r="E199" s="15" t="n">
        <v>0.000739</v>
      </c>
      <c r="F199" s="15" t="n">
        <v>0.012991</v>
      </c>
      <c r="G199" s="15" t="n">
        <v>0.046069</v>
      </c>
      <c r="H199" s="15" t="n">
        <v>0.001433</v>
      </c>
      <c r="I199" s="15" t="n">
        <v>0.00833</v>
      </c>
      <c r="J199" s="15" t="n">
        <v>0.002293</v>
      </c>
      <c r="K199" s="15" t="n">
        <v>0.012749</v>
      </c>
      <c r="L199" s="34" t="n">
        <v>0.001661</v>
      </c>
      <c r="M199" s="35" t="n">
        <f aca="false">IF(H199=0,"No reported allocations",H199)</f>
        <v>0.001433</v>
      </c>
      <c r="N199" s="36" t="n">
        <f aca="false">IF(I199=0,"No reported allocations",I199)</f>
        <v>0.00833</v>
      </c>
      <c r="O199" s="36" t="n">
        <f aca="false">IF(J199=0,"No reported allocations",J199)</f>
        <v>0.002293</v>
      </c>
      <c r="P199" s="36" t="n">
        <f aca="false">IF(K199=0,"No reported allocations",K199)</f>
        <v>0.012749</v>
      </c>
      <c r="Q199" s="37" t="n">
        <f aca="false">IF(L199=0,"No reported allocations",L199)</f>
        <v>0.001661</v>
      </c>
      <c r="R199" s="38" t="n">
        <f aca="false">IFERROR(IF(M199="No reported allocations","No reported allocations",(M199)*1000000/AB199),"NA")</f>
        <v>0.000402582483756935</v>
      </c>
      <c r="S199" s="39" t="n">
        <f aca="false">IFERROR(IF(N199="No reported allocations","No reported allocations",(N199)*1000000/AC199),"NA")</f>
        <v>0.00234083054803536</v>
      </c>
      <c r="T199" s="39" t="n">
        <f aca="false">IFERROR(IF(O199="No reported allocations","No reported allocations",(O199)*1000000/AD199),"NA")</f>
        <v>0.000644753665015464</v>
      </c>
      <c r="U199" s="39" t="n">
        <f aca="false">IFERROR(IF(P199="No reported allocations","No reported allocations",(P199)*1000000/AE199),"NA")</f>
        <v>0.00358711665486811</v>
      </c>
      <c r="V199" s="40" t="n">
        <f aca="false">IFERROR(IF(Q199="No reported allocations","No reported allocations",(Q199)*1000000/AF199),"NA")</f>
        <v>0.000467623873873874</v>
      </c>
      <c r="W199" s="38" t="n">
        <f aca="false">IFERROR(IF($B199=$B20,M199/M20,"ERROR")*100,"No reported allocations")</f>
        <v>0.000337017071822021</v>
      </c>
      <c r="X199" s="39" t="n">
        <f aca="false">IFERROR(IF($B199=$B20,N199/N20,"ERROR")*100,"No reported allocations")</f>
        <v>0.00259251894020266</v>
      </c>
      <c r="Y199" s="39" t="n">
        <f aca="false">IFERROR(IF($B199=$B20,O199/O20,"ERROR")*100,"No reported allocations")</f>
        <v>0.000458014250155618</v>
      </c>
      <c r="Z199" s="36" t="n">
        <f aca="false">IFERROR(IF($B199=$B20,P199/P20,"ERROR")*100,"No reported allocations")</f>
        <v>0.00339643143138155</v>
      </c>
      <c r="AA199" s="41" t="n">
        <f aca="false">IFERROR(IF($B199=$B20,Q199/Q20,"ERROR")*100,"No reported allocations")</f>
        <v>0.000413892892802184</v>
      </c>
      <c r="AB199" s="42" t="n">
        <v>3559519</v>
      </c>
      <c r="AC199" s="43" t="n">
        <v>3558566</v>
      </c>
      <c r="AD199" s="43" t="n">
        <v>3556397</v>
      </c>
      <c r="AE199" s="43" t="n">
        <v>3554108</v>
      </c>
      <c r="AF199" s="44" t="n">
        <v>3552000</v>
      </c>
    </row>
    <row r="200" customFormat="false" ht="13" hidden="false" customHeight="false" outlineLevel="0" collapsed="false">
      <c r="A200" s="18"/>
      <c r="B200" s="12" t="s">
        <v>67</v>
      </c>
      <c r="C200" s="10" t="s">
        <v>68</v>
      </c>
      <c r="D200" s="13" t="n">
        <v>0.018833</v>
      </c>
      <c r="E200" s="13" t="n">
        <v>0</v>
      </c>
      <c r="F200" s="13" t="n">
        <v>0</v>
      </c>
      <c r="G200" s="13" t="n">
        <v>0</v>
      </c>
      <c r="H200" s="13" t="n">
        <v>0</v>
      </c>
      <c r="I200" s="13" t="n">
        <v>0</v>
      </c>
      <c r="J200" s="13" t="n">
        <v>0</v>
      </c>
      <c r="K200" s="13" t="n">
        <v>0</v>
      </c>
      <c r="L200" s="45" t="n">
        <v>0</v>
      </c>
      <c r="M200" s="35" t="str">
        <f aca="false">IF(H200=0,"No reported allocations",H200)</f>
        <v>No reported allocations</v>
      </c>
      <c r="N200" s="36" t="str">
        <f aca="false">IF(I200=0,"No reported allocations",I200)</f>
        <v>No reported allocations</v>
      </c>
      <c r="O200" s="36" t="str">
        <f aca="false">IF(J200=0,"No reported allocations",J200)</f>
        <v>No reported allocations</v>
      </c>
      <c r="P200" s="36" t="str">
        <f aca="false">IF(K200=0,"No reported allocations",K200)</f>
        <v>No reported allocations</v>
      </c>
      <c r="Q200" s="37" t="str">
        <f aca="false">IF(L200=0,"No reported allocations",L200)</f>
        <v>No reported allocations</v>
      </c>
      <c r="R200" s="38" t="str">
        <f aca="false">IFERROR(IF(M200="No reported allocations","No reported allocations",(M200)*1000000/AB200),"NA")</f>
        <v>No reported allocations</v>
      </c>
      <c r="S200" s="39" t="str">
        <f aca="false">IFERROR(IF(N200="No reported allocations","No reported allocations",(N200)*1000000/AC200),"NA")</f>
        <v>No reported allocations</v>
      </c>
      <c r="T200" s="39" t="str">
        <f aca="false">IFERROR(IF(O200="No reported allocations","No reported allocations",(O200)*1000000/AD200),"NA")</f>
        <v>No reported allocations</v>
      </c>
      <c r="U200" s="39" t="str">
        <f aca="false">IFERROR(IF(P200="No reported allocations","No reported allocations",(P200)*1000000/AE200),"NA")</f>
        <v>No reported allocations</v>
      </c>
      <c r="V200" s="40" t="str">
        <f aca="false">IFERROR(IF(Q200="No reported allocations","No reported allocations",(Q200)*1000000/AF200),"NA")</f>
        <v>No reported allocations</v>
      </c>
      <c r="W200" s="38" t="str">
        <f aca="false">IFERROR(IF($B200=$B21,M200/M21,"ERROR")*100,"No reported allocations")</f>
        <v>No reported allocations</v>
      </c>
      <c r="X200" s="39" t="str">
        <f aca="false">IFERROR(IF($B200=$B21,N200/N21,"ERROR")*100,"No reported allocations")</f>
        <v>No reported allocations</v>
      </c>
      <c r="Y200" s="39" t="str">
        <f aca="false">IFERROR(IF($B200=$B21,O200/O21,"ERROR")*100,"No reported allocations")</f>
        <v>No reported allocations</v>
      </c>
      <c r="Z200" s="36" t="str">
        <f aca="false">IFERROR(IF($B200=$B21,P200/P21,"ERROR")*100,"No reported allocations")</f>
        <v>No reported allocations</v>
      </c>
      <c r="AA200" s="41" t="str">
        <f aca="false">IFERROR(IF($B200=$B21,Q200/Q21,"ERROR")*100,"No reported allocations")</f>
        <v>No reported allocations</v>
      </c>
      <c r="AB200" s="42" t="n">
        <v>620601</v>
      </c>
      <c r="AC200" s="43" t="n">
        <v>621207</v>
      </c>
      <c r="AD200" s="43" t="n">
        <v>621810</v>
      </c>
      <c r="AE200" s="43" t="n">
        <v>622159</v>
      </c>
      <c r="AF200" s="44" t="n">
        <v>622781</v>
      </c>
    </row>
    <row r="201" customFormat="false" ht="13" hidden="false" customHeight="false" outlineLevel="0" collapsed="false">
      <c r="A201" s="18"/>
      <c r="B201" s="12" t="s">
        <v>69</v>
      </c>
      <c r="C201" s="10" t="s">
        <v>70</v>
      </c>
      <c r="D201" s="15" t="n">
        <v>0.000421</v>
      </c>
      <c r="E201" s="15" t="n">
        <v>0.013329</v>
      </c>
      <c r="F201" s="15" t="n">
        <v>0</v>
      </c>
      <c r="G201" s="15" t="n">
        <v>0</v>
      </c>
      <c r="H201" s="15" t="n">
        <v>0</v>
      </c>
      <c r="I201" s="15" t="n">
        <v>0.000205</v>
      </c>
      <c r="J201" s="15" t="n">
        <v>0.018409</v>
      </c>
      <c r="K201" s="15" t="n">
        <v>0.01021</v>
      </c>
      <c r="L201" s="34" t="n">
        <v>0.014069</v>
      </c>
      <c r="M201" s="35" t="str">
        <f aca="false">IF(H201=0,"No reported allocations",H201)</f>
        <v>No reported allocations</v>
      </c>
      <c r="N201" s="36" t="n">
        <f aca="false">IF(I201=0,"No reported allocations",I201)</f>
        <v>0.000205</v>
      </c>
      <c r="O201" s="36" t="n">
        <f aca="false">IF(J201=0,"No reported allocations",J201)</f>
        <v>0.018409</v>
      </c>
      <c r="P201" s="36" t="n">
        <f aca="false">IF(K201=0,"No reported allocations",K201)</f>
        <v>0.01021</v>
      </c>
      <c r="Q201" s="37" t="n">
        <f aca="false">IF(L201=0,"No reported allocations",L201)</f>
        <v>0.014069</v>
      </c>
      <c r="R201" s="38" t="str">
        <f aca="false">IFERROR(IF(M201="No reported allocations","No reported allocations",(M201)*1000000/AB201),"NA")</f>
        <v>No reported allocations</v>
      </c>
      <c r="S201" s="39" t="n">
        <f aca="false">IFERROR(IF(N201="No reported allocations","No reported allocations",(N201)*1000000/AC201),"NA")</f>
        <v>2.86147714754558E-005</v>
      </c>
      <c r="T201" s="39" t="n">
        <f aca="false">IFERROR(IF(O201="No reported allocations","No reported allocations",(O201)*1000000/AD201),"NA")</f>
        <v>0.00258169886976873</v>
      </c>
      <c r="U201" s="39" t="n">
        <f aca="false">IFERROR(IF(P201="No reported allocations","No reported allocations",(P201)*1000000/AE201),"NA")</f>
        <v>0.00143896390089161</v>
      </c>
      <c r="V201" s="40" t="n">
        <f aca="false">IFERROR(IF(Q201="No reported allocations","No reported allocations",(Q201)*1000000/AF201),"NA")</f>
        <v>0.00199350696827676</v>
      </c>
      <c r="W201" s="38" t="str">
        <f aca="false">IFERROR(IF($B201=$B22,M201/M22,"ERROR")*100,"No reported allocations")</f>
        <v>No reported allocations</v>
      </c>
      <c r="X201" s="39" t="n">
        <f aca="false">IFERROR(IF($B201=$B22,N201/N22,"ERROR")*100,"No reported allocations")</f>
        <v>2.46334878275194E-005</v>
      </c>
      <c r="Y201" s="39" t="n">
        <f aca="false">IFERROR(IF($B201=$B22,O201/O22,"ERROR")*100,"No reported allocations")</f>
        <v>0.00296166966068158</v>
      </c>
      <c r="Z201" s="36" t="n">
        <f aca="false">IFERROR(IF($B201=$B22,P201/P22,"ERROR")*100,"No reported allocations")</f>
        <v>0.00139695331077743</v>
      </c>
      <c r="AA201" s="41" t="n">
        <f aca="false">IFERROR(IF($B201=$B22,Q201/Q22,"ERROR")*100,"No reported allocations")</f>
        <v>0.00148124620438556</v>
      </c>
      <c r="AB201" s="42" t="n">
        <v>7199077</v>
      </c>
      <c r="AC201" s="43" t="n">
        <v>7164132</v>
      </c>
      <c r="AD201" s="43" t="n">
        <v>7130576</v>
      </c>
      <c r="AE201" s="43" t="n">
        <v>7095383</v>
      </c>
      <c r="AF201" s="44" t="n">
        <v>7057412</v>
      </c>
    </row>
    <row r="202" customFormat="false" ht="13" hidden="false" customHeight="false" outlineLevel="0" collapsed="false">
      <c r="A202" s="18"/>
      <c r="B202" s="12" t="s">
        <v>71</v>
      </c>
      <c r="C202" s="10" t="s">
        <v>72</v>
      </c>
      <c r="D202" s="13" t="n">
        <v>0</v>
      </c>
      <c r="E202" s="13" t="n">
        <v>0</v>
      </c>
      <c r="F202" s="13" t="n">
        <v>0</v>
      </c>
      <c r="G202" s="13" t="n">
        <v>0</v>
      </c>
      <c r="H202" s="13" t="n">
        <v>0</v>
      </c>
      <c r="I202" s="13" t="n">
        <v>0</v>
      </c>
      <c r="J202" s="13" t="n">
        <v>0</v>
      </c>
      <c r="K202" s="13" t="n">
        <v>0</v>
      </c>
      <c r="L202" s="45" t="n">
        <v>0</v>
      </c>
      <c r="M202" s="35" t="str">
        <f aca="false">IF(H202=0,"No reported allocations",H202)</f>
        <v>No reported allocations</v>
      </c>
      <c r="N202" s="36" t="str">
        <f aca="false">IF(I202=0,"No reported allocations",I202)</f>
        <v>No reported allocations</v>
      </c>
      <c r="O202" s="36" t="str">
        <f aca="false">IF(J202=0,"No reported allocations",J202)</f>
        <v>No reported allocations</v>
      </c>
      <c r="P202" s="36" t="str">
        <f aca="false">IF(K202=0,"No reported allocations",K202)</f>
        <v>No reported allocations</v>
      </c>
      <c r="Q202" s="37" t="str">
        <f aca="false">IF(L202=0,"No reported allocations",L202)</f>
        <v>No reported allocations</v>
      </c>
      <c r="R202" s="38" t="str">
        <f aca="false">IFERROR(IF(M202="No reported allocations","No reported allocations",(M202)*1000000/AB202),"NA")</f>
        <v>No reported allocations</v>
      </c>
      <c r="S202" s="39" t="str">
        <f aca="false">IFERROR(IF(N202="No reported allocations","No reported allocations",(N202)*1000000/AC202),"NA")</f>
        <v>No reported allocations</v>
      </c>
      <c r="T202" s="39" t="str">
        <f aca="false">IFERROR(IF(O202="No reported allocations","No reported allocations",(O202)*1000000/AD202),"NA")</f>
        <v>No reported allocations</v>
      </c>
      <c r="U202" s="39" t="str">
        <f aca="false">IFERROR(IF(P202="No reported allocations","No reported allocations",(P202)*1000000/AE202),"NA")</f>
        <v>No reported allocations</v>
      </c>
      <c r="V202" s="40" t="str">
        <f aca="false">IFERROR(IF(Q202="No reported allocations","No reported allocations",(Q202)*1000000/AF202),"NA")</f>
        <v>No reported allocations</v>
      </c>
      <c r="W202" s="38" t="str">
        <f aca="false">IFERROR(IF($B202=$B23,M202/M23,"ERROR")*100,"No reported allocations")</f>
        <v>No reported allocations</v>
      </c>
      <c r="X202" s="39" t="str">
        <f aca="false">IFERROR(IF($B202=$B23,N202/N23,"ERROR")*100,"No reported allocations")</f>
        <v>No reported allocations</v>
      </c>
      <c r="Y202" s="39" t="str">
        <f aca="false">IFERROR(IF($B202=$B23,O202/O23,"ERROR")*100,"No reported allocations")</f>
        <v>No reported allocations</v>
      </c>
      <c r="Z202" s="36" t="str">
        <f aca="false">IFERROR(IF($B202=$B23,P202/P23,"ERROR")*100,"No reported allocations")</f>
        <v>No reported allocations</v>
      </c>
      <c r="AA202" s="41" t="str">
        <f aca="false">IFERROR(IF($B202=$B23,Q202/Q23,"ERROR")*100,"No reported allocations")</f>
        <v>No reported allocations</v>
      </c>
      <c r="AB202" s="42" t="n">
        <v>2057159</v>
      </c>
      <c r="AC202" s="43" t="n">
        <v>2059953</v>
      </c>
      <c r="AD202" s="43" t="n">
        <v>2061980</v>
      </c>
      <c r="AE202" s="43" t="n">
        <v>2063531</v>
      </c>
      <c r="AF202" s="44" t="n">
        <v>2064845</v>
      </c>
    </row>
    <row r="203" customFormat="false" ht="20" hidden="false" customHeight="false" outlineLevel="0" collapsed="false">
      <c r="A203" s="18"/>
      <c r="B203" s="12" t="s">
        <v>73</v>
      </c>
      <c r="C203" s="10" t="e">
        <f aca="false">#N/A</f>
        <v>#N/A</v>
      </c>
      <c r="D203" s="15" t="n">
        <v>0</v>
      </c>
      <c r="E203" s="15" t="n">
        <v>0</v>
      </c>
      <c r="F203" s="15" t="n">
        <v>0</v>
      </c>
      <c r="G203" s="15" t="n">
        <v>0</v>
      </c>
      <c r="H203" s="15" t="n">
        <v>0</v>
      </c>
      <c r="I203" s="15" t="n">
        <v>0</v>
      </c>
      <c r="J203" s="15" t="n">
        <v>0</v>
      </c>
      <c r="K203" s="15" t="n">
        <v>0</v>
      </c>
      <c r="L203" s="34" t="n">
        <v>0</v>
      </c>
      <c r="M203" s="35" t="str">
        <f aca="false">IF(H203=0,"No reported allocations",H203)</f>
        <v>No reported allocations</v>
      </c>
      <c r="N203" s="36" t="str">
        <f aca="false">IF(I203=0,"No reported allocations",I203)</f>
        <v>No reported allocations</v>
      </c>
      <c r="O203" s="36" t="str">
        <f aca="false">IF(J203=0,"No reported allocations",J203)</f>
        <v>No reported allocations</v>
      </c>
      <c r="P203" s="36" t="str">
        <f aca="false">IF(K203=0,"No reported allocations",K203)</f>
        <v>No reported allocations</v>
      </c>
      <c r="Q203" s="37" t="str">
        <f aca="false">IF(L203=0,"No reported allocations",L203)</f>
        <v>No reported allocations</v>
      </c>
      <c r="R203" s="38" t="str">
        <f aca="false">IFERROR(IF(M203="No reported allocations","No reported allocations",(M203)*1000000/AB203),"NA")</f>
        <v>No reported allocations</v>
      </c>
      <c r="S203" s="39" t="str">
        <f aca="false">IFERROR(IF(N203="No reported allocations","No reported allocations",(N203)*1000000/AC203),"NA")</f>
        <v>No reported allocations</v>
      </c>
      <c r="T203" s="39" t="str">
        <f aca="false">IFERROR(IF(O203="No reported allocations","No reported allocations",(O203)*1000000/AD203),"NA")</f>
        <v>No reported allocations</v>
      </c>
      <c r="U203" s="39" t="str">
        <f aca="false">IFERROR(IF(P203="No reported allocations","No reported allocations",(P203)*1000000/AE203),"NA")</f>
        <v>No reported allocations</v>
      </c>
      <c r="V203" s="40" t="str">
        <f aca="false">IFERROR(IF(Q203="No reported allocations","No reported allocations",(Q203)*1000000/AF203),"NA")</f>
        <v>No reported allocations</v>
      </c>
      <c r="W203" s="38" t="str">
        <f aca="false">IFERROR(IF($B203=$B24,M203/M24,"ERROR")*100,"No reported allocations")</f>
        <v>No reported allocations</v>
      </c>
      <c r="X203" s="39" t="str">
        <f aca="false">IFERROR(IF($B203=$B24,N203/N24,"ERROR")*100,"No reported allocations")</f>
        <v>No reported allocations</v>
      </c>
      <c r="Y203" s="39" t="str">
        <f aca="false">IFERROR(IF($B203=$B24,O203/O24,"ERROR")*100,"No reported allocations")</f>
        <v>No reported allocations</v>
      </c>
      <c r="Z203" s="36" t="str">
        <f aca="false">IFERROR(IF($B203=$B24,P203/P24,"ERROR")*100,"No reported allocations")</f>
        <v>No reported allocations</v>
      </c>
      <c r="AA203" s="41" t="str">
        <f aca="false">IFERROR(IF($B203=$B24,Q203/Q24,"ERROR")*100,"No reported allocations")</f>
        <v>No reported allocations</v>
      </c>
      <c r="AB203" s="42" t="s">
        <v>404</v>
      </c>
      <c r="AC203" s="43" t="s">
        <v>404</v>
      </c>
      <c r="AD203" s="43" t="s">
        <v>404</v>
      </c>
      <c r="AE203" s="43" t="s">
        <v>404</v>
      </c>
      <c r="AF203" s="44" t="s">
        <v>404</v>
      </c>
    </row>
    <row r="204" customFormat="false" ht="13" hidden="false" customHeight="false" outlineLevel="0" collapsed="false">
      <c r="A204" s="18"/>
      <c r="B204" s="12" t="s">
        <v>74</v>
      </c>
      <c r="C204" s="10" t="s">
        <v>75</v>
      </c>
      <c r="D204" s="13" t="n">
        <v>0.002509</v>
      </c>
      <c r="E204" s="13" t="n">
        <v>0.001904</v>
      </c>
      <c r="F204" s="13" t="n">
        <v>0.000939</v>
      </c>
      <c r="G204" s="13" t="n">
        <v>0.004905</v>
      </c>
      <c r="H204" s="13" t="n">
        <v>0.064379</v>
      </c>
      <c r="I204" s="13" t="n">
        <v>0.091729</v>
      </c>
      <c r="J204" s="13" t="n">
        <v>0.020206</v>
      </c>
      <c r="K204" s="13" t="n">
        <v>0.01872</v>
      </c>
      <c r="L204" s="45" t="n">
        <v>0.01716</v>
      </c>
      <c r="M204" s="35" t="n">
        <f aca="false">IF(H204=0,"No reported allocations",H204)</f>
        <v>0.064379</v>
      </c>
      <c r="N204" s="36" t="n">
        <f aca="false">IF(I204=0,"No reported allocations",I204)</f>
        <v>0.091729</v>
      </c>
      <c r="O204" s="36" t="n">
        <f aca="false">IF(J204=0,"No reported allocations",J204)</f>
        <v>0.020206</v>
      </c>
      <c r="P204" s="36" t="n">
        <f aca="false">IF(K204=0,"No reported allocations",K204)</f>
        <v>0.01872</v>
      </c>
      <c r="Q204" s="37" t="n">
        <f aca="false">IF(L204=0,"No reported allocations",L204)</f>
        <v>0.01716</v>
      </c>
      <c r="R204" s="38" t="n">
        <f aca="false">IFERROR(IF(M204="No reported allocations","No reported allocations",(M204)*1000000/AB204),"NA")</f>
        <v>0.000863338002198663</v>
      </c>
      <c r="S204" s="39" t="n">
        <f aca="false">IFERROR(IF(N204="No reported allocations","No reported allocations",(N204)*1000000/AC204),"NA")</f>
        <v>0.00121034738087432</v>
      </c>
      <c r="T204" s="39" t="n">
        <f aca="false">IFERROR(IF(O204="No reported allocations","No reported allocations",(O204)*1000000/AD204),"NA")</f>
        <v>0.000262311245859244</v>
      </c>
      <c r="U204" s="39" t="n">
        <f aca="false">IFERROR(IF(P204="No reported allocations","No reported allocations",(P204)*1000000/AE204),"NA")</f>
        <v>0.000239167598636704</v>
      </c>
      <c r="V204" s="40" t="n">
        <f aca="false">IFERROR(IF(Q204="No reported allocations","No reported allocations",(Q204)*1000000/AF204),"NA")</f>
        <v>0.000215815324261393</v>
      </c>
      <c r="W204" s="38" t="n">
        <f aca="false">IFERROR(IF($B204=$B25,M204/M25,"ERROR")*100,"No reported allocations")</f>
        <v>0.00196900103906882</v>
      </c>
      <c r="X204" s="39" t="n">
        <f aca="false">IFERROR(IF($B204=$B25,N204/N25,"ERROR")*100,"No reported allocations")</f>
        <v>0.00293410248501297</v>
      </c>
      <c r="Y204" s="39" t="n">
        <f aca="false">IFERROR(IF($B204=$B25,O204/O25,"ERROR")*100,"No reported allocations")</f>
        <v>0.000536303279932655</v>
      </c>
      <c r="Z204" s="36" t="n">
        <f aca="false">IFERROR(IF($B204=$B25,P204/P25,"ERROR")*100,"No reported allocations")</f>
        <v>0.000581386822249391</v>
      </c>
      <c r="AA204" s="41" t="n">
        <f aca="false">IFERROR(IF($B204=$B25,Q204/Q25,"ERROR")*100,"No reported allocations")</f>
        <v>0.000360656794433874</v>
      </c>
      <c r="AB204" s="42" t="n">
        <v>74569867</v>
      </c>
      <c r="AC204" s="43" t="n">
        <v>75787333</v>
      </c>
      <c r="AD204" s="43" t="n">
        <v>77030628</v>
      </c>
      <c r="AE204" s="43" t="n">
        <v>78271472</v>
      </c>
      <c r="AF204" s="44" t="n">
        <v>79512426</v>
      </c>
    </row>
    <row r="205" customFormat="false" ht="13" hidden="false" customHeight="false" outlineLevel="0" collapsed="false">
      <c r="A205" s="18"/>
      <c r="B205" s="12" t="s">
        <v>76</v>
      </c>
      <c r="C205" s="10" t="s">
        <v>77</v>
      </c>
      <c r="D205" s="15" t="n">
        <v>0.033219</v>
      </c>
      <c r="E205" s="15" t="n">
        <v>0.003789</v>
      </c>
      <c r="F205" s="15" t="n">
        <v>0.019964</v>
      </c>
      <c r="G205" s="15" t="n">
        <v>0.019385</v>
      </c>
      <c r="H205" s="15" t="n">
        <v>0</v>
      </c>
      <c r="I205" s="15" t="n">
        <v>0.002082</v>
      </c>
      <c r="J205" s="15" t="n">
        <v>0.015461</v>
      </c>
      <c r="K205" s="15" t="n">
        <v>0.027326</v>
      </c>
      <c r="L205" s="34" t="n">
        <v>0.164772</v>
      </c>
      <c r="M205" s="35" t="str">
        <f aca="false">IF(H205=0,"No reported allocations",H205)</f>
        <v>No reported allocations</v>
      </c>
      <c r="N205" s="36" t="n">
        <f aca="false">IF(I205=0,"No reported allocations",I205)</f>
        <v>0.002082</v>
      </c>
      <c r="O205" s="36" t="n">
        <f aca="false">IF(J205=0,"No reported allocations",J205)</f>
        <v>0.015461</v>
      </c>
      <c r="P205" s="36" t="n">
        <f aca="false">IF(K205=0,"No reported allocations",K205)</f>
        <v>0.027326</v>
      </c>
      <c r="Q205" s="37" t="n">
        <f aca="false">IF(L205=0,"No reported allocations",L205)</f>
        <v>0.164772</v>
      </c>
      <c r="R205" s="38" t="str">
        <f aca="false">IFERROR(IF(M205="No reported allocations","No reported allocations",(M205)*1000000/AB205),"NA")</f>
        <v>No reported allocations</v>
      </c>
      <c r="S205" s="39" t="n">
        <f aca="false">IFERROR(IF(N205="No reported allocations","No reported allocations",(N205)*1000000/AC205),"NA")</f>
        <v>4.57687031761106E-005</v>
      </c>
      <c r="T205" s="39" t="n">
        <f aca="false">IFERROR(IF(O205="No reported allocations","No reported allocations",(O205)*1000000/AD205),"NA")</f>
        <v>0.000341513918100319</v>
      </c>
      <c r="U205" s="39" t="n">
        <f aca="false">IFERROR(IF(P205="No reported allocations","No reported allocations",(P205)*1000000/AE205),"NA")</f>
        <v>0.000605173017893929</v>
      </c>
      <c r="V205" s="40" t="n">
        <f aca="false">IFERROR(IF(Q205="No reported allocations","No reported allocations",(Q205)*1000000/AF205),"NA")</f>
        <v>0.0036612220805208</v>
      </c>
      <c r="W205" s="38" t="str">
        <f aca="false">IFERROR(IF($B205=$B26,M205/M26,"ERROR")*100,"No reported allocations")</f>
        <v>No reported allocations</v>
      </c>
      <c r="X205" s="39" t="n">
        <f aca="false">IFERROR(IF($B205=$B26,N205/N26,"ERROR")*100,"No reported allocations")</f>
        <v>0.000304055197310122</v>
      </c>
      <c r="Y205" s="39" t="n">
        <f aca="false">IFERROR(IF($B205=$B26,O205/O26,"ERROR")*100,"No reported allocations")</f>
        <v>0.00125407657621771</v>
      </c>
      <c r="Z205" s="36" t="n">
        <f aca="false">IFERROR(IF($B205=$B26,P205/P26,"ERROR")*100,"No reported allocations")</f>
        <v>0.00186108868389292</v>
      </c>
      <c r="AA205" s="41" t="n">
        <f aca="false">IFERROR(IF($B205=$B26,Q205/Q26,"ERROR")*100,"No reported allocations")</f>
        <v>0.0104133538637493</v>
      </c>
      <c r="AB205" s="42" t="n">
        <v>45593300</v>
      </c>
      <c r="AC205" s="43" t="n">
        <v>45489600</v>
      </c>
      <c r="AD205" s="43" t="n">
        <v>45271947</v>
      </c>
      <c r="AE205" s="43" t="n">
        <v>45154029</v>
      </c>
      <c r="AF205" s="44" t="n">
        <v>45004645</v>
      </c>
    </row>
    <row r="206" customFormat="false" ht="13" hidden="false" customHeight="false" outlineLevel="0" collapsed="false">
      <c r="A206" s="18"/>
      <c r="B206" s="12" t="s">
        <v>78</v>
      </c>
      <c r="C206" s="10" t="s">
        <v>79</v>
      </c>
      <c r="D206" s="13" t="n">
        <v>0.030809</v>
      </c>
      <c r="E206" s="13" t="n">
        <v>0.087052</v>
      </c>
      <c r="F206" s="13" t="n">
        <v>0.210013</v>
      </c>
      <c r="G206" s="13" t="n">
        <v>0.020168</v>
      </c>
      <c r="H206" s="13" t="n">
        <v>0</v>
      </c>
      <c r="I206" s="13" t="n">
        <v>0.007795</v>
      </c>
      <c r="J206" s="13" t="n">
        <v>0.022623</v>
      </c>
      <c r="K206" s="13" t="n">
        <v>0.03464</v>
      </c>
      <c r="L206" s="45" t="n">
        <v>0.604645</v>
      </c>
      <c r="M206" s="35" t="str">
        <f aca="false">IF(H206=0,"No reported allocations",H206)</f>
        <v>No reported allocations</v>
      </c>
      <c r="N206" s="36" t="n">
        <f aca="false">IF(I206=0,"No reported allocations",I206)</f>
        <v>0.007795</v>
      </c>
      <c r="O206" s="36" t="n">
        <f aca="false">IF(J206=0,"No reported allocations",J206)</f>
        <v>0.022623</v>
      </c>
      <c r="P206" s="36" t="n">
        <f aca="false">IF(K206=0,"No reported allocations",K206)</f>
        <v>0.03464</v>
      </c>
      <c r="Q206" s="37" t="n">
        <f aca="false">IF(L206=0,"No reported allocations",L206)</f>
        <v>0.604645</v>
      </c>
      <c r="R206" s="38" t="str">
        <f aca="false">IFERROR(IF(M206="No reported allocations","No reported allocations",(M206)*1000000/AB206),"NA")</f>
        <v>No reported allocations</v>
      </c>
      <c r="S206" s="39" t="n">
        <f aca="false">IFERROR(IF(N206="No reported allocations","No reported allocations",(N206)*1000000/AC206),"NA")</f>
        <v>0.00020332009322624</v>
      </c>
      <c r="T206" s="39" t="n">
        <f aca="false">IFERROR(IF(O206="No reported allocations","No reported allocations",(O206)*1000000/AD206),"NA")</f>
        <v>0.000578396414540492</v>
      </c>
      <c r="U206" s="39" t="n">
        <f aca="false">IFERROR(IF(P206="No reported allocations","No reported allocations",(P206)*1000000/AE206),"NA")</f>
        <v>0.000868790380945521</v>
      </c>
      <c r="V206" s="40" t="n">
        <f aca="false">IFERROR(IF(Q206="No reported allocations","No reported allocations",(Q206)*1000000/AF206),"NA")</f>
        <v>0.0148905143499299</v>
      </c>
      <c r="W206" s="38" t="str">
        <f aca="false">IFERROR(IF($B206=$B27,M206/M27,"ERROR")*100,"No reported allocations")</f>
        <v>No reported allocations</v>
      </c>
      <c r="X206" s="39" t="n">
        <f aca="false">IFERROR(IF($B206=$B27,N206/N27,"ERROR")*100,"No reported allocations")</f>
        <v>0.0027890165244703</v>
      </c>
      <c r="Y206" s="39" t="n">
        <f aca="false">IFERROR(IF($B206=$B27,O206/O27,"ERROR")*100,"No reported allocations")</f>
        <v>0.0102710132352514</v>
      </c>
      <c r="Z206" s="36" t="n">
        <f aca="false">IFERROR(IF($B206=$B27,P206/P27,"ERROR")*100,"No reported allocations")</f>
        <v>0.0179553043646717</v>
      </c>
      <c r="AA206" s="41" t="n">
        <f aca="false">IFERROR(IF($B206=$B27,Q206/Q27,"ERROR")*100,"No reported allocations")</f>
        <v>0.282798027995838</v>
      </c>
      <c r="AB206" s="42" t="n">
        <v>37565847</v>
      </c>
      <c r="AC206" s="43" t="n">
        <v>38338562</v>
      </c>
      <c r="AD206" s="43" t="n">
        <v>39113313</v>
      </c>
      <c r="AE206" s="43" t="n">
        <v>39871528</v>
      </c>
      <c r="AF206" s="44" t="n">
        <v>40606052</v>
      </c>
    </row>
    <row r="207" customFormat="false" ht="13" hidden="false" customHeight="false" outlineLevel="0" collapsed="false">
      <c r="A207" s="18"/>
      <c r="B207" s="12" t="s">
        <v>80</v>
      </c>
      <c r="C207" s="10" t="s">
        <v>81</v>
      </c>
      <c r="D207" s="15" t="n">
        <v>0.047106</v>
      </c>
      <c r="E207" s="15" t="n">
        <v>0.680995</v>
      </c>
      <c r="F207" s="15" t="n">
        <v>0.252745</v>
      </c>
      <c r="G207" s="15" t="n">
        <v>0.151567</v>
      </c>
      <c r="H207" s="15" t="n">
        <v>0.129754</v>
      </c>
      <c r="I207" s="15" t="n">
        <v>0.00186</v>
      </c>
      <c r="J207" s="15" t="n">
        <v>0.497779</v>
      </c>
      <c r="K207" s="15" t="n">
        <v>5.073794</v>
      </c>
      <c r="L207" s="34" t="n">
        <v>3.561134</v>
      </c>
      <c r="M207" s="35" t="n">
        <f aca="false">IF(H207=0,"No reported allocations",H207)</f>
        <v>0.129754</v>
      </c>
      <c r="N207" s="36" t="n">
        <f aca="false">IF(I207=0,"No reported allocations",I207)</f>
        <v>0.00186</v>
      </c>
      <c r="O207" s="36" t="n">
        <f aca="false">IF(J207=0,"No reported allocations",J207)</f>
        <v>0.497779</v>
      </c>
      <c r="P207" s="36" t="n">
        <f aca="false">IF(K207=0,"No reported allocations",K207)</f>
        <v>5.073794</v>
      </c>
      <c r="Q207" s="37" t="n">
        <f aca="false">IF(L207=0,"No reported allocations",L207)</f>
        <v>3.561134</v>
      </c>
      <c r="R207" s="38" t="n">
        <f aca="false">IFERROR(IF(M207="No reported allocations","No reported allocations",(M207)*1000000/AB207),"NA")</f>
        <v>0.00147761288480622</v>
      </c>
      <c r="S207" s="39" t="n">
        <f aca="false">IFERROR(IF(N207="No reported allocations","No reported allocations",(N207)*1000000/AC207),"NA")</f>
        <v>2.07109805710625E-005</v>
      </c>
      <c r="T207" s="39" t="n">
        <f aca="false">IFERROR(IF(O207="No reported allocations","No reported allocations",(O207)*1000000/AD207),"NA")</f>
        <v>0.00542168704880768</v>
      </c>
      <c r="U207" s="39" t="n">
        <f aca="false">IFERROR(IF(P207="No reported allocations","No reported allocations",(P207)*1000000/AE207),"NA")</f>
        <v>0.0541042109458052</v>
      </c>
      <c r="V207" s="40" t="n">
        <f aca="false">IFERROR(IF(Q207="No reported allocations","No reported allocations",(Q207)*1000000/AF207),"NA")</f>
        <v>0.037215833291714</v>
      </c>
      <c r="W207" s="38" t="n">
        <f aca="false">IFERROR(IF($B207=$B28,M207/M28,"ERROR")*100,"No reported allocations")</f>
        <v>0.0067371569740264</v>
      </c>
      <c r="X207" s="39" t="n">
        <f aca="false">IFERROR(IF($B207=$B28,N207/N28,"ERROR")*100,"No reported allocations")</f>
        <v>3.47311469041767E-005</v>
      </c>
      <c r="Y207" s="39" t="n">
        <f aca="false">IFERROR(IF($B207=$B28,O207/O28,"ERROR")*100,"No reported allocations")</f>
        <v>0.012378475647786</v>
      </c>
      <c r="Z207" s="36" t="n">
        <f aca="false">IFERROR(IF($B207=$B28,P207/P28,"ERROR")*100,"No reported allocations")</f>
        <v>0.142047179893587</v>
      </c>
      <c r="AA207" s="41" t="n">
        <f aca="false">IFERROR(IF($B207=$B28,Q207/Q28,"ERROR")*100,"No reported allocations")</f>
        <v>0.100227607938727</v>
      </c>
      <c r="AB207" s="42" t="n">
        <v>87813257</v>
      </c>
      <c r="AC207" s="43" t="n">
        <v>89807433</v>
      </c>
      <c r="AD207" s="43" t="n">
        <v>91812566</v>
      </c>
      <c r="AE207" s="43" t="n">
        <v>93778172</v>
      </c>
      <c r="AF207" s="44" t="n">
        <v>95688681</v>
      </c>
    </row>
    <row r="208" customFormat="false" ht="13" hidden="false" customHeight="false" outlineLevel="0" collapsed="false">
      <c r="A208" s="18"/>
      <c r="B208" s="12" t="s">
        <v>82</v>
      </c>
      <c r="C208" s="10" t="s">
        <v>83</v>
      </c>
      <c r="D208" s="13" t="n">
        <v>0</v>
      </c>
      <c r="E208" s="13" t="n">
        <v>0</v>
      </c>
      <c r="F208" s="13" t="n">
        <v>0</v>
      </c>
      <c r="G208" s="13" t="n">
        <v>0.027105</v>
      </c>
      <c r="H208" s="13" t="n">
        <v>0</v>
      </c>
      <c r="I208" s="13" t="n">
        <v>0.009914</v>
      </c>
      <c r="J208" s="13" t="n">
        <v>0</v>
      </c>
      <c r="K208" s="13" t="n">
        <v>0</v>
      </c>
      <c r="L208" s="45" t="n">
        <v>0</v>
      </c>
      <c r="M208" s="35" t="str">
        <f aca="false">IF(H208=0,"No reported allocations",H208)</f>
        <v>No reported allocations</v>
      </c>
      <c r="N208" s="36" t="n">
        <f aca="false">IF(I208=0,"No reported allocations",I208)</f>
        <v>0.009914</v>
      </c>
      <c r="O208" s="36" t="str">
        <f aca="false">IF(J208=0,"No reported allocations",J208)</f>
        <v>No reported allocations</v>
      </c>
      <c r="P208" s="36" t="str">
        <f aca="false">IF(K208=0,"No reported allocations",K208)</f>
        <v>No reported allocations</v>
      </c>
      <c r="Q208" s="37" t="str">
        <f aca="false">IF(L208=0,"No reported allocations",L208)</f>
        <v>No reported allocations</v>
      </c>
      <c r="R208" s="38" t="str">
        <f aca="false">IFERROR(IF(M208="No reported allocations","No reported allocations",(M208)*1000000/AB208),"NA")</f>
        <v>No reported allocations</v>
      </c>
      <c r="S208" s="39" t="n">
        <f aca="false">IFERROR(IF(N208="No reported allocations","No reported allocations",(N208)*1000000/AC208),"NA")</f>
        <v>0.00160007230506281</v>
      </c>
      <c r="T208" s="39" t="str">
        <f aca="false">IFERROR(IF(O208="No reported allocations","No reported allocations",(O208)*1000000/AD208),"NA")</f>
        <v>No reported allocations</v>
      </c>
      <c r="U208" s="39" t="str">
        <f aca="false">IFERROR(IF(P208="No reported allocations","No reported allocations",(P208)*1000000/AE208),"NA")</f>
        <v>No reported allocations</v>
      </c>
      <c r="V208" s="40" t="str">
        <f aca="false">IFERROR(IF(Q208="No reported allocations","No reported allocations",(Q208)*1000000/AF208),"NA")</f>
        <v>No reported allocations</v>
      </c>
      <c r="W208" s="38" t="str">
        <f aca="false">IFERROR(IF($B208=$B29,M208/M29,"ERROR")*100,"No reported allocations")</f>
        <v>No reported allocations</v>
      </c>
      <c r="X208" s="39" t="n">
        <f aca="false">IFERROR(IF($B208=$B29,N208/N29,"ERROR")*100,"No reported allocations")</f>
        <v>0.00800549871333855</v>
      </c>
      <c r="Y208" s="39" t="str">
        <f aca="false">IFERROR(IF($B208=$B29,O208/O29,"ERROR")*100,"No reported allocations")</f>
        <v>No reported allocations</v>
      </c>
      <c r="Z208" s="36" t="str">
        <f aca="false">IFERROR(IF($B208=$B29,P208/P29,"ERROR")*100,"No reported allocations")</f>
        <v>No reported allocations</v>
      </c>
      <c r="AA208" s="41" t="str">
        <f aca="false">IFERROR(IF($B208=$B29,Q208/Q29,"ERROR")*100,"No reported allocations")</f>
        <v>No reported allocations</v>
      </c>
      <c r="AB208" s="42" t="n">
        <v>6198258</v>
      </c>
      <c r="AC208" s="43" t="n">
        <v>6195970</v>
      </c>
      <c r="AD208" s="43" t="n">
        <v>6204108</v>
      </c>
      <c r="AE208" s="43" t="n">
        <v>6234955</v>
      </c>
      <c r="AF208" s="44" t="n">
        <v>6293253</v>
      </c>
    </row>
    <row r="209" customFormat="false" ht="13" hidden="false" customHeight="false" outlineLevel="0" collapsed="false">
      <c r="A209" s="18"/>
      <c r="B209" s="12" t="s">
        <v>84</v>
      </c>
      <c r="C209" s="10" t="s">
        <v>85</v>
      </c>
      <c r="D209" s="15" t="n">
        <v>0.084469</v>
      </c>
      <c r="E209" s="15" t="n">
        <v>0.34593</v>
      </c>
      <c r="F209" s="15" t="n">
        <v>0.288438</v>
      </c>
      <c r="G209" s="15" t="n">
        <v>0.263945</v>
      </c>
      <c r="H209" s="15" t="n">
        <v>0.515682</v>
      </c>
      <c r="I209" s="15" t="n">
        <v>0.186928</v>
      </c>
      <c r="J209" s="15" t="n">
        <v>0.150603</v>
      </c>
      <c r="K209" s="15" t="n">
        <v>0.943991</v>
      </c>
      <c r="L209" s="34" t="n">
        <v>0.112655</v>
      </c>
      <c r="M209" s="35" t="n">
        <f aca="false">IF(H209=0,"No reported allocations",H209)</f>
        <v>0.515682</v>
      </c>
      <c r="N209" s="36" t="n">
        <f aca="false">IF(I209=0,"No reported allocations",I209)</f>
        <v>0.186928</v>
      </c>
      <c r="O209" s="36" t="n">
        <f aca="false">IF(J209=0,"No reported allocations",J209)</f>
        <v>0.150603</v>
      </c>
      <c r="P209" s="36" t="n">
        <f aca="false">IF(K209=0,"No reported allocations",K209)</f>
        <v>0.943991</v>
      </c>
      <c r="Q209" s="37" t="n">
        <f aca="false">IF(L209=0,"No reported allocations",L209)</f>
        <v>0.112655</v>
      </c>
      <c r="R209" s="38" t="n">
        <f aca="false">IFERROR(IF(M209="No reported allocations","No reported allocations",(M209)*1000000/AB209),"NA")</f>
        <v>0.0154702485217027</v>
      </c>
      <c r="S209" s="39" t="n">
        <f aca="false">IFERROR(IF(N209="No reported allocations","No reported allocations",(N209)*1000000/AC209),"NA")</f>
        <v>0.00552636442247396</v>
      </c>
      <c r="T209" s="39" t="n">
        <f aca="false">IFERROR(IF(O209="No reported allocations","No reported allocations",(O209)*1000000/AD209),"NA")</f>
        <v>0.00438844455234998</v>
      </c>
      <c r="U209" s="39" t="n">
        <f aca="false">IFERROR(IF(P209="No reported allocations","No reported allocations",(P209)*1000000/AE209),"NA")</f>
        <v>0.0271235889493537</v>
      </c>
      <c r="V209" s="40" t="n">
        <f aca="false">IFERROR(IF(Q209="No reported allocations","No reported allocations",(Q209)*1000000/AF209),"NA")</f>
        <v>0.00319345985770926</v>
      </c>
      <c r="W209" s="38" t="n">
        <f aca="false">IFERROR(IF($B209=$B30,M209/M30,"ERROR")*100,"No reported allocations")</f>
        <v>0.0283973521781106</v>
      </c>
      <c r="X209" s="39" t="n">
        <f aca="false">IFERROR(IF($B209=$B30,N209/N30,"ERROR")*100,"No reported allocations")</f>
        <v>0.00813830989398599</v>
      </c>
      <c r="Y209" s="39" t="n">
        <f aca="false">IFERROR(IF($B209=$B30,O209/O30,"ERROR")*100,"No reported allocations")</f>
        <v>0.00619780548112743</v>
      </c>
      <c r="Z209" s="36" t="n">
        <f aca="false">IFERROR(IF($B209=$B30,P209/P30,"ERROR")*100,"No reported allocations")</f>
        <v>0.0467235191989682</v>
      </c>
      <c r="AA209" s="41" t="n">
        <f aca="false">IFERROR(IF($B209=$B30,Q209/Q30,"ERROR")*100,"No reported allocations")</f>
        <v>0.00422795269020657</v>
      </c>
      <c r="AB209" s="42" t="n">
        <v>33333789</v>
      </c>
      <c r="AC209" s="43" t="n">
        <v>33824769</v>
      </c>
      <c r="AD209" s="43" t="n">
        <v>34318082</v>
      </c>
      <c r="AE209" s="43" t="n">
        <v>34803322</v>
      </c>
      <c r="AF209" s="44" t="n">
        <v>35276786</v>
      </c>
    </row>
    <row r="210" customFormat="false" ht="13" hidden="false" customHeight="false" outlineLevel="0" collapsed="false">
      <c r="A210" s="18"/>
      <c r="B210" s="12" t="s">
        <v>86</v>
      </c>
      <c r="C210" s="10" t="s">
        <v>87</v>
      </c>
      <c r="D210" s="13" t="n">
        <v>0</v>
      </c>
      <c r="E210" s="13" t="n">
        <v>0.001705</v>
      </c>
      <c r="F210" s="13" t="n">
        <v>0.000666</v>
      </c>
      <c r="G210" s="13" t="n">
        <v>0.003351</v>
      </c>
      <c r="H210" s="13" t="n">
        <v>0.018307</v>
      </c>
      <c r="I210" s="13" t="n">
        <v>0.012623</v>
      </c>
      <c r="J210" s="13" t="n">
        <v>0.04489</v>
      </c>
      <c r="K210" s="13" t="n">
        <v>0.00111</v>
      </c>
      <c r="L210" s="45" t="n">
        <v>0.057175</v>
      </c>
      <c r="M210" s="35" t="n">
        <f aca="false">IF(H210=0,"No reported allocations",H210)</f>
        <v>0.018307</v>
      </c>
      <c r="N210" s="36" t="n">
        <f aca="false">IF(I210=0,"No reported allocations",I210)</f>
        <v>0.012623</v>
      </c>
      <c r="O210" s="36" t="n">
        <f aca="false">IF(J210=0,"No reported allocations",J210)</f>
        <v>0.04489</v>
      </c>
      <c r="P210" s="36" t="n">
        <f aca="false">IF(K210=0,"No reported allocations",K210)</f>
        <v>0.00111</v>
      </c>
      <c r="Q210" s="37" t="n">
        <f aca="false">IF(L210=0,"No reported allocations",L210)</f>
        <v>0.057175</v>
      </c>
      <c r="R210" s="38" t="n">
        <f aca="false">IFERROR(IF(M210="No reported allocations","No reported allocations",(M210)*1000000/AB210),"NA")</f>
        <v>0.00168159807941236</v>
      </c>
      <c r="S210" s="39" t="n">
        <f aca="false">IFERROR(IF(N210="No reported allocations","No reported allocations",(N210)*1000000/AC210),"NA")</f>
        <v>0.00114602873760345</v>
      </c>
      <c r="T210" s="39" t="n">
        <f aca="false">IFERROR(IF(O210="No reported allocations","No reported allocations",(O210)*1000000/AD210),"NA")</f>
        <v>0.00402820985241443</v>
      </c>
      <c r="U210" s="39" t="n">
        <f aca="false">IFERROR(IF(P210="No reported allocations","No reported allocations",(P210)*1000000/AE210),"NA")</f>
        <v>9.84595864644147E-005</v>
      </c>
      <c r="V210" s="40" t="n">
        <f aca="false">IFERROR(IF(Q210="No reported allocations","No reported allocations",(Q210)*1000000/AF210),"NA")</f>
        <v>0.00501392234914123</v>
      </c>
      <c r="W210" s="38" t="n">
        <f aca="false">IFERROR(IF($B210=$B31,M210/M31,"ERROR")*100,"No reported allocations")</f>
        <v>0.00152102767924828</v>
      </c>
      <c r="X210" s="39" t="n">
        <f aca="false">IFERROR(IF($B210=$B31,N210/N31,"ERROR")*100,"No reported allocations")</f>
        <v>0.00138798470189497</v>
      </c>
      <c r="Y210" s="39" t="n">
        <f aca="false">IFERROR(IF($B210=$B31,O210/O31,"ERROR")*100,"No reported allocations")</f>
        <v>0.00466199937489952</v>
      </c>
      <c r="Z210" s="36" t="n">
        <f aca="false">IFERROR(IF($B210=$B31,P210/P31,"ERROR")*100,"No reported allocations")</f>
        <v>0.000123324892155548</v>
      </c>
      <c r="AA210" s="41" t="n">
        <f aca="false">IFERROR(IF($B210=$B31,Q210/Q31,"ERROR")*100,"No reported allocations")</f>
        <v>0.00549496650064192</v>
      </c>
      <c r="AB210" s="42" t="n">
        <v>10886668</v>
      </c>
      <c r="AC210" s="43" t="n">
        <v>11014558</v>
      </c>
      <c r="AD210" s="43" t="n">
        <v>11143908</v>
      </c>
      <c r="AE210" s="43" t="n">
        <v>11273661</v>
      </c>
      <c r="AF210" s="44" t="n">
        <v>11403248</v>
      </c>
    </row>
    <row r="211" customFormat="false" ht="13" hidden="false" customHeight="false" outlineLevel="0" collapsed="false">
      <c r="A211" s="18"/>
      <c r="B211" s="12" t="s">
        <v>88</v>
      </c>
      <c r="C211" s="10" t="s">
        <v>89</v>
      </c>
      <c r="D211" s="15" t="n">
        <v>0.866154</v>
      </c>
      <c r="E211" s="15" t="n">
        <v>0.926834</v>
      </c>
      <c r="F211" s="15" t="n">
        <v>3.601994</v>
      </c>
      <c r="G211" s="15" t="n">
        <v>3.47636</v>
      </c>
      <c r="H211" s="15" t="n">
        <v>3.232497</v>
      </c>
      <c r="I211" s="15" t="n">
        <v>9.980621</v>
      </c>
      <c r="J211" s="15" t="n">
        <v>1.868112</v>
      </c>
      <c r="K211" s="15" t="n">
        <v>0.498145</v>
      </c>
      <c r="L211" s="34" t="n">
        <v>3.289121</v>
      </c>
      <c r="M211" s="35" t="n">
        <f aca="false">IF(H211=0,"No reported allocations",H211)</f>
        <v>3.232497</v>
      </c>
      <c r="N211" s="36" t="n">
        <f aca="false">IF(I211=0,"No reported allocations",I211)</f>
        <v>9.980621</v>
      </c>
      <c r="O211" s="36" t="n">
        <f aca="false">IF(J211=0,"No reported allocations",J211)</f>
        <v>1.868112</v>
      </c>
      <c r="P211" s="36" t="n">
        <f aca="false">IF(K211=0,"No reported allocations",K211)</f>
        <v>0.498145</v>
      </c>
      <c r="Q211" s="37" t="n">
        <f aca="false">IF(L211=0,"No reported allocations",L211)</f>
        <v>3.289121</v>
      </c>
      <c r="R211" s="38" t="n">
        <f aca="false">IFERROR(IF(M211="No reported allocations","No reported allocations",(M211)*1000000/AB211),"NA")</f>
        <v>0.128804497901072</v>
      </c>
      <c r="S211" s="39" t="n">
        <f aca="false">IFERROR(IF(N211="No reported allocations","No reported allocations",(N211)*1000000/AC211),"NA")</f>
        <v>0.383894548651952</v>
      </c>
      <c r="T211" s="39" t="n">
        <f aca="false">IFERROR(IF(O211="No reported allocations","No reported allocations",(O211)*1000000/AD211),"NA")</f>
        <v>0.0693937467501491</v>
      </c>
      <c r="U211" s="39" t="n">
        <f aca="false">IFERROR(IF(P211="No reported allocations","No reported allocations",(P211)*1000000/AE211),"NA")</f>
        <v>0.017880740384586</v>
      </c>
      <c r="V211" s="40" t="n">
        <f aca="false">IFERROR(IF(Q211="No reported allocations","No reported allocations",(Q211)*1000000/AF211),"NA")</f>
        <v>0.114152228074772</v>
      </c>
      <c r="W211" s="38" t="n">
        <f aca="false">IFERROR(IF($B211=$B32,M211/M32,"ERROR")*100,"No reported allocations")</f>
        <v>1.18226188578901</v>
      </c>
      <c r="X211" s="39" t="n">
        <f aca="false">IFERROR(IF($B211=$B32,N211/N32,"ERROR")*100,"No reported allocations")</f>
        <v>3.23536584101216</v>
      </c>
      <c r="Y211" s="39" t="n">
        <f aca="false">IFERROR(IF($B211=$B32,O211/O32,"ERROR")*100,"No reported allocations")</f>
        <v>0.704086372559681</v>
      </c>
      <c r="Z211" s="36" t="n">
        <f aca="false">IFERROR(IF($B211=$B32,P211/P32,"ERROR")*100,"No reported allocations")</f>
        <v>0.104783065220756</v>
      </c>
      <c r="AA211" s="41" t="n">
        <f aca="false">IFERROR(IF($B211=$B32,Q211/Q32,"ERROR")*100,"No reported allocations")</f>
        <v>1.16548367456801</v>
      </c>
      <c r="AB211" s="42" t="n">
        <v>25096150</v>
      </c>
      <c r="AC211" s="43" t="n">
        <v>25998340</v>
      </c>
      <c r="AD211" s="43" t="n">
        <v>26920466</v>
      </c>
      <c r="AE211" s="43" t="n">
        <v>27859305</v>
      </c>
      <c r="AF211" s="44" t="n">
        <v>28813463</v>
      </c>
    </row>
    <row r="212" customFormat="false" ht="13" hidden="false" customHeight="false" outlineLevel="0" collapsed="false">
      <c r="A212" s="18"/>
      <c r="B212" s="12" t="s">
        <v>90</v>
      </c>
      <c r="C212" s="10" t="s">
        <v>91</v>
      </c>
      <c r="D212" s="13" t="n">
        <v>0.285683</v>
      </c>
      <c r="E212" s="13" t="n">
        <v>1.328187</v>
      </c>
      <c r="F212" s="13" t="n">
        <v>0.065245</v>
      </c>
      <c r="G212" s="13" t="n">
        <v>0.364627</v>
      </c>
      <c r="H212" s="13" t="n">
        <v>0.256576</v>
      </c>
      <c r="I212" s="13" t="n">
        <v>0.625452</v>
      </c>
      <c r="J212" s="13" t="n">
        <v>2.415341</v>
      </c>
      <c r="K212" s="13" t="n">
        <v>6.787502</v>
      </c>
      <c r="L212" s="45" t="n">
        <v>3.455773</v>
      </c>
      <c r="M212" s="35" t="n">
        <f aca="false">IF(H212=0,"No reported allocations",H212)</f>
        <v>0.256576</v>
      </c>
      <c r="N212" s="36" t="n">
        <f aca="false">IF(I212=0,"No reported allocations",I212)</f>
        <v>0.625452</v>
      </c>
      <c r="O212" s="36" t="n">
        <f aca="false">IF(J212=0,"No reported allocations",J212)</f>
        <v>2.415341</v>
      </c>
      <c r="P212" s="36" t="n">
        <f aca="false">IF(K212=0,"No reported allocations",K212)</f>
        <v>6.787502</v>
      </c>
      <c r="Q212" s="37" t="n">
        <f aca="false">IF(L212=0,"No reported allocations",L212)</f>
        <v>3.455773</v>
      </c>
      <c r="R212" s="38" t="n">
        <f aca="false">IFERROR(IF(M212="No reported allocations","No reported allocations",(M212)*1000000/AB212),"NA")</f>
        <v>0.026371855329751</v>
      </c>
      <c r="S212" s="39" t="n">
        <f aca="false">IFERROR(IF(N212="No reported allocations","No reported allocations",(N212)*1000000/AC212),"NA")</f>
        <v>0.0625173735170476</v>
      </c>
      <c r="T212" s="39" t="n">
        <f aca="false">IFERROR(IF(O212="No reported allocations","No reported allocations",(O212)*1000000/AD212),"NA")</f>
        <v>0.234802043646211</v>
      </c>
      <c r="U212" s="39" t="n">
        <f aca="false">IFERROR(IF(P212="No reported allocations","No reported allocations",(P212)*1000000/AE212),"NA")</f>
        <v>0.641786384809613</v>
      </c>
      <c r="V212" s="40" t="n">
        <f aca="false">IFERROR(IF(Q212="No reported allocations","No reported allocations",(Q212)*1000000/AF212),"NA")</f>
        <v>0.317851203121916</v>
      </c>
      <c r="W212" s="38" t="n">
        <f aca="false">IFERROR(IF($B212=$B33,M212/M33,"ERROR")*100,"No reported allocations")</f>
        <v>0.0526924597040054</v>
      </c>
      <c r="X212" s="39" t="n">
        <f aca="false">IFERROR(IF($B212=$B33,N212/N33,"ERROR")*100,"No reported allocations")</f>
        <v>0.10234058125082</v>
      </c>
      <c r="Y212" s="39" t="n">
        <f aca="false">IFERROR(IF($B212=$B33,O212/O33,"ERROR")*100,"No reported allocations")</f>
        <v>0.431117472003329</v>
      </c>
      <c r="Z212" s="36" t="n">
        <f aca="false">IFERROR(IF($B212=$B33,P212/P33,"ERROR")*100,"No reported allocations")</f>
        <v>1.44915035181656</v>
      </c>
      <c r="AA212" s="41" t="n">
        <f aca="false">IFERROR(IF($B212=$B33,Q212/Q33,"ERROR")*100,"No reported allocations")</f>
        <v>0.652774569073191</v>
      </c>
      <c r="AB212" s="42" t="n">
        <v>9729160</v>
      </c>
      <c r="AC212" s="43" t="n">
        <v>10004451</v>
      </c>
      <c r="AD212" s="43" t="n">
        <v>10286712</v>
      </c>
      <c r="AE212" s="43" t="n">
        <v>10575952</v>
      </c>
      <c r="AF212" s="44" t="n">
        <v>10872298</v>
      </c>
    </row>
    <row r="213" customFormat="false" ht="13" hidden="false" customHeight="false" outlineLevel="0" collapsed="false">
      <c r="A213" s="18"/>
      <c r="B213" s="12" t="s">
        <v>92</v>
      </c>
      <c r="C213" s="10" t="s">
        <v>93</v>
      </c>
      <c r="D213" s="15" t="n">
        <v>0.001016</v>
      </c>
      <c r="E213" s="15" t="n">
        <v>0.172199</v>
      </c>
      <c r="F213" s="15" t="n">
        <v>0.001295</v>
      </c>
      <c r="G213" s="15" t="n">
        <v>0.008428</v>
      </c>
      <c r="H213" s="15" t="n">
        <v>0.009815</v>
      </c>
      <c r="I213" s="15" t="n">
        <v>0</v>
      </c>
      <c r="J213" s="15" t="n">
        <v>0.021725</v>
      </c>
      <c r="K213" s="15" t="n">
        <v>0.074729</v>
      </c>
      <c r="L213" s="34" t="n">
        <v>0.010503</v>
      </c>
      <c r="M213" s="35" t="n">
        <f aca="false">IF(H213=0,"No reported allocations",H213)</f>
        <v>0.009815</v>
      </c>
      <c r="N213" s="36" t="str">
        <f aca="false">IF(I213=0,"No reported allocations",I213)</f>
        <v>No reported allocations</v>
      </c>
      <c r="O213" s="36" t="n">
        <f aca="false">IF(J213=0,"No reported allocations",J213)</f>
        <v>0.021725</v>
      </c>
      <c r="P213" s="36" t="n">
        <f aca="false">IF(K213=0,"No reported allocations",K213)</f>
        <v>0.074729</v>
      </c>
      <c r="Q213" s="37" t="n">
        <f aca="false">IF(L213=0,"No reported allocations",L213)</f>
        <v>0.010503</v>
      </c>
      <c r="R213" s="38" t="n">
        <f aca="false">IFERROR(IF(M213="No reported allocations","No reported allocations",(M213)*1000000/AB213),"NA")</f>
        <v>0.004697711929508</v>
      </c>
      <c r="S213" s="39" t="str">
        <f aca="false">IFERROR(IF(N213="No reported allocations","No reported allocations",(N213)*1000000/AC213),"NA")</f>
        <v>No reported allocations</v>
      </c>
      <c r="T213" s="39" t="n">
        <f aca="false">IFERROR(IF(O213="No reported allocations","No reported allocations",(O213)*1000000/AD213),"NA")</f>
        <v>0.0100181086825299</v>
      </c>
      <c r="U213" s="39" t="n">
        <f aca="false">IFERROR(IF(P213="No reported allocations","No reported allocations",(P213)*1000000/AE213),"NA")</f>
        <v>0.0338263178883549</v>
      </c>
      <c r="V213" s="40" t="n">
        <f aca="false">IFERROR(IF(Q213="No reported allocations","No reported allocations",(Q213)*1000000/AF213),"NA")</f>
        <v>0.00466746064899167</v>
      </c>
      <c r="W213" s="38" t="n">
        <f aca="false">IFERROR(IF($B213=$B34,M213/M34,"ERROR")*100,"No reported allocations")</f>
        <v>0.00992680460761511</v>
      </c>
      <c r="X213" s="39" t="str">
        <f aca="false">IFERROR(IF($B213=$B34,N213/N34,"ERROR")*100,"No reported allocations")</f>
        <v>No reported allocations</v>
      </c>
      <c r="Y213" s="39" t="n">
        <f aca="false">IFERROR(IF($B213=$B34,O213/O34,"ERROR")*100,"No reported allocations")</f>
        <v>0.0198223365716325</v>
      </c>
      <c r="Z213" s="36" t="n">
        <f aca="false">IFERROR(IF($B213=$B34,P213/P34,"ERROR")*100,"No reported allocations")</f>
        <v>0.0911802037649204</v>
      </c>
      <c r="AA213" s="41" t="n">
        <f aca="false">IFERROR(IF($B213=$B34,Q213/Q34,"ERROR")*100,"No reported allocations")</f>
        <v>0.0103623656008926</v>
      </c>
      <c r="AB213" s="42" t="n">
        <v>2089315</v>
      </c>
      <c r="AC213" s="43" t="n">
        <v>2128507</v>
      </c>
      <c r="AD213" s="43" t="n">
        <v>2168573</v>
      </c>
      <c r="AE213" s="43" t="n">
        <v>2209197</v>
      </c>
      <c r="AF213" s="44" t="n">
        <v>2250260</v>
      </c>
    </row>
    <row r="214" customFormat="false" ht="13" hidden="false" customHeight="false" outlineLevel="0" collapsed="false">
      <c r="A214" s="18"/>
      <c r="B214" s="12" t="s">
        <v>94</v>
      </c>
      <c r="C214" s="10" t="s">
        <v>95</v>
      </c>
      <c r="D214" s="13" t="n">
        <v>4.507566</v>
      </c>
      <c r="E214" s="13" t="n">
        <v>9.448377</v>
      </c>
      <c r="F214" s="13" t="n">
        <v>6.465283</v>
      </c>
      <c r="G214" s="13" t="n">
        <v>1.70116</v>
      </c>
      <c r="H214" s="13" t="n">
        <v>4.641259</v>
      </c>
      <c r="I214" s="13" t="n">
        <v>9.901489</v>
      </c>
      <c r="J214" s="13" t="n">
        <v>18.594159</v>
      </c>
      <c r="K214" s="13" t="n">
        <v>26.308668</v>
      </c>
      <c r="L214" s="45" t="n">
        <v>5.953128</v>
      </c>
      <c r="M214" s="35" t="n">
        <f aca="false">IF(H214=0,"No reported allocations",H214)</f>
        <v>4.641259</v>
      </c>
      <c r="N214" s="36" t="n">
        <f aca="false">IF(I214=0,"No reported allocations",I214)</f>
        <v>9.901489</v>
      </c>
      <c r="O214" s="36" t="n">
        <f aca="false">IF(J214=0,"No reported allocations",J214)</f>
        <v>18.594159</v>
      </c>
      <c r="P214" s="36" t="n">
        <f aca="false">IF(K214=0,"No reported allocations",K214)</f>
        <v>26.308668</v>
      </c>
      <c r="Q214" s="37" t="n">
        <f aca="false">IF(L214=0,"No reported allocations",L214)</f>
        <v>5.953128</v>
      </c>
      <c r="R214" s="38" t="n">
        <f aca="false">IFERROR(IF(M214="No reported allocations","No reported allocations",(M214)*1000000/AB214),"NA")</f>
        <v>0.28007956688272</v>
      </c>
      <c r="S214" s="39" t="n">
        <f aca="false">IFERROR(IF(N214="No reported allocations","No reported allocations",(N214)*1000000/AC214),"NA")</f>
        <v>0.579959564739614</v>
      </c>
      <c r="T214" s="39" t="n">
        <f aca="false">IFERROR(IF(O214="No reported allocations","No reported allocations",(O214)*1000000/AD214),"NA")</f>
        <v>1.05732874551127</v>
      </c>
      <c r="U214" s="39" t="n">
        <f aca="false">IFERROR(IF(P214="No reported allocations","No reported allocations",(P214)*1000000/AE214),"NA")</f>
        <v>1.45266491093846</v>
      </c>
      <c r="V214" s="40" t="n">
        <f aca="false">IFERROR(IF(Q214="No reported allocations","No reported allocations",(Q214)*1000000/AF214),"NA")</f>
        <v>0.319263636106702</v>
      </c>
      <c r="W214" s="38" t="n">
        <f aca="false">IFERROR(IF($B214=$B35,M214/M35,"ERROR")*100,"No reported allocations")</f>
        <v>0.425477582132725</v>
      </c>
      <c r="X214" s="39" t="n">
        <f aca="false">IFERROR(IF($B214=$B35,N214/N35,"ERROR")*100,"No reported allocations")</f>
        <v>0.998759957666249</v>
      </c>
      <c r="Y214" s="39" t="n">
        <f aca="false">IFERROR(IF($B214=$B35,O214/O35,"ERROR")*100,"No reported allocations")</f>
        <v>1.74884635041334</v>
      </c>
      <c r="Z214" s="36" t="n">
        <f aca="false">IFERROR(IF($B214=$B35,P214/P35,"ERROR")*100,"No reported allocations")</f>
        <v>2.45866228071692</v>
      </c>
      <c r="AA214" s="41" t="n">
        <f aca="false">IFERROR(IF($B214=$B35,Q214/Q35,"ERROR")*100,"No reported allocations")</f>
        <v>0.545481873356361</v>
      </c>
      <c r="AB214" s="42" t="n">
        <v>16571216</v>
      </c>
      <c r="AC214" s="43" t="n">
        <v>17072723</v>
      </c>
      <c r="AD214" s="43" t="n">
        <v>17585977</v>
      </c>
      <c r="AE214" s="43" t="n">
        <v>18110624</v>
      </c>
      <c r="AF214" s="44" t="n">
        <v>18646433</v>
      </c>
    </row>
    <row r="215" customFormat="false" ht="13" hidden="false" customHeight="false" outlineLevel="0" collapsed="false">
      <c r="A215" s="18"/>
      <c r="B215" s="12" t="s">
        <v>96</v>
      </c>
      <c r="C215" s="10" t="s">
        <v>97</v>
      </c>
      <c r="D215" s="15" t="n">
        <v>0.395198</v>
      </c>
      <c r="E215" s="15" t="n">
        <v>2.425949</v>
      </c>
      <c r="F215" s="15" t="n">
        <v>0.807648</v>
      </c>
      <c r="G215" s="15" t="n">
        <v>1.561941</v>
      </c>
      <c r="H215" s="15" t="n">
        <v>1.518305</v>
      </c>
      <c r="I215" s="15" t="n">
        <v>6.702028</v>
      </c>
      <c r="J215" s="15" t="n">
        <v>5.817905</v>
      </c>
      <c r="K215" s="15" t="n">
        <v>10.945605</v>
      </c>
      <c r="L215" s="34" t="n">
        <v>18.064926</v>
      </c>
      <c r="M215" s="35" t="n">
        <f aca="false">IF(H215=0,"No reported allocations",H215)</f>
        <v>1.518305</v>
      </c>
      <c r="N215" s="36" t="n">
        <f aca="false">IF(I215=0,"No reported allocations",I215)</f>
        <v>6.702028</v>
      </c>
      <c r="O215" s="36" t="n">
        <f aca="false">IF(J215=0,"No reported allocations",J215)</f>
        <v>5.817905</v>
      </c>
      <c r="P215" s="36" t="n">
        <f aca="false">IF(K215=0,"No reported allocations",K215)</f>
        <v>10.945605</v>
      </c>
      <c r="Q215" s="37" t="n">
        <f aca="false">IF(L215=0,"No reported allocations",L215)</f>
        <v>18.064926</v>
      </c>
      <c r="R215" s="38" t="n">
        <f aca="false">IFERROR(IF(M215="No reported allocations","No reported allocations",(M215)*1000000/AB215),"NA")</f>
        <v>0.162913330994205</v>
      </c>
      <c r="S215" s="39" t="n">
        <f aca="false">IFERROR(IF(N215="No reported allocations","No reported allocations",(N215)*1000000/AC215),"NA")</f>
        <v>0.698114390700347</v>
      </c>
      <c r="T215" s="39" t="n">
        <f aca="false">IFERROR(IF(O215="No reported allocations","No reported allocations",(O215)*1000000/AD215),"NA")</f>
        <v>0.588154924437336</v>
      </c>
      <c r="U215" s="39" t="n">
        <f aca="false">IFERROR(IF(P215="No reported allocations","No reported allocations",(P215)*1000000/AE215),"NA")</f>
        <v>1.07317533509751</v>
      </c>
      <c r="V215" s="40" t="n">
        <f aca="false">IFERROR(IF(Q215="No reported allocations","No reported allocations",(Q215)*1000000/AF215),"NA")</f>
        <v>1.71652652664352</v>
      </c>
      <c r="W215" s="38" t="n">
        <f aca="false">IFERROR(IF($B215=$B36,M215/M36,"ERROR")*100,"No reported allocations")</f>
        <v>0.318299637239398</v>
      </c>
      <c r="X215" s="39" t="n">
        <f aca="false">IFERROR(IF($B215=$B36,N215/N36,"ERROR")*100,"No reported allocations")</f>
        <v>1.32482146805589</v>
      </c>
      <c r="Y215" s="39" t="n">
        <f aca="false">IFERROR(IF($B215=$B36,O215/O36,"ERROR")*100,"No reported allocations")</f>
        <v>1.24718176906546</v>
      </c>
      <c r="Z215" s="36" t="n">
        <f aca="false">IFERROR(IF($B215=$B36,P215/P36,"ERROR")*100,"No reported allocations")</f>
        <v>2.75264261215163</v>
      </c>
      <c r="AA215" s="41" t="n">
        <f aca="false">IFERROR(IF($B215=$B36,Q215/Q36,"ERROR")*100,"No reported allocations")</f>
        <v>2.3083065756082</v>
      </c>
      <c r="AB215" s="42" t="n">
        <v>9319710</v>
      </c>
      <c r="AC215" s="43" t="n">
        <v>9600186</v>
      </c>
      <c r="AD215" s="43" t="n">
        <v>9891790</v>
      </c>
      <c r="AE215" s="43" t="n">
        <v>10199270</v>
      </c>
      <c r="AF215" s="44" t="n">
        <v>10524117</v>
      </c>
    </row>
    <row r="216" customFormat="false" ht="13" hidden="false" customHeight="false" outlineLevel="0" collapsed="false">
      <c r="A216" s="18"/>
      <c r="B216" s="12" t="s">
        <v>405</v>
      </c>
      <c r="C216" s="10" t="s">
        <v>406</v>
      </c>
      <c r="D216" s="13" t="n">
        <v>0</v>
      </c>
      <c r="E216" s="13" t="n">
        <v>0</v>
      </c>
      <c r="F216" s="13" t="n">
        <v>0.108855</v>
      </c>
      <c r="G216" s="13" t="n">
        <v>1.586959</v>
      </c>
      <c r="H216" s="13" t="n">
        <v>1.88055</v>
      </c>
      <c r="I216" s="13" t="n">
        <v>1.096727</v>
      </c>
      <c r="J216" s="13" t="n">
        <v>0.763726</v>
      </c>
      <c r="K216" s="13" t="n">
        <v>0.00616</v>
      </c>
      <c r="L216" s="45" t="n">
        <v>0.026319</v>
      </c>
      <c r="M216" s="35" t="n">
        <f aca="false">IF(H216=0,"No reported allocations",H216)</f>
        <v>1.88055</v>
      </c>
      <c r="N216" s="36" t="n">
        <f aca="false">IF(I216=0,"No reported allocations",I216)</f>
        <v>1.096727</v>
      </c>
      <c r="O216" s="36" t="n">
        <f aca="false">IF(J216=0,"No reported allocations",J216)</f>
        <v>0.763726</v>
      </c>
      <c r="P216" s="36" t="n">
        <f aca="false">IF(K216=0,"No reported allocations",K216)</f>
        <v>0.00616</v>
      </c>
      <c r="Q216" s="37" t="n">
        <f aca="false">IF(L216=0,"No reported allocations",L216)</f>
        <v>0.026319</v>
      </c>
      <c r="R216" s="38" t="n">
        <f aca="false">IFERROR(IF(M216="No reported allocations","No reported allocations",(M216)*1000000/AB216),"NA")</f>
        <v>3.65880707188426</v>
      </c>
      <c r="S216" s="39" t="n">
        <f aca="false">IFERROR(IF(N216="No reported allocations","No reported allocations",(N216)*1000000/AC216),"NA")</f>
        <v>2.10866054227407</v>
      </c>
      <c r="T216" s="39" t="n">
        <f aca="false">IFERROR(IF(O216="No reported allocations","No reported allocations",(O216)*1000000/AD216),"NA")</f>
        <v>1.45074529335894</v>
      </c>
      <c r="U216" s="39" t="n">
        <f aca="false">IFERROR(IF(P216="No reported allocations","No reported allocations",(P216)*1000000/AE216),"NA")</f>
        <v>0.0115591100235873</v>
      </c>
      <c r="V216" s="40" t="n">
        <f aca="false">IFERROR(IF(Q216="No reported allocations","No reported allocations",(Q216)*1000000/AF216),"NA")</f>
        <v>0.0487786344428794</v>
      </c>
      <c r="W216" s="38" t="str">
        <f aca="false">IFERROR(IF($B216=$B37,M216/M37,"ERROR")*100,"No reported allocations")</f>
        <v>No reported allocations</v>
      </c>
      <c r="X216" s="39" t="str">
        <f aca="false">IFERROR(IF($B216=$B37,N216/N37,"ERROR")*100,"No reported allocations")</f>
        <v>No reported allocations</v>
      </c>
      <c r="Y216" s="39" t="str">
        <f aca="false">IFERROR(IF($B216=$B37,O216/O37,"ERROR")*100,"No reported allocations")</f>
        <v>No reported allocations</v>
      </c>
      <c r="Z216" s="36" t="str">
        <f aca="false">IFERROR(IF($B216=$B37,P216/P37,"ERROR")*100,"No reported allocations")</f>
        <v>No reported allocations</v>
      </c>
      <c r="AA216" s="41" t="str">
        <f aca="false">IFERROR(IF($B216=$B37,Q216/Q37,"ERROR")*100,"No reported allocations")</f>
        <v>No reported allocations</v>
      </c>
      <c r="AB216" s="42" t="n">
        <v>513979</v>
      </c>
      <c r="AC216" s="43" t="n">
        <v>520106</v>
      </c>
      <c r="AD216" s="43" t="n">
        <v>526437</v>
      </c>
      <c r="AE216" s="43" t="n">
        <v>532913</v>
      </c>
      <c r="AF216" s="44" t="n">
        <v>539560</v>
      </c>
    </row>
    <row r="217" customFormat="false" ht="13" hidden="false" customHeight="false" outlineLevel="0" collapsed="false">
      <c r="A217" s="18"/>
      <c r="B217" s="12" t="s">
        <v>99</v>
      </c>
      <c r="C217" s="10" t="s">
        <v>100</v>
      </c>
      <c r="D217" s="15" t="n">
        <v>0.286925</v>
      </c>
      <c r="E217" s="15" t="n">
        <v>0.190624</v>
      </c>
      <c r="F217" s="15" t="n">
        <v>1.503304</v>
      </c>
      <c r="G217" s="15" t="n">
        <v>1.818165</v>
      </c>
      <c r="H217" s="15" t="n">
        <v>4.319351</v>
      </c>
      <c r="I217" s="15" t="n">
        <v>23.796258</v>
      </c>
      <c r="J217" s="15" t="n">
        <v>11.302411</v>
      </c>
      <c r="K217" s="15" t="n">
        <v>6.638682</v>
      </c>
      <c r="L217" s="34" t="n">
        <v>5.716947</v>
      </c>
      <c r="M217" s="35" t="n">
        <f aca="false">IF(H217=0,"No reported allocations",H217)</f>
        <v>4.319351</v>
      </c>
      <c r="N217" s="36" t="n">
        <f aca="false">IF(I217=0,"No reported allocations",I217)</f>
        <v>23.796258</v>
      </c>
      <c r="O217" s="36" t="n">
        <f aca="false">IF(J217=0,"No reported allocations",J217)</f>
        <v>11.302411</v>
      </c>
      <c r="P217" s="36" t="n">
        <f aca="false">IF(K217=0,"No reported allocations",K217)</f>
        <v>6.638682</v>
      </c>
      <c r="Q217" s="37" t="n">
        <f aca="false">IF(L217=0,"No reported allocations",L217)</f>
        <v>5.716947</v>
      </c>
      <c r="R217" s="38" t="n">
        <f aca="false">IFERROR(IF(M217="No reported allocations","No reported allocations",(M217)*1000000/AB217),"NA")</f>
        <v>0.204879638131989</v>
      </c>
      <c r="S217" s="39" t="n">
        <f aca="false">IFERROR(IF(N217="No reported allocations","No reported allocations",(N217)*1000000/AC217),"NA")</f>
        <v>1.09884425427653</v>
      </c>
      <c r="T217" s="39" t="n">
        <f aca="false">IFERROR(IF(O217="No reported allocations","No reported allocations",(O217)*1000000/AD217),"NA")</f>
        <v>0.508204127140117</v>
      </c>
      <c r="U217" s="39" t="n">
        <f aca="false">IFERROR(IF(P217="No reported allocations","No reported allocations",(P217)*1000000/AE217),"NA")</f>
        <v>0.290730062140123</v>
      </c>
      <c r="V217" s="40" t="n">
        <f aca="false">IFERROR(IF(Q217="No reported allocations","No reported allocations",(Q217)*1000000/AF217),"NA")</f>
        <v>0.243905495194394</v>
      </c>
      <c r="W217" s="38" t="n">
        <f aca="false">IFERROR(IF($B217=$B38,M217/M38,"ERROR")*100,"No reported allocations")</f>
        <v>0.695001559467062</v>
      </c>
      <c r="X217" s="39" t="n">
        <f aca="false">IFERROR(IF($B217=$B38,N217/N38,"ERROR")*100,"No reported allocations")</f>
        <v>3.42152455459461</v>
      </c>
      <c r="Y217" s="39" t="n">
        <f aca="false">IFERROR(IF($B217=$B38,O217/O38,"ERROR")*100,"No reported allocations")</f>
        <v>1.38420517205413</v>
      </c>
      <c r="Z217" s="36" t="n">
        <f aca="false">IFERROR(IF($B217=$B38,P217/P38,"ERROR")*100,"No reported allocations")</f>
        <v>0.909948548860939</v>
      </c>
      <c r="AA217" s="41" t="n">
        <f aca="false">IFERROR(IF($B217=$B38,Q217/Q38,"ERROR")*100,"No reported allocations")</f>
        <v>0.676161007717036</v>
      </c>
      <c r="AB217" s="42" t="n">
        <v>21082383</v>
      </c>
      <c r="AC217" s="43" t="n">
        <v>21655715</v>
      </c>
      <c r="AD217" s="43" t="n">
        <v>22239904</v>
      </c>
      <c r="AE217" s="43" t="n">
        <v>22834522</v>
      </c>
      <c r="AF217" s="44" t="n">
        <v>23439189</v>
      </c>
    </row>
    <row r="218" customFormat="false" ht="13" hidden="false" customHeight="false" outlineLevel="0" collapsed="false">
      <c r="A218" s="18"/>
      <c r="B218" s="12" t="s">
        <v>407</v>
      </c>
      <c r="C218" s="10" t="s">
        <v>408</v>
      </c>
      <c r="D218" s="13" t="n">
        <v>0.712963</v>
      </c>
      <c r="E218" s="13" t="n">
        <v>1.430493</v>
      </c>
      <c r="F218" s="13" t="n">
        <v>1.539336</v>
      </c>
      <c r="G218" s="13" t="n">
        <v>0.666074</v>
      </c>
      <c r="H218" s="13" t="n">
        <v>0.6324</v>
      </c>
      <c r="I218" s="13" t="n">
        <v>0.141928</v>
      </c>
      <c r="J218" s="13" t="n">
        <v>12.749302</v>
      </c>
      <c r="K218" s="13" t="n">
        <v>3.393175</v>
      </c>
      <c r="L218" s="45" t="n">
        <v>17.165308</v>
      </c>
      <c r="M218" s="35" t="n">
        <f aca="false">IF(H218=0,"No reported allocations",H218)</f>
        <v>0.6324</v>
      </c>
      <c r="N218" s="36" t="n">
        <f aca="false">IF(I218=0,"No reported allocations",I218)</f>
        <v>0.141928</v>
      </c>
      <c r="O218" s="36" t="n">
        <f aca="false">IF(J218=0,"No reported allocations",J218)</f>
        <v>12.749302</v>
      </c>
      <c r="P218" s="36" t="n">
        <f aca="false">IF(K218=0,"No reported allocations",K218)</f>
        <v>3.393175</v>
      </c>
      <c r="Q218" s="37" t="n">
        <f aca="false">IF(L218=0,"No reported allocations",L218)</f>
        <v>17.165308</v>
      </c>
      <c r="R218" s="38" t="n">
        <f aca="false">IFERROR(IF(M218="No reported allocations","No reported allocations",(M218)*1000000/AB218),"NA")</f>
        <v>0.140833276916883</v>
      </c>
      <c r="S218" s="39" t="n">
        <f aca="false">IFERROR(IF(N218="No reported allocations","No reported allocations",(N218)*1000000/AC218),"NA")</f>
        <v>0.0315419877932809</v>
      </c>
      <c r="T218" s="39" t="n">
        <f aca="false">IFERROR(IF(O218="No reported allocations","No reported allocations",(O218)*1000000/AD218),"NA")</f>
        <v>2.82352052712145</v>
      </c>
      <c r="U218" s="39" t="n">
        <f aca="false">IFERROR(IF(P218="No reported allocations","No reported allocations",(P218)*1000000/AE218),"NA")</f>
        <v>0.746392512263259</v>
      </c>
      <c r="V218" s="40" t="n">
        <f aca="false">IFERROR(IF(Q218="No reported allocations","No reported allocations",(Q218)*1000000/AF218),"NA")</f>
        <v>3.73595732923347</v>
      </c>
      <c r="W218" s="38" t="str">
        <f aca="false">IFERROR(IF($B218=$B39,M218/M39,"ERROR")*100,"No reported allocations")</f>
        <v>No reported allocations</v>
      </c>
      <c r="X218" s="39" t="str">
        <f aca="false">IFERROR(IF($B218=$B39,N218/N39,"ERROR")*100,"No reported allocations")</f>
        <v>No reported allocations</v>
      </c>
      <c r="Y218" s="39" t="str">
        <f aca="false">IFERROR(IF($B218=$B39,O218/O39,"ERROR")*100,"No reported allocations")</f>
        <v>No reported allocations</v>
      </c>
      <c r="Z218" s="36" t="str">
        <f aca="false">IFERROR(IF($B218=$B39,P218/P39,"ERROR")*100,"No reported allocations")</f>
        <v>No reported allocations</v>
      </c>
      <c r="AA218" s="41" t="str">
        <f aca="false">IFERROR(IF($B218=$B39,Q218/Q39,"ERROR")*100,"No reported allocations")</f>
        <v>No reported allocations</v>
      </c>
      <c r="AB218" s="42" t="n">
        <v>4490416</v>
      </c>
      <c r="AC218" s="43" t="n">
        <v>4499653</v>
      </c>
      <c r="AD218" s="43" t="n">
        <v>4515392</v>
      </c>
      <c r="AE218" s="43" t="n">
        <v>4546100</v>
      </c>
      <c r="AF218" s="44" t="n">
        <v>4594621</v>
      </c>
    </row>
    <row r="219" customFormat="false" ht="13" hidden="false" customHeight="false" outlineLevel="0" collapsed="false">
      <c r="A219" s="18"/>
      <c r="B219" s="12" t="s">
        <v>102</v>
      </c>
      <c r="C219" s="10" t="s">
        <v>103</v>
      </c>
      <c r="D219" s="15" t="n">
        <v>0.052154</v>
      </c>
      <c r="E219" s="15" t="n">
        <v>1.123837</v>
      </c>
      <c r="F219" s="15" t="n">
        <v>7.443898</v>
      </c>
      <c r="G219" s="15" t="n">
        <v>1.474972</v>
      </c>
      <c r="H219" s="15" t="n">
        <v>2.341812</v>
      </c>
      <c r="I219" s="15" t="n">
        <v>6.326107</v>
      </c>
      <c r="J219" s="15" t="n">
        <v>18.350322</v>
      </c>
      <c r="K219" s="15" t="n">
        <v>5.492184</v>
      </c>
      <c r="L219" s="34" t="n">
        <v>10.47414</v>
      </c>
      <c r="M219" s="35" t="n">
        <f aca="false">IF(H219=0,"No reported allocations",H219)</f>
        <v>2.341812</v>
      </c>
      <c r="N219" s="36" t="n">
        <f aca="false">IF(I219=0,"No reported allocations",I219)</f>
        <v>6.326107</v>
      </c>
      <c r="O219" s="36" t="n">
        <f aca="false">IF(J219=0,"No reported allocations",J219)</f>
        <v>18.350322</v>
      </c>
      <c r="P219" s="36" t="n">
        <f aca="false">IF(K219=0,"No reported allocations",K219)</f>
        <v>5.492184</v>
      </c>
      <c r="Q219" s="37" t="n">
        <f aca="false">IF(L219=0,"No reported allocations",L219)</f>
        <v>10.47414</v>
      </c>
      <c r="R219" s="38" t="n">
        <f aca="false">IFERROR(IF(M219="No reported allocations","No reported allocations",(M219)*1000000/AB219),"NA")</f>
        <v>0.1843201193848</v>
      </c>
      <c r="S219" s="39" t="n">
        <f aca="false">IFERROR(IF(N219="No reported allocations","No reported allocations",(N219)*1000000/AC219),"NA")</f>
        <v>0.48167389736347</v>
      </c>
      <c r="T219" s="39" t="n">
        <f aca="false">IFERROR(IF(O219="No reported allocations","No reported allocations",(O219)*1000000/AD219),"NA")</f>
        <v>1.35232734030695</v>
      </c>
      <c r="U219" s="39" t="n">
        <f aca="false">IFERROR(IF(P219="No reported allocations","No reported allocations",(P219)*1000000/AE219),"NA")</f>
        <v>0.392035269429204</v>
      </c>
      <c r="V219" s="40" t="n">
        <f aca="false">IFERROR(IF(Q219="No reported allocations","No reported allocations",(Q219)*1000000/AF219),"NA")</f>
        <v>0.724726437416585</v>
      </c>
      <c r="W219" s="38" t="n">
        <f aca="false">IFERROR(IF($B219=$B40,M219/M40,"ERROR")*100,"No reported allocations")</f>
        <v>0.481870051169469</v>
      </c>
      <c r="X219" s="39" t="n">
        <f aca="false">IFERROR(IF($B219=$B40,N219/N40,"ERROR")*100,"No reported allocations")</f>
        <v>1.35556547682037</v>
      </c>
      <c r="Y219" s="39" t="n">
        <f aca="false">IFERROR(IF($B219=$B40,O219/O40,"ERROR")*100,"No reported allocations")</f>
        <v>4.6097680743536</v>
      </c>
      <c r="Z219" s="36" t="n">
        <f aca="false">IFERROR(IF($B219=$B40,P219/P40,"ERROR")*100,"No reported allocations")</f>
        <v>0.467405237573574</v>
      </c>
      <c r="AA219" s="41" t="n">
        <f aca="false">IFERROR(IF($B219=$B40,Q219/Q40,"ERROR")*100,"No reported allocations")</f>
        <v>1.62670817722784</v>
      </c>
      <c r="AB219" s="42" t="n">
        <v>12705135</v>
      </c>
      <c r="AC219" s="43" t="n">
        <v>13133589</v>
      </c>
      <c r="AD219" s="43" t="n">
        <v>13569438</v>
      </c>
      <c r="AE219" s="43" t="n">
        <v>14009413</v>
      </c>
      <c r="AF219" s="44" t="n">
        <v>14452543</v>
      </c>
    </row>
    <row r="220" customFormat="false" ht="13" hidden="false" customHeight="false" outlineLevel="0" collapsed="false">
      <c r="A220" s="18"/>
      <c r="B220" s="12" t="s">
        <v>104</v>
      </c>
      <c r="C220" s="10" t="s">
        <v>105</v>
      </c>
      <c r="D220" s="13" t="n">
        <v>0</v>
      </c>
      <c r="E220" s="13" t="n">
        <v>0.025341</v>
      </c>
      <c r="F220" s="13" t="n">
        <v>0.004421</v>
      </c>
      <c r="G220" s="13" t="n">
        <v>0.002703</v>
      </c>
      <c r="H220" s="13" t="n">
        <v>0.01343</v>
      </c>
      <c r="I220" s="13" t="n">
        <v>0.048498</v>
      </c>
      <c r="J220" s="13" t="n">
        <v>0.094167</v>
      </c>
      <c r="K220" s="13" t="n">
        <v>0.251846</v>
      </c>
      <c r="L220" s="45" t="n">
        <v>0.469803</v>
      </c>
      <c r="M220" s="35" t="n">
        <f aca="false">IF(H220=0,"No reported allocations",H220)</f>
        <v>0.01343</v>
      </c>
      <c r="N220" s="36" t="n">
        <f aca="false">IF(I220=0,"No reported allocations",I220)</f>
        <v>0.048498</v>
      </c>
      <c r="O220" s="36" t="n">
        <f aca="false">IF(J220=0,"No reported allocations",J220)</f>
        <v>0.094167</v>
      </c>
      <c r="P220" s="36" t="n">
        <f aca="false">IF(K220=0,"No reported allocations",K220)</f>
        <v>0.251846</v>
      </c>
      <c r="Q220" s="37" t="n">
        <f aca="false">IF(L220=0,"No reported allocations",L220)</f>
        <v>0.469803</v>
      </c>
      <c r="R220" s="38" t="n">
        <f aca="false">IFERROR(IF(M220="No reported allocations","No reported allocations",(M220)*1000000/AB220),"NA")</f>
        <v>0.0185531063674593</v>
      </c>
      <c r="S220" s="39" t="n">
        <f aca="false">IFERROR(IF(N220="No reported allocations","No reported allocations",(N220)*1000000/AC220),"NA")</f>
        <v>0.0654052596089009</v>
      </c>
      <c r="T220" s="39" t="n">
        <f aca="false">IFERROR(IF(O220="No reported allocations","No reported allocations",(O220)*1000000/AD220),"NA")</f>
        <v>0.124004292947583</v>
      </c>
      <c r="U220" s="39" t="n">
        <f aca="false">IFERROR(IF(P220="No reported allocations","No reported allocations",(P220)*1000000/AE220),"NA")</f>
        <v>0.323949350676079</v>
      </c>
      <c r="V220" s="40" t="n">
        <f aca="false">IFERROR(IF(Q220="No reported allocations","No reported allocations",(Q220)*1000000/AF220),"NA")</f>
        <v>0.590500766087524</v>
      </c>
      <c r="W220" s="38" t="n">
        <f aca="false">IFERROR(IF($B220=$B41,M220/M41,"ERROR")*100,"No reported allocations")</f>
        <v>0.0137821052242696</v>
      </c>
      <c r="X220" s="39" t="n">
        <f aca="false">IFERROR(IF($B220=$B41,N220/N41,"ERROR")*100,"No reported allocations")</f>
        <v>0.030789026805575</v>
      </c>
      <c r="Y220" s="39" t="n">
        <f aca="false">IFERROR(IF($B220=$B41,O220/O41,"ERROR")*100,"No reported allocations")</f>
        <v>0.140506756289467</v>
      </c>
      <c r="Z220" s="36" t="n">
        <f aca="false">IFERROR(IF($B220=$B41,P220/P41,"ERROR")*100,"No reported allocations")</f>
        <v>0.357636876345793</v>
      </c>
      <c r="AA220" s="41" t="n">
        <f aca="false">IFERROR(IF($B220=$B41,Q220/Q41,"ERROR")*100,"No reported allocations")</f>
        <v>0.814913480608895</v>
      </c>
      <c r="AB220" s="42" t="n">
        <v>723868</v>
      </c>
      <c r="AC220" s="43" t="n">
        <v>741500</v>
      </c>
      <c r="AD220" s="43" t="n">
        <v>759385</v>
      </c>
      <c r="AE220" s="43" t="n">
        <v>777424</v>
      </c>
      <c r="AF220" s="44" t="n">
        <v>795601</v>
      </c>
    </row>
    <row r="221" customFormat="false" ht="13" hidden="false" customHeight="false" outlineLevel="0" collapsed="false">
      <c r="A221" s="18"/>
      <c r="B221" s="12" t="s">
        <v>106</v>
      </c>
      <c r="C221" s="10" t="s">
        <v>107</v>
      </c>
      <c r="D221" s="15" t="n">
        <v>1.12426</v>
      </c>
      <c r="E221" s="15" t="n">
        <v>0.013565</v>
      </c>
      <c r="F221" s="15" t="n">
        <v>1.169701</v>
      </c>
      <c r="G221" s="15" t="n">
        <v>1.162629</v>
      </c>
      <c r="H221" s="15" t="n">
        <v>11.630286</v>
      </c>
      <c r="I221" s="15" t="n">
        <v>6.619822</v>
      </c>
      <c r="J221" s="15" t="n">
        <v>0.793768</v>
      </c>
      <c r="K221" s="15" t="n">
        <v>1.611041</v>
      </c>
      <c r="L221" s="34" t="n">
        <v>0.436745</v>
      </c>
      <c r="M221" s="35" t="n">
        <f aca="false">IF(H221=0,"No reported allocations",H221)</f>
        <v>11.630286</v>
      </c>
      <c r="N221" s="36" t="n">
        <f aca="false">IF(I221=0,"No reported allocations",I221)</f>
        <v>6.619822</v>
      </c>
      <c r="O221" s="36" t="n">
        <f aca="false">IF(J221=0,"No reported allocations",J221)</f>
        <v>0.793768</v>
      </c>
      <c r="P221" s="36" t="n">
        <f aca="false">IF(K221=0,"No reported allocations",K221)</f>
        <v>1.611041</v>
      </c>
      <c r="Q221" s="37" t="n">
        <f aca="false">IF(L221=0,"No reported allocations",L221)</f>
        <v>0.436745</v>
      </c>
      <c r="R221" s="38" t="n">
        <f aca="false">IFERROR(IF(M221="No reported allocations","No reported allocations",(M221)*1000000/AB221),"NA")</f>
        <v>2.51011759708877</v>
      </c>
      <c r="S221" s="39" t="n">
        <f aca="false">IFERROR(IF(N221="No reported allocations","No reported allocations",(N221)*1000000/AC221),"NA")</f>
        <v>1.39323815142212</v>
      </c>
      <c r="T221" s="39" t="n">
        <f aca="false">IFERROR(IF(O221="No reported allocations","No reported allocations",(O221)*1000000/AD221),"NA")</f>
        <v>0.162954535329898</v>
      </c>
      <c r="U221" s="39" t="n">
        <f aca="false">IFERROR(IF(P221="No reported allocations","No reported allocations",(P221)*1000000/AE221),"NA")</f>
        <v>0.322488894333628</v>
      </c>
      <c r="V221" s="40" t="n">
        <f aca="false">IFERROR(IF(Q221="No reported allocations","No reported allocations",(Q221)*1000000/AF221),"NA")</f>
        <v>0.0852048871780735</v>
      </c>
      <c r="W221" s="38" t="n">
        <f aca="false">IFERROR(IF($B221=$B42,M221/M42,"ERROR")*100,"No reported allocations")</f>
        <v>6.81502619718373</v>
      </c>
      <c r="X221" s="39" t="n">
        <f aca="false">IFERROR(IF($B221=$B42,N221/N42,"ERROR")*100,"No reported allocations")</f>
        <v>4.22484917473234</v>
      </c>
      <c r="Y221" s="39" t="n">
        <f aca="false">IFERROR(IF($B221=$B42,O221/O42,"ERROR")*100,"No reported allocations")</f>
        <v>0.713039532314884</v>
      </c>
      <c r="Z221" s="36" t="n">
        <f aca="false">IFERROR(IF($B221=$B42,P221/P42,"ERROR")*100,"No reported allocations")</f>
        <v>1.2249640095192</v>
      </c>
      <c r="AA221" s="41" t="n">
        <f aca="false">IFERROR(IF($B221=$B42,Q221/Q42,"ERROR")*100,"No reported allocations")</f>
        <v>0.364346270050057</v>
      </c>
      <c r="AB221" s="42" t="n">
        <v>4633363</v>
      </c>
      <c r="AC221" s="43" t="n">
        <v>4751393</v>
      </c>
      <c r="AD221" s="43" t="n">
        <v>4871101</v>
      </c>
      <c r="AE221" s="43" t="n">
        <v>4995648</v>
      </c>
      <c r="AF221" s="44" t="n">
        <v>5125821</v>
      </c>
    </row>
    <row r="222" customFormat="false" ht="13" hidden="false" customHeight="false" outlineLevel="0" collapsed="false">
      <c r="A222" s="18"/>
      <c r="B222" s="12" t="s">
        <v>108</v>
      </c>
      <c r="C222" s="10" t="s">
        <v>109</v>
      </c>
      <c r="D222" s="13" t="n">
        <v>0.303677</v>
      </c>
      <c r="E222" s="13" t="n">
        <v>0.835818</v>
      </c>
      <c r="F222" s="13" t="n">
        <v>1.117048</v>
      </c>
      <c r="G222" s="13" t="n">
        <v>0.484276</v>
      </c>
      <c r="H222" s="13" t="n">
        <v>1.926698</v>
      </c>
      <c r="I222" s="13" t="n">
        <v>2.044837</v>
      </c>
      <c r="J222" s="13" t="n">
        <v>7.57587</v>
      </c>
      <c r="K222" s="13" t="n">
        <v>5.094296</v>
      </c>
      <c r="L222" s="45" t="n">
        <v>2.116991</v>
      </c>
      <c r="M222" s="35" t="n">
        <f aca="false">IF(H222=0,"No reported allocations",H222)</f>
        <v>1.926698</v>
      </c>
      <c r="N222" s="36" t="n">
        <f aca="false">IF(I222=0,"No reported allocations",I222)</f>
        <v>2.044837</v>
      </c>
      <c r="O222" s="36" t="n">
        <f aca="false">IF(J222=0,"No reported allocations",J222)</f>
        <v>7.57587</v>
      </c>
      <c r="P222" s="36" t="n">
        <f aca="false">IF(K222=0,"No reported allocations",K222)</f>
        <v>5.094296</v>
      </c>
      <c r="Q222" s="37" t="n">
        <f aca="false">IF(L222=0,"No reported allocations",L222)</f>
        <v>2.116991</v>
      </c>
      <c r="R222" s="38" t="n">
        <f aca="false">IFERROR(IF(M222="No reported allocations","No reported allocations",(M222)*1000000/AB222),"NA")</f>
        <v>0.0899544195296024</v>
      </c>
      <c r="S222" s="39" t="n">
        <f aca="false">IFERROR(IF(N222="No reported allocations","No reported allocations",(N222)*1000000/AC222),"NA")</f>
        <v>0.0930896820549576</v>
      </c>
      <c r="T222" s="39" t="n">
        <f aca="false">IFERROR(IF(O222="No reported allocations","No reported allocations",(O222)*1000000/AD222),"NA")</f>
        <v>0.336236843331625</v>
      </c>
      <c r="U222" s="39" t="n">
        <f aca="false">IFERROR(IF(P222="No reported allocations","No reported allocations",(P222)*1000000/AE222),"NA")</f>
        <v>0.22045144308979</v>
      </c>
      <c r="V222" s="40" t="n">
        <f aca="false">IFERROR(IF(Q222="No reported allocations","No reported allocations",(Q222)*1000000/AF222),"NA")</f>
        <v>0.0893398985707201</v>
      </c>
      <c r="W222" s="38" t="n">
        <f aca="false">IFERROR(IF($B222=$B43,M222/M43,"ERROR")*100,"No reported allocations")</f>
        <v>0.0687890875754433</v>
      </c>
      <c r="X222" s="39" t="n">
        <f aca="false">IFERROR(IF($B222=$B43,N222/N43,"ERROR")*100,"No reported allocations")</f>
        <v>0.107569390246674</v>
      </c>
      <c r="Y222" s="39" t="n">
        <f aca="false">IFERROR(IF($B222=$B43,O222/O43,"ERROR")*100,"No reported allocations")</f>
        <v>0.696500779429556</v>
      </c>
      <c r="Z222" s="36" t="n">
        <f aca="false">IFERROR(IF($B222=$B43,P222/P43,"ERROR")*100,"No reported allocations")</f>
        <v>0.514889876356735</v>
      </c>
      <c r="AA222" s="41" t="n">
        <f aca="false">IFERROR(IF($B222=$B43,Q222/Q43,"ERROR")*100,"No reported allocations")</f>
        <v>0.215175424451922</v>
      </c>
      <c r="AB222" s="42" t="n">
        <v>21418603</v>
      </c>
      <c r="AC222" s="43" t="n">
        <v>21966312</v>
      </c>
      <c r="AD222" s="43" t="n">
        <v>22531350</v>
      </c>
      <c r="AE222" s="43" t="n">
        <v>23108472</v>
      </c>
      <c r="AF222" s="44" t="n">
        <v>23695919</v>
      </c>
    </row>
    <row r="223" customFormat="false" ht="20" hidden="false" customHeight="false" outlineLevel="0" collapsed="false">
      <c r="A223" s="18"/>
      <c r="B223" s="12" t="s">
        <v>110</v>
      </c>
      <c r="C223" s="10" t="s">
        <v>111</v>
      </c>
      <c r="D223" s="15" t="n">
        <v>2.487609</v>
      </c>
      <c r="E223" s="15" t="n">
        <v>4.421303</v>
      </c>
      <c r="F223" s="15" t="n">
        <v>1.305384</v>
      </c>
      <c r="G223" s="15" t="n">
        <v>3.55392</v>
      </c>
      <c r="H223" s="15" t="n">
        <v>4.164697</v>
      </c>
      <c r="I223" s="15" t="n">
        <v>10.00353</v>
      </c>
      <c r="J223" s="15" t="n">
        <v>17.750239</v>
      </c>
      <c r="K223" s="15" t="n">
        <v>7.498657</v>
      </c>
      <c r="L223" s="34" t="n">
        <v>9.600891</v>
      </c>
      <c r="M223" s="35" t="n">
        <f aca="false">IF(H223=0,"No reported allocations",H223)</f>
        <v>4.164697</v>
      </c>
      <c r="N223" s="36" t="n">
        <f aca="false">IF(I223=0,"No reported allocations",I223)</f>
        <v>10.00353</v>
      </c>
      <c r="O223" s="36" t="n">
        <f aca="false">IF(J223=0,"No reported allocations",J223)</f>
        <v>17.750239</v>
      </c>
      <c r="P223" s="36" t="n">
        <f aca="false">IF(K223=0,"No reported allocations",K223)</f>
        <v>7.498657</v>
      </c>
      <c r="Q223" s="37" t="n">
        <f aca="false">IF(L223=0,"No reported allocations",L223)</f>
        <v>9.600891</v>
      </c>
      <c r="R223" s="38" t="n">
        <f aca="false">IFERROR(IF(M223="No reported allocations","No reported allocations",(M223)*1000000/AB223),"NA")</f>
        <v>0.060376581274777</v>
      </c>
      <c r="S223" s="39" t="n">
        <f aca="false">IFERROR(IF(N223="No reported allocations","No reported allocations",(N223)*1000000/AC223),"NA")</f>
        <v>0.140270421379159</v>
      </c>
      <c r="T223" s="39" t="n">
        <f aca="false">IFERROR(IF(O223="No reported allocations","No reported allocations",(O223)*1000000/AD223),"NA")</f>
        <v>0.240769810069767</v>
      </c>
      <c r="U223" s="39" t="n">
        <f aca="false">IFERROR(IF(P223="No reported allocations","No reported allocations",(P223)*1000000/AE223),"NA")</f>
        <v>0.0984119387239478</v>
      </c>
      <c r="V223" s="40" t="n">
        <f aca="false">IFERROR(IF(Q223="No reported allocations","No reported allocations",(Q223)*1000000/AF223),"NA")</f>
        <v>0.121937517064112</v>
      </c>
      <c r="W223" s="38" t="n">
        <f aca="false">IFERROR(IF($B223=$B44,M223/M44,"ERROR")*100,"No reported allocations")</f>
        <v>0.160496581984914</v>
      </c>
      <c r="X223" s="39" t="n">
        <f aca="false">IFERROR(IF($B223=$B44,N223/N44,"ERROR")*100,"No reported allocations")</f>
        <v>0.424506160152796</v>
      </c>
      <c r="Y223" s="39" t="n">
        <f aca="false">IFERROR(IF($B223=$B44,O223/O44,"ERROR")*100,"No reported allocations")</f>
        <v>0.794259251613923</v>
      </c>
      <c r="Z223" s="36" t="n">
        <f aca="false">IFERROR(IF($B223=$B44,P223/P44,"ERROR")*100,"No reported allocations")</f>
        <v>0.277316567245159</v>
      </c>
      <c r="AA223" s="41" t="n">
        <f aca="false">IFERROR(IF($B223=$B44,Q223/Q44,"ERROR")*100,"No reported allocations")</f>
        <v>0.427417250758047</v>
      </c>
      <c r="AB223" s="42" t="n">
        <v>68978682</v>
      </c>
      <c r="AC223" s="43" t="n">
        <v>71316033</v>
      </c>
      <c r="AD223" s="43" t="n">
        <v>73722860</v>
      </c>
      <c r="AE223" s="43" t="n">
        <v>76196619</v>
      </c>
      <c r="AF223" s="44" t="n">
        <v>78736153</v>
      </c>
    </row>
    <row r="224" customFormat="false" ht="13" hidden="false" customHeight="false" outlineLevel="0" collapsed="false">
      <c r="A224" s="18"/>
      <c r="B224" s="12" t="s">
        <v>112</v>
      </c>
      <c r="C224" s="10" t="s">
        <v>113</v>
      </c>
      <c r="D224" s="13" t="n">
        <v>0.040249</v>
      </c>
      <c r="E224" s="13" t="n">
        <v>1.518557</v>
      </c>
      <c r="F224" s="13" t="n">
        <v>0.663255</v>
      </c>
      <c r="G224" s="13" t="n">
        <v>0.0002</v>
      </c>
      <c r="H224" s="13" t="n">
        <v>0.640149</v>
      </c>
      <c r="I224" s="13" t="n">
        <v>2.640115</v>
      </c>
      <c r="J224" s="13" t="n">
        <v>1.703556</v>
      </c>
      <c r="K224" s="13" t="n">
        <v>1.009069</v>
      </c>
      <c r="L224" s="45" t="n">
        <v>0.318654</v>
      </c>
      <c r="M224" s="35" t="n">
        <f aca="false">IF(H224=0,"No reported allocations",H224)</f>
        <v>0.640149</v>
      </c>
      <c r="N224" s="36" t="n">
        <f aca="false">IF(I224=0,"No reported allocations",I224)</f>
        <v>2.640115</v>
      </c>
      <c r="O224" s="36" t="n">
        <f aca="false">IF(J224=0,"No reported allocations",J224)</f>
        <v>1.703556</v>
      </c>
      <c r="P224" s="36" t="n">
        <f aca="false">IF(K224=0,"No reported allocations",K224)</f>
        <v>1.009069</v>
      </c>
      <c r="Q224" s="37" t="n">
        <f aca="false">IF(L224=0,"No reported allocations",L224)</f>
        <v>0.318654</v>
      </c>
      <c r="R224" s="38" t="n">
        <f aca="false">IFERROR(IF(M224="No reported allocations","No reported allocations",(M224)*1000000/AB224),"NA")</f>
        <v>0.726463795911188</v>
      </c>
      <c r="S224" s="39" t="n">
        <f aca="false">IFERROR(IF(N224="No reported allocations","No reported allocations",(N224)*1000000/AC224),"NA")</f>
        <v>2.94429612083579</v>
      </c>
      <c r="T224" s="39" t="n">
        <f aca="false">IFERROR(IF(O224="No reported allocations","No reported allocations",(O224)*1000000/AD224),"NA")</f>
        <v>1.86759837046847</v>
      </c>
      <c r="U224" s="39" t="n">
        <f aca="false">IFERROR(IF(P224="No reported allocations","No reported allocations",(P224)*1000000/AE224),"NA")</f>
        <v>1.08804589967372</v>
      </c>
      <c r="V224" s="40" t="n">
        <f aca="false">IFERROR(IF(Q224="No reported allocations","No reported allocations",(Q224)*1000000/AF224),"NA")</f>
        <v>0.338154346711831</v>
      </c>
      <c r="W224" s="38" t="n">
        <f aca="false">IFERROR(IF($B224=$B45,M224/M45,"ERROR")*100,"No reported allocations")</f>
        <v>0.433985446268715</v>
      </c>
      <c r="X224" s="39" t="n">
        <f aca="false">IFERROR(IF($B224=$B45,N224/N45,"ERROR")*100,"No reported allocations")</f>
        <v>1.8379352938371</v>
      </c>
      <c r="Y224" s="39" t="n">
        <f aca="false">IFERROR(IF($B224=$B45,O224/O45,"ERROR")*100,"No reported allocations")</f>
        <v>1.04724698483929</v>
      </c>
      <c r="Z224" s="36" t="n">
        <f aca="false">IFERROR(IF($B224=$B45,P224/P45,"ERROR")*100,"No reported allocations")</f>
        <v>0.515733843497053</v>
      </c>
      <c r="AA224" s="41" t="n">
        <f aca="false">IFERROR(IF($B224=$B45,Q224/Q45,"ERROR")*100,"No reported allocations")</f>
        <v>0.156091049908861</v>
      </c>
      <c r="AB224" s="42" t="n">
        <v>881185</v>
      </c>
      <c r="AC224" s="43" t="n">
        <v>896688</v>
      </c>
      <c r="AD224" s="43" t="n">
        <v>912164</v>
      </c>
      <c r="AE224" s="43" t="n">
        <v>927414</v>
      </c>
      <c r="AF224" s="44" t="n">
        <v>942333</v>
      </c>
    </row>
    <row r="225" customFormat="false" ht="13" hidden="false" customHeight="false" outlineLevel="0" collapsed="false">
      <c r="A225" s="18"/>
      <c r="B225" s="12" t="s">
        <v>114</v>
      </c>
      <c r="C225" s="10" t="s">
        <v>115</v>
      </c>
      <c r="D225" s="15" t="n">
        <v>0.000705</v>
      </c>
      <c r="E225" s="15" t="n">
        <v>0.023134</v>
      </c>
      <c r="F225" s="15" t="n">
        <v>0.031539</v>
      </c>
      <c r="G225" s="15" t="n">
        <v>3.393578</v>
      </c>
      <c r="H225" s="15" t="n">
        <v>0.031615</v>
      </c>
      <c r="I225" s="15" t="n">
        <v>0.04226</v>
      </c>
      <c r="J225" s="15" t="n">
        <v>0.018427</v>
      </c>
      <c r="K225" s="15" t="n">
        <v>0.010733</v>
      </c>
      <c r="L225" s="34" t="n">
        <v>0</v>
      </c>
      <c r="M225" s="35" t="n">
        <f aca="false">IF(H225=0,"No reported allocations",H225)</f>
        <v>0.031615</v>
      </c>
      <c r="N225" s="36" t="n">
        <f aca="false">IF(I225=0,"No reported allocations",I225)</f>
        <v>0.04226</v>
      </c>
      <c r="O225" s="36" t="n">
        <f aca="false">IF(J225=0,"No reported allocations",J225)</f>
        <v>0.018427</v>
      </c>
      <c r="P225" s="36" t="n">
        <f aca="false">IF(K225=0,"No reported allocations",K225)</f>
        <v>0.010733</v>
      </c>
      <c r="Q225" s="37" t="str">
        <f aca="false">IF(L225=0,"No reported allocations",L225)</f>
        <v>No reported allocations</v>
      </c>
      <c r="R225" s="38" t="n">
        <f aca="false">IFERROR(IF(M225="No reported allocations","No reported allocations",(M225)*1000000/AB225),"NA")</f>
        <v>0.0304402205676333</v>
      </c>
      <c r="S225" s="39" t="n">
        <f aca="false">IFERROR(IF(N225="No reported allocations","No reported allocations",(N225)*1000000/AC225),"NA")</f>
        <v>0.0389943769111951</v>
      </c>
      <c r="T225" s="39" t="n">
        <f aca="false">IFERROR(IF(O225="No reported allocations","No reported allocations",(O225)*1000000/AD225),"NA")</f>
        <v>0.0163153961665415</v>
      </c>
      <c r="U225" s="39" t="n">
        <f aca="false">IFERROR(IF(P225="No reported allocations","No reported allocations",(P225)*1000000/AE225),"NA")</f>
        <v>0.00913144499395519</v>
      </c>
      <c r="V225" s="40" t="str">
        <f aca="false">IFERROR(IF(Q225="No reported allocations","No reported allocations",(Q225)*1000000/AF225),"NA")</f>
        <v>No reported allocations</v>
      </c>
      <c r="W225" s="38" t="n">
        <f aca="false">IFERROR(IF($B225=$B46,M225/M46,"ERROR")*100,"No reported allocations")</f>
        <v>0.175000768032787</v>
      </c>
      <c r="X225" s="39" t="n">
        <f aca="false">IFERROR(IF($B225=$B46,N225/N46,"ERROR")*100,"No reported allocations")</f>
        <v>0.470891474669192</v>
      </c>
      <c r="Y225" s="39" t="n">
        <f aca="false">IFERROR(IF($B225=$B46,O225/O46,"ERROR")*100,"No reported allocations")</f>
        <v>0.221924962698372</v>
      </c>
      <c r="Z225" s="36" t="n">
        <f aca="false">IFERROR(IF($B225=$B46,P225/P46,"ERROR")*100,"No reported allocations")</f>
        <v>0.0981600186643964</v>
      </c>
      <c r="AA225" s="41" t="str">
        <f aca="false">IFERROR(IF($B225=$B46,Q225/Q46,"ERROR")*100,"No reported allocations")</f>
        <v>No reported allocations</v>
      </c>
      <c r="AB225" s="42" t="n">
        <v>1038593</v>
      </c>
      <c r="AC225" s="43" t="n">
        <v>1083746</v>
      </c>
      <c r="AD225" s="43" t="n">
        <v>1129424</v>
      </c>
      <c r="AE225" s="43" t="n">
        <v>1175389</v>
      </c>
      <c r="AF225" s="44" t="n">
        <v>1221490</v>
      </c>
    </row>
    <row r="226" customFormat="false" ht="13" hidden="false" customHeight="false" outlineLevel="0" collapsed="false">
      <c r="A226" s="18"/>
      <c r="B226" s="12" t="s">
        <v>116</v>
      </c>
      <c r="C226" s="10" t="s">
        <v>117</v>
      </c>
      <c r="D226" s="13" t="n">
        <v>0.61379</v>
      </c>
      <c r="E226" s="13" t="n">
        <v>1.295275</v>
      </c>
      <c r="F226" s="13" t="n">
        <v>1.24408</v>
      </c>
      <c r="G226" s="13" t="n">
        <v>0.070077</v>
      </c>
      <c r="H226" s="13" t="n">
        <v>0.097687</v>
      </c>
      <c r="I226" s="13" t="n">
        <v>0.095908</v>
      </c>
      <c r="J226" s="13" t="n">
        <v>0.172989</v>
      </c>
      <c r="K226" s="13" t="n">
        <v>0.140068</v>
      </c>
      <c r="L226" s="45" t="n">
        <v>0.161276</v>
      </c>
      <c r="M226" s="35" t="n">
        <f aca="false">IF(H226=0,"No reported allocations",H226)</f>
        <v>0.097687</v>
      </c>
      <c r="N226" s="36" t="n">
        <f aca="false">IF(I226=0,"No reported allocations",I226)</f>
        <v>0.095908</v>
      </c>
      <c r="O226" s="36" t="n">
        <f aca="false">IF(J226=0,"No reported allocations",J226)</f>
        <v>0.172989</v>
      </c>
      <c r="P226" s="36" t="n">
        <f aca="false">IF(K226=0,"No reported allocations",K226)</f>
        <v>0.140068</v>
      </c>
      <c r="Q226" s="37" t="n">
        <f aca="false">IF(L226=0,"No reported allocations",L226)</f>
        <v>0.161276</v>
      </c>
      <c r="R226" s="38" t="str">
        <f aca="false">IFERROR(IF(M226="No reported allocations","No reported allocations",(M226)*1000000/AB226),"NA")</f>
        <v>NA</v>
      </c>
      <c r="S226" s="39" t="str">
        <f aca="false">IFERROR(IF(N226="No reported allocations","No reported allocations",(N226)*1000000/AC226),"NA")</f>
        <v>NA</v>
      </c>
      <c r="T226" s="39" t="str">
        <f aca="false">IFERROR(IF(O226="No reported allocations","No reported allocations",(O226)*1000000/AD226),"NA")</f>
        <v>NA</v>
      </c>
      <c r="U226" s="39" t="str">
        <f aca="false">IFERROR(IF(P226="No reported allocations","No reported allocations",(P226)*1000000/AE226),"NA")</f>
        <v>NA</v>
      </c>
      <c r="V226" s="40" t="str">
        <f aca="false">IFERROR(IF(Q226="No reported allocations","No reported allocations",(Q226)*1000000/AF226),"NA")</f>
        <v>NA</v>
      </c>
      <c r="W226" s="38" t="n">
        <f aca="false">IFERROR(IF($B226=$B47,M226/M47,"ERROR")*100,"No reported allocations")</f>
        <v>0.0812963995723989</v>
      </c>
      <c r="X226" s="39" t="n">
        <f aca="false">IFERROR(IF($B226=$B47,N226/N47,"ERROR")*100,"No reported allocations")</f>
        <v>0.129560755967585</v>
      </c>
      <c r="Y226" s="39" t="n">
        <f aca="false">IFERROR(IF($B226=$B47,O226/O47,"ERROR")*100,"No reported allocations")</f>
        <v>0.236826278973003</v>
      </c>
      <c r="Z226" s="36" t="n">
        <f aca="false">IFERROR(IF($B226=$B47,P226/P47,"ERROR")*100,"No reported allocations")</f>
        <v>0.143782932569256</v>
      </c>
      <c r="AA226" s="41" t="n">
        <f aca="false">IFERROR(IF($B226=$B47,Q226/Q47,"ERROR")*100,"No reported allocations")</f>
        <v>0.236017700771451</v>
      </c>
      <c r="AB226" s="42" t="s">
        <v>404</v>
      </c>
      <c r="AC226" s="43" t="s">
        <v>404</v>
      </c>
      <c r="AD226" s="43" t="s">
        <v>404</v>
      </c>
      <c r="AE226" s="43" t="s">
        <v>404</v>
      </c>
      <c r="AF226" s="44" t="s">
        <v>404</v>
      </c>
    </row>
    <row r="227" customFormat="false" ht="13" hidden="false" customHeight="false" outlineLevel="0" collapsed="false">
      <c r="A227" s="18"/>
      <c r="B227" s="12" t="s">
        <v>118</v>
      </c>
      <c r="C227" s="10" t="s">
        <v>119</v>
      </c>
      <c r="D227" s="15" t="n">
        <v>15.455253</v>
      </c>
      <c r="E227" s="15" t="n">
        <v>26.626203</v>
      </c>
      <c r="F227" s="15" t="n">
        <v>24.459258</v>
      </c>
      <c r="G227" s="15" t="n">
        <v>18.607055</v>
      </c>
      <c r="H227" s="15" t="n">
        <v>35.858789</v>
      </c>
      <c r="I227" s="15" t="n">
        <v>58.996442</v>
      </c>
      <c r="J227" s="15" t="n">
        <v>54.85617</v>
      </c>
      <c r="K227" s="15" t="n">
        <v>57.641587</v>
      </c>
      <c r="L227" s="34" t="n">
        <v>58.079054</v>
      </c>
      <c r="M227" s="35" t="n">
        <f aca="false">IF(H227=0,"No reported allocations",H227)</f>
        <v>35.858789</v>
      </c>
      <c r="N227" s="36" t="n">
        <f aca="false">IF(I227=0,"No reported allocations",I227)</f>
        <v>58.996442</v>
      </c>
      <c r="O227" s="36" t="n">
        <f aca="false">IF(J227=0,"No reported allocations",J227)</f>
        <v>54.85617</v>
      </c>
      <c r="P227" s="36" t="n">
        <f aca="false">IF(K227=0,"No reported allocations",K227)</f>
        <v>57.641587</v>
      </c>
      <c r="Q227" s="37" t="n">
        <f aca="false">IF(L227=0,"No reported allocations",L227)</f>
        <v>58.079054</v>
      </c>
      <c r="R227" s="38" t="n">
        <f aca="false">IFERROR(IF(M227="No reported allocations","No reported allocations",(M227)*1000000/AB227),"NA")</f>
        <v>0.387896651106755</v>
      </c>
      <c r="S227" s="39" t="n">
        <f aca="false">IFERROR(IF(N227="No reported allocations","No reported allocations",(N227)*1000000/AC227),"NA")</f>
        <v>0.621749995816108</v>
      </c>
      <c r="T227" s="39" t="n">
        <f aca="false">IFERROR(IF(O227="No reported allocations","No reported allocations",(O227)*1000000/AD227),"NA")</f>
        <v>0.563397222136578</v>
      </c>
      <c r="U227" s="39" t="n">
        <f aca="false">IFERROR(IF(P227="No reported allocations","No reported allocations",(P227)*1000000/AE227),"NA")</f>
        <v>0.577148658337031</v>
      </c>
      <c r="V227" s="40" t="n">
        <f aca="false">IFERROR(IF(Q227="No reported allocations","No reported allocations",(Q227)*1000000/AF227),"NA")</f>
        <v>0.567160560105956</v>
      </c>
      <c r="W227" s="38" t="n">
        <f aca="false">IFERROR(IF($B227=$B48,M227/M48,"ERROR")*100,"No reported allocations")</f>
        <v>1.19903709789411</v>
      </c>
      <c r="X227" s="39" t="n">
        <f aca="false">IFERROR(IF($B227=$B48,N227/N48,"ERROR")*100,"No reported allocations")</f>
        <v>1.65437384403243</v>
      </c>
      <c r="Y227" s="39" t="n">
        <f aca="false">IFERROR(IF($B227=$B48,O227/O48,"ERROR")*100,"No reported allocations")</f>
        <v>1.67340086355106</v>
      </c>
      <c r="Z227" s="36" t="n">
        <f aca="false">IFERROR(IF($B227=$B48,P227/P48,"ERROR")*100,"No reported allocations")</f>
        <v>1.74424852705558</v>
      </c>
      <c r="AA227" s="41" t="n">
        <f aca="false">IFERROR(IF($B227=$B48,Q227/Q48,"ERROR")*100,"No reported allocations")</f>
        <v>1.37908011349762</v>
      </c>
      <c r="AB227" s="42" t="n">
        <v>92444183</v>
      </c>
      <c r="AC227" s="43" t="n">
        <v>94887724</v>
      </c>
      <c r="AD227" s="43" t="n">
        <v>97366774</v>
      </c>
      <c r="AE227" s="43" t="n">
        <v>99873033</v>
      </c>
      <c r="AF227" s="44" t="n">
        <v>102403196</v>
      </c>
    </row>
    <row r="228" customFormat="false" ht="13" hidden="false" customHeight="false" outlineLevel="0" collapsed="false">
      <c r="A228" s="18"/>
      <c r="B228" s="12" t="s">
        <v>120</v>
      </c>
      <c r="C228" s="10" t="s">
        <v>121</v>
      </c>
      <c r="D228" s="13" t="n">
        <v>0.000613</v>
      </c>
      <c r="E228" s="13" t="n">
        <v>0.000606</v>
      </c>
      <c r="F228" s="13" t="n">
        <v>0.000732</v>
      </c>
      <c r="G228" s="13" t="n">
        <v>0.031182</v>
      </c>
      <c r="H228" s="13" t="n">
        <v>0</v>
      </c>
      <c r="I228" s="13" t="n">
        <v>0.07266</v>
      </c>
      <c r="J228" s="13" t="n">
        <v>0.052799</v>
      </c>
      <c r="K228" s="13" t="n">
        <v>0.002075</v>
      </c>
      <c r="L228" s="45" t="n">
        <v>0</v>
      </c>
      <c r="M228" s="35" t="str">
        <f aca="false">IF(H228=0,"No reported allocations",H228)</f>
        <v>No reported allocations</v>
      </c>
      <c r="N228" s="36" t="n">
        <f aca="false">IF(I228=0,"No reported allocations",I228)</f>
        <v>0.07266</v>
      </c>
      <c r="O228" s="36" t="n">
        <f aca="false">IF(J228=0,"No reported allocations",J228)</f>
        <v>0.052799</v>
      </c>
      <c r="P228" s="36" t="n">
        <f aca="false">IF(K228=0,"No reported allocations",K228)</f>
        <v>0.002075</v>
      </c>
      <c r="Q228" s="37" t="str">
        <f aca="false">IF(L228=0,"No reported allocations",L228)</f>
        <v>No reported allocations</v>
      </c>
      <c r="R228" s="38" t="str">
        <f aca="false">IFERROR(IF(M228="No reported allocations","No reported allocations",(M228)*1000000/AB228),"NA")</f>
        <v>No reported allocations</v>
      </c>
      <c r="S228" s="39" t="n">
        <f aca="false">IFERROR(IF(N228="No reported allocations","No reported allocations",(N228)*1000000/AC228),"NA")</f>
        <v>0.0399830294986273</v>
      </c>
      <c r="T228" s="39" t="n">
        <f aca="false">IFERROR(IF(O228="No reported allocations","No reported allocations",(O228)*1000000/AD228),"NA")</f>
        <v>0.0281487626305304</v>
      </c>
      <c r="U228" s="39" t="n">
        <f aca="false">IFERROR(IF(P228="No reported allocations","No reported allocations",(P228)*1000000/AE228),"NA")</f>
        <v>0.0010750320566788</v>
      </c>
      <c r="V228" s="40" t="str">
        <f aca="false">IFERROR(IF(Q228="No reported allocations","No reported allocations",(Q228)*1000000/AF228),"NA")</f>
        <v>No reported allocations</v>
      </c>
      <c r="W228" s="38" t="str">
        <f aca="false">IFERROR(IF($B228=$B49,M228/M49,"ERROR")*100,"No reported allocations")</f>
        <v>No reported allocations</v>
      </c>
      <c r="X228" s="39" t="n">
        <f aca="false">IFERROR(IF($B228=$B49,N228/N49,"ERROR")*100,"No reported allocations")</f>
        <v>0.0810546556027173</v>
      </c>
      <c r="Y228" s="39" t="n">
        <f aca="false">IFERROR(IF($B228=$B49,O228/O49,"ERROR")*100,"No reported allocations")</f>
        <v>0.0469294384574798</v>
      </c>
      <c r="Z228" s="36" t="n">
        <f aca="false">IFERROR(IF($B228=$B49,P228/P49,"ERROR")*100,"No reported allocations")</f>
        <v>0.00177361993777885</v>
      </c>
      <c r="AA228" s="41" t="str">
        <f aca="false">IFERROR(IF($B228=$B49,Q228/Q49,"ERROR")*100,"No reported allocations")</f>
        <v>No reported allocations</v>
      </c>
      <c r="AB228" s="42" t="n">
        <v>1756817</v>
      </c>
      <c r="AC228" s="43" t="n">
        <v>1817271</v>
      </c>
      <c r="AD228" s="43" t="n">
        <v>1875713</v>
      </c>
      <c r="AE228" s="43" t="n">
        <v>1930175</v>
      </c>
      <c r="AF228" s="44" t="n">
        <v>1979786</v>
      </c>
    </row>
    <row r="229" customFormat="false" ht="13" hidden="false" customHeight="false" outlineLevel="0" collapsed="false">
      <c r="A229" s="18"/>
      <c r="B229" s="12" t="s">
        <v>122</v>
      </c>
      <c r="C229" s="10" t="s">
        <v>123</v>
      </c>
      <c r="D229" s="15" t="n">
        <v>0.114868</v>
      </c>
      <c r="E229" s="15" t="n">
        <v>0.17099</v>
      </c>
      <c r="F229" s="15" t="n">
        <v>0.198747</v>
      </c>
      <c r="G229" s="15" t="n">
        <v>0.418921</v>
      </c>
      <c r="H229" s="15" t="n">
        <v>0.523803</v>
      </c>
      <c r="I229" s="15" t="n">
        <v>1.333115</v>
      </c>
      <c r="J229" s="15" t="n">
        <v>2.48983</v>
      </c>
      <c r="K229" s="15" t="n">
        <v>4.026961</v>
      </c>
      <c r="L229" s="34" t="n">
        <v>1.087119</v>
      </c>
      <c r="M229" s="35" t="n">
        <f aca="false">IF(H229=0,"No reported allocations",H229)</f>
        <v>0.523803</v>
      </c>
      <c r="N229" s="36" t="n">
        <f aca="false">IF(I229=0,"No reported allocations",I229)</f>
        <v>1.333115</v>
      </c>
      <c r="O229" s="36" t="n">
        <f aca="false">IF(J229=0,"No reported allocations",J229)</f>
        <v>2.48983</v>
      </c>
      <c r="P229" s="36" t="n">
        <f aca="false">IF(K229=0,"No reported allocations",K229)</f>
        <v>4.026961</v>
      </c>
      <c r="Q229" s="37" t="n">
        <f aca="false">IF(L229=0,"No reported allocations",L229)</f>
        <v>1.087119</v>
      </c>
      <c r="R229" s="38" t="n">
        <f aca="false">IFERROR(IF(M229="No reported allocations","No reported allocations",(M229)*1000000/AB229),"NA")</f>
        <v>0.290658528126517</v>
      </c>
      <c r="S229" s="39" t="n">
        <f aca="false">IFERROR(IF(N229="No reported allocations","No reported allocations",(N229)*1000000/AC229),"NA")</f>
        <v>0.716989077750838</v>
      </c>
      <c r="T229" s="39" t="n">
        <f aca="false">IFERROR(IF(O229="No reported allocations","No reported allocations",(O229)*1000000/AD229),"NA")</f>
        <v>1.29823886306138</v>
      </c>
      <c r="U229" s="39" t="n">
        <f aca="false">IFERROR(IF(P229="No reported allocations","No reported allocations",(P229)*1000000/AE229),"NA")</f>
        <v>2.03629721024075</v>
      </c>
      <c r="V229" s="40" t="n">
        <f aca="false">IFERROR(IF(Q229="No reported allocations","No reported allocations",(Q229)*1000000/AF229),"NA")</f>
        <v>0.533293336623333</v>
      </c>
      <c r="W229" s="38" t="n">
        <f aca="false">IFERROR(IF($B229=$B50,M229/M50,"ERROR")*100,"No reported allocations")</f>
        <v>0.393451652937038</v>
      </c>
      <c r="X229" s="39" t="n">
        <f aca="false">IFERROR(IF($B229=$B50,N229/N50,"ERROR")*100,"No reported allocations")</f>
        <v>1.23874440399261</v>
      </c>
      <c r="Y229" s="39" t="n">
        <f aca="false">IFERROR(IF($B229=$B50,O229/O50,"ERROR")*100,"No reported allocations")</f>
        <v>2.55670832523739</v>
      </c>
      <c r="Z229" s="36" t="n">
        <f aca="false">IFERROR(IF($B229=$B50,P229/P50,"ERROR")*100,"No reported allocations")</f>
        <v>3.1746587470922</v>
      </c>
      <c r="AA229" s="41" t="n">
        <f aca="false">IFERROR(IF($B229=$B50,Q229/Q50,"ERROR")*100,"No reported allocations")</f>
        <v>1.0042423068795</v>
      </c>
      <c r="AB229" s="42" t="n">
        <v>1802125</v>
      </c>
      <c r="AC229" s="43" t="n">
        <v>1859324</v>
      </c>
      <c r="AD229" s="43" t="n">
        <v>1917852</v>
      </c>
      <c r="AE229" s="43" t="n">
        <v>1977590</v>
      </c>
      <c r="AF229" s="44" t="n">
        <v>2038501</v>
      </c>
    </row>
    <row r="230" customFormat="false" ht="13" hidden="false" customHeight="false" outlineLevel="0" collapsed="false">
      <c r="A230" s="18"/>
      <c r="B230" s="12" t="s">
        <v>124</v>
      </c>
      <c r="C230" s="10" t="s">
        <v>125</v>
      </c>
      <c r="D230" s="13" t="n">
        <v>4.122864</v>
      </c>
      <c r="E230" s="13" t="n">
        <v>13.016512</v>
      </c>
      <c r="F230" s="13" t="n">
        <v>4.131261</v>
      </c>
      <c r="G230" s="13" t="n">
        <v>4.963117</v>
      </c>
      <c r="H230" s="13" t="n">
        <v>14.379096</v>
      </c>
      <c r="I230" s="13" t="n">
        <v>8.079573</v>
      </c>
      <c r="J230" s="13" t="n">
        <v>18.276532</v>
      </c>
      <c r="K230" s="13" t="n">
        <v>10.763028</v>
      </c>
      <c r="L230" s="45" t="n">
        <v>10.843322</v>
      </c>
      <c r="M230" s="35" t="n">
        <f aca="false">IF(H230=0,"No reported allocations",H230)</f>
        <v>14.379096</v>
      </c>
      <c r="N230" s="36" t="n">
        <f aca="false">IF(I230=0,"No reported allocations",I230)</f>
        <v>8.079573</v>
      </c>
      <c r="O230" s="36" t="n">
        <f aca="false">IF(J230=0,"No reported allocations",J230)</f>
        <v>18.276532</v>
      </c>
      <c r="P230" s="36" t="n">
        <f aca="false">IF(K230=0,"No reported allocations",K230)</f>
        <v>10.763028</v>
      </c>
      <c r="Q230" s="37" t="n">
        <f aca="false">IF(L230=0,"No reported allocations",L230)</f>
        <v>10.843322</v>
      </c>
      <c r="R230" s="38" t="n">
        <f aca="false">IFERROR(IF(M230="No reported allocations","No reported allocations",(M230)*1000000/AB230),"NA")</f>
        <v>0.558779334699126</v>
      </c>
      <c r="S230" s="39" t="n">
        <f aca="false">IFERROR(IF(N230="No reported allocations","No reported allocations",(N230)*1000000/AC230),"NA")</f>
        <v>0.306668793218436</v>
      </c>
      <c r="T230" s="39" t="n">
        <f aca="false">IFERROR(IF(O230="No reported allocations","No reported allocations",(O230)*1000000/AD230),"NA")</f>
        <v>0.677848467150545</v>
      </c>
      <c r="U230" s="39" t="n">
        <f aca="false">IFERROR(IF(P230="No reported allocations","No reported allocations",(P230)*1000000/AE230),"NA")</f>
        <v>0.390207658600257</v>
      </c>
      <c r="V230" s="40" t="n">
        <f aca="false">IFERROR(IF(Q230="No reported allocations","No reported allocations",(Q230)*1000000/AF230),"NA")</f>
        <v>0.384423248240632</v>
      </c>
      <c r="W230" s="38" t="n">
        <f aca="false">IFERROR(IF($B230=$B51,M230/M51,"ERROR")*100,"No reported allocations")</f>
        <v>0.832903387987858</v>
      </c>
      <c r="X230" s="39" t="n">
        <f aca="false">IFERROR(IF($B230=$B51,N230/N51,"ERROR")*100,"No reported allocations")</f>
        <v>0.64398753735365</v>
      </c>
      <c r="Y230" s="39" t="n">
        <f aca="false">IFERROR(IF($B230=$B51,O230/O51,"ERROR")*100,"No reported allocations")</f>
        <v>1.7239144337208</v>
      </c>
      <c r="Z230" s="36" t="n">
        <f aca="false">IFERROR(IF($B230=$B51,P230/P51,"ERROR")*100,"No reported allocations")</f>
        <v>0.5751883916778</v>
      </c>
      <c r="AA230" s="41" t="n">
        <f aca="false">IFERROR(IF($B230=$B51,Q230/Q51,"ERROR")*100,"No reported allocations")</f>
        <v>0.757231564224719</v>
      </c>
      <c r="AB230" s="42" t="n">
        <v>25733049</v>
      </c>
      <c r="AC230" s="43" t="n">
        <v>26346251</v>
      </c>
      <c r="AD230" s="43" t="n">
        <v>26962563</v>
      </c>
      <c r="AE230" s="43" t="n">
        <v>27582821</v>
      </c>
      <c r="AF230" s="44" t="n">
        <v>28206728</v>
      </c>
    </row>
    <row r="231" customFormat="false" ht="13" hidden="false" customHeight="false" outlineLevel="0" collapsed="false">
      <c r="A231" s="18"/>
      <c r="B231" s="12" t="s">
        <v>126</v>
      </c>
      <c r="C231" s="10" t="s">
        <v>127</v>
      </c>
      <c r="D231" s="15" t="n">
        <v>0.192808</v>
      </c>
      <c r="E231" s="15" t="n">
        <v>1.658656</v>
      </c>
      <c r="F231" s="15" t="n">
        <v>1.512562</v>
      </c>
      <c r="G231" s="15" t="n">
        <v>1.652504</v>
      </c>
      <c r="H231" s="15" t="n">
        <v>1.839258</v>
      </c>
      <c r="I231" s="15" t="n">
        <v>1.554934</v>
      </c>
      <c r="J231" s="15" t="n">
        <v>4.587418</v>
      </c>
      <c r="K231" s="15" t="n">
        <v>3.953989</v>
      </c>
      <c r="L231" s="34" t="n">
        <v>2.360407</v>
      </c>
      <c r="M231" s="35" t="n">
        <f aca="false">IF(H231=0,"No reported allocations",H231)</f>
        <v>1.839258</v>
      </c>
      <c r="N231" s="36" t="n">
        <f aca="false">IF(I231=0,"No reported allocations",I231)</f>
        <v>1.554934</v>
      </c>
      <c r="O231" s="36" t="n">
        <f aca="false">IF(J231=0,"No reported allocations",J231)</f>
        <v>4.587418</v>
      </c>
      <c r="P231" s="36" t="n">
        <f aca="false">IF(K231=0,"No reported allocations",K231)</f>
        <v>3.953989</v>
      </c>
      <c r="Q231" s="37" t="n">
        <f aca="false">IF(L231=0,"No reported allocations",L231)</f>
        <v>2.360407</v>
      </c>
      <c r="R231" s="38" t="n">
        <f aca="false">IFERROR(IF(M231="No reported allocations","No reported allocations",(M231)*1000000/AB231),"NA")</f>
        <v>0.163033555293198</v>
      </c>
      <c r="S231" s="39" t="n">
        <f aca="false">IFERROR(IF(N231="No reported allocations","No reported allocations",(N231)*1000000/AC231),"NA")</f>
        <v>0.134782516362035</v>
      </c>
      <c r="T231" s="39" t="n">
        <f aca="false">IFERROR(IF(O231="No reported allocations","No reported allocations",(O231)*1000000/AD231),"NA")</f>
        <v>0.388582821799551</v>
      </c>
      <c r="U231" s="39" t="n">
        <f aca="false">IFERROR(IF(P231="No reported allocations","No reported allocations",(P231)*1000000/AE231),"NA")</f>
        <v>0.327004772678535</v>
      </c>
      <c r="V231" s="40" t="n">
        <f aca="false">IFERROR(IF(Q231="No reported allocations","No reported allocations",(Q231)*1000000/AF231),"NA")</f>
        <v>0.19041799546367</v>
      </c>
      <c r="W231" s="38" t="n">
        <f aca="false">IFERROR(IF($B231=$B52,M231/M52,"ERROR")*100,"No reported allocations")</f>
        <v>0.262624718694167</v>
      </c>
      <c r="X231" s="39" t="n">
        <f aca="false">IFERROR(IF($B231=$B52,N231/N52,"ERROR")*100,"No reported allocations")</f>
        <v>0.259661966821594</v>
      </c>
      <c r="Y231" s="39" t="n">
        <f aca="false">IFERROR(IF($B231=$B52,O231/O52,"ERROR")*100,"No reported allocations")</f>
        <v>0.875357047348496</v>
      </c>
      <c r="Z231" s="36" t="n">
        <f aca="false">IFERROR(IF($B231=$B52,P231/P52,"ERROR")*100,"No reported allocations")</f>
        <v>0.655122263543254</v>
      </c>
      <c r="AA231" s="41" t="n">
        <f aca="false">IFERROR(IF($B231=$B52,Q231/Q52,"ERROR")*100,"No reported allocations")</f>
        <v>0.395437090343785</v>
      </c>
      <c r="AB231" s="42" t="n">
        <v>11281469</v>
      </c>
      <c r="AC231" s="43" t="n">
        <v>11536615</v>
      </c>
      <c r="AD231" s="43" t="n">
        <v>11805509</v>
      </c>
      <c r="AE231" s="43" t="n">
        <v>12091533</v>
      </c>
      <c r="AF231" s="44" t="n">
        <v>12395924</v>
      </c>
    </row>
    <row r="232" customFormat="false" ht="13" hidden="false" customHeight="false" outlineLevel="0" collapsed="false">
      <c r="A232" s="18"/>
      <c r="B232" s="12" t="s">
        <v>128</v>
      </c>
      <c r="C232" s="10" t="s">
        <v>129</v>
      </c>
      <c r="D232" s="13" t="n">
        <v>0.663001</v>
      </c>
      <c r="E232" s="13" t="n">
        <v>1.012829</v>
      </c>
      <c r="F232" s="13" t="n">
        <v>6.428752</v>
      </c>
      <c r="G232" s="13" t="n">
        <v>0.377635</v>
      </c>
      <c r="H232" s="13" t="n">
        <v>12.673808</v>
      </c>
      <c r="I232" s="13" t="n">
        <v>8.796917</v>
      </c>
      <c r="J232" s="13" t="n">
        <v>0.46541</v>
      </c>
      <c r="K232" s="13" t="n">
        <v>3.504026</v>
      </c>
      <c r="L232" s="45" t="n">
        <v>0.206344</v>
      </c>
      <c r="M232" s="35" t="n">
        <f aca="false">IF(H232=0,"No reported allocations",H232)</f>
        <v>12.673808</v>
      </c>
      <c r="N232" s="36" t="n">
        <f aca="false">IF(I232=0,"No reported allocations",I232)</f>
        <v>8.796917</v>
      </c>
      <c r="O232" s="36" t="n">
        <f aca="false">IF(J232=0,"No reported allocations",J232)</f>
        <v>0.46541</v>
      </c>
      <c r="P232" s="36" t="n">
        <f aca="false">IF(K232=0,"No reported allocations",K232)</f>
        <v>3.504026</v>
      </c>
      <c r="Q232" s="37" t="n">
        <f aca="false">IF(L232=0,"No reported allocations",L232)</f>
        <v>0.206344</v>
      </c>
      <c r="R232" s="38" t="n">
        <f aca="false">IFERROR(IF(M232="No reported allocations","No reported allocations",(M232)*1000000/AB232),"NA")</f>
        <v>7.73671098728496</v>
      </c>
      <c r="S232" s="39" t="n">
        <f aca="false">IFERROR(IF(N232="No reported allocations","No reported allocations",(N232)*1000000/AC232),"NA")</f>
        <v>5.23160461375145</v>
      </c>
      <c r="T232" s="39" t="n">
        <f aca="false">IFERROR(IF(O232="No reported allocations","No reported allocations",(O232)*1000000/AD232),"NA")</f>
        <v>0.269686581555549</v>
      </c>
      <c r="U232" s="39" t="n">
        <f aca="false">IFERROR(IF(P232="No reported allocations","No reported allocations",(P232)*1000000/AE232),"NA")</f>
        <v>1.97908757058637</v>
      </c>
      <c r="V232" s="40" t="n">
        <f aca="false">IFERROR(IF(Q232="No reported allocations","No reported allocations",(Q232)*1000000/AF232),"NA")</f>
        <v>0.113644449682712</v>
      </c>
      <c r="W232" s="38" t="n">
        <f aca="false">IFERROR(IF($B232=$B53,M232/M53,"ERROR")*100,"No reported allocations")</f>
        <v>17.1965740388585</v>
      </c>
      <c r="X232" s="39" t="n">
        <f aca="false">IFERROR(IF($B232=$B53,N232/N53,"ERROR")*100,"No reported allocations")</f>
        <v>9.17909408988898</v>
      </c>
      <c r="Y232" s="39" t="n">
        <f aca="false">IFERROR(IF($B232=$B53,O232/O53,"ERROR")*100,"No reported allocations")</f>
        <v>0.457230925185621</v>
      </c>
      <c r="Z232" s="36" t="n">
        <f aca="false">IFERROR(IF($B232=$B53,P232/P53,"ERROR")*100,"No reported allocations")</f>
        <v>3.51594314866467</v>
      </c>
      <c r="AA232" s="41" t="n">
        <f aca="false">IFERROR(IF($B232=$B53,Q232/Q53,"ERROR")*100,"No reported allocations")</f>
        <v>0.102721819571292</v>
      </c>
      <c r="AB232" s="42" t="n">
        <v>1638139</v>
      </c>
      <c r="AC232" s="43" t="n">
        <v>1681495</v>
      </c>
      <c r="AD232" s="43" t="n">
        <v>1725744</v>
      </c>
      <c r="AE232" s="43" t="n">
        <v>1770526</v>
      </c>
      <c r="AF232" s="44" t="n">
        <v>1815698</v>
      </c>
    </row>
    <row r="233" customFormat="false" ht="13" hidden="false" customHeight="false" outlineLevel="0" collapsed="false">
      <c r="A233" s="18"/>
      <c r="B233" s="12" t="s">
        <v>130</v>
      </c>
      <c r="C233" s="10" t="s">
        <v>131</v>
      </c>
      <c r="D233" s="15" t="n">
        <v>1.027427</v>
      </c>
      <c r="E233" s="15" t="n">
        <v>0.603753</v>
      </c>
      <c r="F233" s="15" t="n">
        <v>13.66706</v>
      </c>
      <c r="G233" s="15" t="n">
        <v>8.878085</v>
      </c>
      <c r="H233" s="15" t="n">
        <v>13.976696</v>
      </c>
      <c r="I233" s="15" t="n">
        <v>5.675371</v>
      </c>
      <c r="J233" s="15" t="n">
        <v>23.078193</v>
      </c>
      <c r="K233" s="15" t="n">
        <v>8.593515</v>
      </c>
      <c r="L233" s="34" t="n">
        <v>12.814454</v>
      </c>
      <c r="M233" s="35" t="n">
        <f aca="false">IF(H233=0,"No reported allocations",H233)</f>
        <v>13.976696</v>
      </c>
      <c r="N233" s="36" t="n">
        <f aca="false">IF(I233=0,"No reported allocations",I233)</f>
        <v>5.675371</v>
      </c>
      <c r="O233" s="36" t="n">
        <f aca="false">IF(J233=0,"No reported allocations",J233)</f>
        <v>23.078193</v>
      </c>
      <c r="P233" s="36" t="n">
        <f aca="false">IF(K233=0,"No reported allocations",K233)</f>
        <v>8.593515</v>
      </c>
      <c r="Q233" s="37" t="n">
        <f aca="false">IF(L233=0,"No reported allocations",L233)</f>
        <v>12.814454</v>
      </c>
      <c r="R233" s="38" t="n">
        <f aca="false">IFERROR(IF(M233="No reported allocations","No reported allocations",(M233)*1000000/AB233),"NA")</f>
        <v>0.32022395131592</v>
      </c>
      <c r="S233" s="39" t="n">
        <f aca="false">IFERROR(IF(N233="No reported allocations","No reported allocations",(N233)*1000000/AC233),"NA")</f>
        <v>0.126606512092786</v>
      </c>
      <c r="T233" s="39" t="n">
        <f aca="false">IFERROR(IF(O233="No reported allocations","No reported allocations",(O233)*1000000/AD233),"NA")</f>
        <v>0.501435504109247</v>
      </c>
      <c r="U233" s="39" t="n">
        <f aca="false">IFERROR(IF(P233="No reported allocations","No reported allocations",(P233)*1000000/AE233),"NA")</f>
        <v>0.181926240179181</v>
      </c>
      <c r="V233" s="40" t="n">
        <f aca="false">IFERROR(IF(Q233="No reported allocations","No reported allocations",(Q233)*1000000/AF233),"NA")</f>
        <v>0.264425085552846</v>
      </c>
      <c r="W233" s="38" t="n">
        <f aca="false">IFERROR(IF($B233=$B54,M233/M54,"ERROR")*100,"No reported allocations")</f>
        <v>0.475165891909853</v>
      </c>
      <c r="X233" s="39" t="n">
        <f aca="false">IFERROR(IF($B233=$B54,N233/N54,"ERROR")*100,"No reported allocations")</f>
        <v>0.170205424947256</v>
      </c>
      <c r="Y233" s="39" t="n">
        <f aca="false">IFERROR(IF($B233=$B54,O233/O54,"ERROR")*100,"No reported allocations")</f>
        <v>0.845841917834974</v>
      </c>
      <c r="Z233" s="36" t="n">
        <f aca="false">IFERROR(IF($B233=$B54,P233/P54,"ERROR")*100,"No reported allocations")</f>
        <v>0.310445749924235</v>
      </c>
      <c r="AA233" s="41" t="n">
        <f aca="false">IFERROR(IF($B233=$B54,Q233/Q54,"ERROR")*100,"No reported allocations")</f>
        <v>0.494179186523123</v>
      </c>
      <c r="AB233" s="42" t="n">
        <v>43646629</v>
      </c>
      <c r="AC233" s="43" t="n">
        <v>44826849</v>
      </c>
      <c r="AD233" s="43" t="n">
        <v>46024250</v>
      </c>
      <c r="AE233" s="43" t="n">
        <v>47236259</v>
      </c>
      <c r="AF233" s="44" t="n">
        <v>48461567</v>
      </c>
    </row>
    <row r="234" customFormat="false" ht="13" hidden="false" customHeight="false" outlineLevel="0" collapsed="false">
      <c r="A234" s="18"/>
      <c r="B234" s="12" t="s">
        <v>132</v>
      </c>
      <c r="C234" s="10" t="s">
        <v>133</v>
      </c>
      <c r="D234" s="13" t="n">
        <v>0.019776</v>
      </c>
      <c r="E234" s="13" t="n">
        <v>0.313832</v>
      </c>
      <c r="F234" s="13" t="n">
        <v>0.272833</v>
      </c>
      <c r="G234" s="13" t="n">
        <v>0.5715</v>
      </c>
      <c r="H234" s="13" t="n">
        <v>0.108712</v>
      </c>
      <c r="I234" s="13" t="n">
        <v>0.042321</v>
      </c>
      <c r="J234" s="13" t="n">
        <v>0.018573</v>
      </c>
      <c r="K234" s="13" t="n">
        <v>0.058562</v>
      </c>
      <c r="L234" s="45" t="n">
        <v>1.777061</v>
      </c>
      <c r="M234" s="35" t="n">
        <f aca="false">IF(H234=0,"No reported allocations",H234)</f>
        <v>0.108712</v>
      </c>
      <c r="N234" s="36" t="n">
        <f aca="false">IF(I234=0,"No reported allocations",I234)</f>
        <v>0.042321</v>
      </c>
      <c r="O234" s="36" t="n">
        <f aca="false">IF(J234=0,"No reported allocations",J234)</f>
        <v>0.018573</v>
      </c>
      <c r="P234" s="36" t="n">
        <f aca="false">IF(K234=0,"No reported allocations",K234)</f>
        <v>0.058562</v>
      </c>
      <c r="Q234" s="37" t="n">
        <f aca="false">IF(L234=0,"No reported allocations",L234)</f>
        <v>1.777061</v>
      </c>
      <c r="R234" s="38" t="n">
        <f aca="false">IFERROR(IF(M234="No reported allocations","No reported allocations",(M234)*1000000/AB234),"NA")</f>
        <v>0.0520171029815381</v>
      </c>
      <c r="S234" s="39" t="n">
        <f aca="false">IFERROR(IF(N234="No reported allocations","No reported allocations",(N234)*1000000/AC234),"NA")</f>
        <v>0.0199876166605506</v>
      </c>
      <c r="T234" s="39" t="n">
        <f aca="false">IFERROR(IF(O234="No reported allocations","No reported allocations",(O234)*1000000/AD234),"NA")</f>
        <v>0.00865557360126947</v>
      </c>
      <c r="U234" s="39" t="n">
        <f aca="false">IFERROR(IF(P234="No reported allocations","No reported allocations",(P234)*1000000/AE234),"NA")</f>
        <v>0.0269294528532243</v>
      </c>
      <c r="V234" s="40" t="n">
        <f aca="false">IFERROR(IF(Q234="No reported allocations","No reported allocations",(Q234)*1000000/AF234),"NA")</f>
        <v>0.806354508828076</v>
      </c>
      <c r="W234" s="38" t="n">
        <f aca="false">IFERROR(IF($B234=$B55,M234/M55,"ERROR")*100,"No reported allocations")</f>
        <v>0.0371485234613504</v>
      </c>
      <c r="X234" s="39" t="n">
        <f aca="false">IFERROR(IF($B234=$B55,N234/N55,"ERROR")*100,"No reported allocations")</f>
        <v>0.0127899031878582</v>
      </c>
      <c r="Y234" s="39" t="n">
        <f aca="false">IFERROR(IF($B234=$B55,O234/O55,"ERROR")*100,"No reported allocations")</f>
        <v>0.0147197899789591</v>
      </c>
      <c r="Z234" s="36" t="n">
        <f aca="false">IFERROR(IF($B234=$B55,P234/P55,"ERROR")*100,"No reported allocations")</f>
        <v>0.0563787492838213</v>
      </c>
      <c r="AA234" s="41" t="n">
        <f aca="false">IFERROR(IF($B234=$B55,Q234/Q55,"ERROR")*100,"No reported allocations")</f>
        <v>1.29544893211252</v>
      </c>
      <c r="AB234" s="42" t="n">
        <v>2089928</v>
      </c>
      <c r="AC234" s="43" t="n">
        <v>2117361</v>
      </c>
      <c r="AD234" s="43" t="n">
        <v>2145785</v>
      </c>
      <c r="AE234" s="43" t="n">
        <v>2174645</v>
      </c>
      <c r="AF234" s="44" t="n">
        <v>2203821</v>
      </c>
    </row>
    <row r="235" customFormat="false" ht="13" hidden="false" customHeight="false" outlineLevel="0" collapsed="false">
      <c r="A235" s="18"/>
      <c r="B235" s="12" t="s">
        <v>134</v>
      </c>
      <c r="C235" s="10" t="s">
        <v>135</v>
      </c>
      <c r="D235" s="15" t="n">
        <v>0.147389</v>
      </c>
      <c r="E235" s="15" t="n">
        <v>1.887154</v>
      </c>
      <c r="F235" s="15" t="n">
        <v>6.231984</v>
      </c>
      <c r="G235" s="15" t="n">
        <v>9.547331</v>
      </c>
      <c r="H235" s="15" t="n">
        <v>6.907648</v>
      </c>
      <c r="I235" s="15" t="n">
        <v>10.054827</v>
      </c>
      <c r="J235" s="15" t="n">
        <v>7.906071</v>
      </c>
      <c r="K235" s="15" t="n">
        <v>2.370939</v>
      </c>
      <c r="L235" s="34" t="n">
        <v>0.131733</v>
      </c>
      <c r="M235" s="35" t="n">
        <f aca="false">IF(H235=0,"No reported allocations",H235)</f>
        <v>6.907648</v>
      </c>
      <c r="N235" s="36" t="n">
        <f aca="false">IF(I235=0,"No reported allocations",I235)</f>
        <v>10.054827</v>
      </c>
      <c r="O235" s="36" t="n">
        <f aca="false">IF(J235=0,"No reported allocations",J235)</f>
        <v>7.906071</v>
      </c>
      <c r="P235" s="36" t="n">
        <f aca="false">IF(K235=0,"No reported allocations",K235)</f>
        <v>2.370939</v>
      </c>
      <c r="Q235" s="37" t="n">
        <f aca="false">IF(L235=0,"No reported allocations",L235)</f>
        <v>0.131733</v>
      </c>
      <c r="R235" s="38" t="n">
        <f aca="false">IFERROR(IF(M235="No reported allocations","No reported allocations",(M235)*1000000/AB235),"NA")</f>
        <v>1.6519296731868</v>
      </c>
      <c r="S235" s="39" t="n">
        <f aca="false">IFERROR(IF(N235="No reported allocations","No reported allocations",(N235)*1000000/AC235),"NA")</f>
        <v>2.34581063208261</v>
      </c>
      <c r="T235" s="39" t="n">
        <f aca="false">IFERROR(IF(O235="No reported allocations","No reported allocations",(O235)*1000000/AD235),"NA")</f>
        <v>1.80062504313057</v>
      </c>
      <c r="U235" s="39" t="n">
        <f aca="false">IFERROR(IF(P235="No reported allocations","No reported allocations",(P235)*1000000/AE235),"NA")</f>
        <v>0.526919711682384</v>
      </c>
      <c r="V235" s="40" t="n">
        <f aca="false">IFERROR(IF(Q235="No reported allocations","No reported allocations",(Q235)*1000000/AF235),"NA")</f>
        <v>0.0285518105050844</v>
      </c>
      <c r="W235" s="38" t="n">
        <f aca="false">IFERROR(IF($B235=$B56,M235/M56,"ERROR")*100,"No reported allocations")</f>
        <v>1.31296535689063</v>
      </c>
      <c r="X235" s="39" t="n">
        <f aca="false">IFERROR(IF($B235=$B56,N235/N56,"ERROR")*100,"No reported allocations")</f>
        <v>2.0479229715808</v>
      </c>
      <c r="Y235" s="39" t="n">
        <f aca="false">IFERROR(IF($B235=$B56,O235/O56,"ERROR")*100,"No reported allocations")</f>
        <v>1.14411622171471</v>
      </c>
      <c r="Z235" s="36" t="n">
        <f aca="false">IFERROR(IF($B235=$B56,P235/P56,"ERROR")*100,"No reported allocations")</f>
        <v>0.20760834094755</v>
      </c>
      <c r="AA235" s="41" t="n">
        <f aca="false">IFERROR(IF($B235=$B56,Q235/Q56,"ERROR")*100,"No reported allocations")</f>
        <v>0.0160599939823636</v>
      </c>
      <c r="AB235" s="42" t="n">
        <v>4181563</v>
      </c>
      <c r="AC235" s="43" t="n">
        <v>4286291</v>
      </c>
      <c r="AD235" s="43" t="n">
        <v>4390737</v>
      </c>
      <c r="AE235" s="43" t="n">
        <v>4499621</v>
      </c>
      <c r="AF235" s="44" t="n">
        <v>4613823</v>
      </c>
    </row>
    <row r="236" customFormat="false" ht="13" hidden="false" customHeight="false" outlineLevel="0" collapsed="false">
      <c r="A236" s="18"/>
      <c r="B236" s="12" t="s">
        <v>136</v>
      </c>
      <c r="C236" s="10" t="s">
        <v>137</v>
      </c>
      <c r="D236" s="13" t="n">
        <v>7.989106</v>
      </c>
      <c r="E236" s="13" t="n">
        <v>5.109917</v>
      </c>
      <c r="F236" s="13" t="n">
        <v>2.38771</v>
      </c>
      <c r="G236" s="13" t="n">
        <v>2.05219</v>
      </c>
      <c r="H236" s="13" t="n">
        <v>0.528633</v>
      </c>
      <c r="I236" s="13" t="n">
        <v>8.778665</v>
      </c>
      <c r="J236" s="13" t="n">
        <v>16.284507</v>
      </c>
      <c r="K236" s="13" t="n">
        <v>20.199693</v>
      </c>
      <c r="L236" s="45" t="n">
        <v>20.271652</v>
      </c>
      <c r="M236" s="35" t="n">
        <f aca="false">IF(H236=0,"No reported allocations",H236)</f>
        <v>0.528633</v>
      </c>
      <c r="N236" s="36" t="n">
        <f aca="false">IF(I236=0,"No reported allocations",I236)</f>
        <v>8.778665</v>
      </c>
      <c r="O236" s="36" t="n">
        <f aca="false">IF(J236=0,"No reported allocations",J236)</f>
        <v>16.284507</v>
      </c>
      <c r="P236" s="36" t="n">
        <f aca="false">IF(K236=0,"No reported allocations",K236)</f>
        <v>20.199693</v>
      </c>
      <c r="Q236" s="37" t="n">
        <f aca="false">IF(L236=0,"No reported allocations",L236)</f>
        <v>20.271652</v>
      </c>
      <c r="R236" s="38" t="n">
        <f aca="false">IFERROR(IF(M236="No reported allocations","No reported allocations",(M236)*1000000/AB236),"NA")</f>
        <v>0.0236561104917519</v>
      </c>
      <c r="S236" s="39" t="n">
        <f aca="false">IFERROR(IF(N236="No reported allocations","No reported allocations",(N236)*1000000/AC236),"NA")</f>
        <v>0.38232695354143</v>
      </c>
      <c r="T236" s="39" t="n">
        <f aca="false">IFERROR(IF(O236="No reported allocations","No reported allocations",(O236)*1000000/AD236),"NA")</f>
        <v>0.690319812362978</v>
      </c>
      <c r="U236" s="39" t="n">
        <f aca="false">IFERROR(IF(P236="No reported allocations","No reported allocations",(P236)*1000000/AE236),"NA")</f>
        <v>0.833523960134171</v>
      </c>
      <c r="V236" s="40" t="n">
        <f aca="false">IFERROR(IF(Q236="No reported allocations","No reported allocations",(Q236)*1000000/AF236),"NA")</f>
        <v>0.814300768067679</v>
      </c>
      <c r="W236" s="38" t="n">
        <f aca="false">IFERROR(IF($B236=$B57,M236/M57,"ERROR")*100,"No reported allocations")</f>
        <v>0.146184712648496</v>
      </c>
      <c r="X236" s="39" t="n">
        <f aca="false">IFERROR(IF($B236=$B57,N236/N57,"ERROR")*100,"No reported allocations")</f>
        <v>1.45669884802434</v>
      </c>
      <c r="Y236" s="39" t="n">
        <f aca="false">IFERROR(IF($B236=$B57,O236/O57,"ERROR")*100,"No reported allocations")</f>
        <v>2.89531207652168</v>
      </c>
      <c r="Z236" s="36" t="n">
        <f aca="false">IFERROR(IF($B236=$B57,P236/P57,"ERROR")*100,"No reported allocations")</f>
        <v>2.76388702756968</v>
      </c>
      <c r="AA236" s="41" t="n">
        <f aca="false">IFERROR(IF($B236=$B57,Q236/Q57,"ERROR")*100,"No reported allocations")</f>
        <v>3.02923894575989</v>
      </c>
      <c r="AB236" s="42" t="n">
        <v>22346573</v>
      </c>
      <c r="AC236" s="43" t="n">
        <v>22961146</v>
      </c>
      <c r="AD236" s="43" t="n">
        <v>23589801</v>
      </c>
      <c r="AE236" s="43" t="n">
        <v>24234088</v>
      </c>
      <c r="AF236" s="44" t="n">
        <v>24894551</v>
      </c>
    </row>
    <row r="237" customFormat="false" ht="13" hidden="false" customHeight="false" outlineLevel="0" collapsed="false">
      <c r="A237" s="18"/>
      <c r="B237" s="12" t="s">
        <v>138</v>
      </c>
      <c r="C237" s="10" t="s">
        <v>139</v>
      </c>
      <c r="D237" s="15" t="n">
        <v>4.549475</v>
      </c>
      <c r="E237" s="15" t="n">
        <v>8.371006</v>
      </c>
      <c r="F237" s="15" t="n">
        <v>3.93336</v>
      </c>
      <c r="G237" s="15" t="n">
        <v>13.714049</v>
      </c>
      <c r="H237" s="15" t="n">
        <v>28.875699</v>
      </c>
      <c r="I237" s="15" t="n">
        <v>28.498918</v>
      </c>
      <c r="J237" s="15" t="n">
        <v>29.557487</v>
      </c>
      <c r="K237" s="15" t="n">
        <v>35.043604</v>
      </c>
      <c r="L237" s="34" t="n">
        <v>44.594024</v>
      </c>
      <c r="M237" s="35" t="n">
        <f aca="false">IF(H237=0,"No reported allocations",H237)</f>
        <v>28.875699</v>
      </c>
      <c r="N237" s="36" t="n">
        <f aca="false">IF(I237=0,"No reported allocations",I237)</f>
        <v>28.498918</v>
      </c>
      <c r="O237" s="36" t="n">
        <f aca="false">IF(J237=0,"No reported allocations",J237)</f>
        <v>29.557487</v>
      </c>
      <c r="P237" s="36" t="n">
        <f aca="false">IF(K237=0,"No reported allocations",K237)</f>
        <v>35.043604</v>
      </c>
      <c r="Q237" s="37" t="n">
        <f aca="false">IF(L237=0,"No reported allocations",L237)</f>
        <v>44.594024</v>
      </c>
      <c r="R237" s="38" t="n">
        <f aca="false">IFERROR(IF(M237="No reported allocations","No reported allocations",(M237)*1000000/AB237),"NA")</f>
        <v>1.79382194721415</v>
      </c>
      <c r="S237" s="39" t="n">
        <f aca="false">IFERROR(IF(N237="No reported allocations","No reported allocations",(N237)*1000000/AC237),"NA")</f>
        <v>1.71916904639864</v>
      </c>
      <c r="T237" s="39" t="n">
        <f aca="false">IFERROR(IF(O237="No reported allocations","No reported allocations",(O237)*1000000/AD237),"NA")</f>
        <v>1.73166369028753</v>
      </c>
      <c r="U237" s="39" t="n">
        <f aca="false">IFERROR(IF(P237="No reported allocations","No reported allocations",(P237)*1000000/AE237),"NA")</f>
        <v>1.99410422686703</v>
      </c>
      <c r="V237" s="40" t="n">
        <f aca="false">IFERROR(IF(Q237="No reported allocations","No reported allocations",(Q237)*1000000/AF237),"NA")</f>
        <v>2.46490557068691</v>
      </c>
      <c r="W237" s="38" t="n">
        <f aca="false">IFERROR(IF($B237=$B58,M237/M58,"ERROR")*100,"No reported allocations")</f>
        <v>2.69040105025348</v>
      </c>
      <c r="X237" s="39" t="n">
        <f aca="false">IFERROR(IF($B237=$B58,N237/N58,"ERROR")*100,"No reported allocations")</f>
        <v>2.72340545069453</v>
      </c>
      <c r="Y237" s="39" t="n">
        <f aca="false">IFERROR(IF($B237=$B58,O237/O58,"ERROR")*100,"No reported allocations")</f>
        <v>3.22106078336115</v>
      </c>
      <c r="Z237" s="36" t="n">
        <f aca="false">IFERROR(IF($B237=$B58,P237/P58,"ERROR")*100,"No reported allocations")</f>
        <v>3.20853907774844</v>
      </c>
      <c r="AA237" s="41" t="n">
        <f aca="false">IFERROR(IF($B237=$B58,Q237/Q58,"ERROR")*100,"No reported allocations")</f>
        <v>3.4649657716166</v>
      </c>
      <c r="AB237" s="42" t="n">
        <v>16097305</v>
      </c>
      <c r="AC237" s="43" t="n">
        <v>16577147</v>
      </c>
      <c r="AD237" s="43" t="n">
        <v>17068838</v>
      </c>
      <c r="AE237" s="43" t="n">
        <v>17573607</v>
      </c>
      <c r="AF237" s="44" t="n">
        <v>18091575</v>
      </c>
    </row>
    <row r="238" customFormat="false" ht="13" hidden="false" customHeight="false" outlineLevel="0" collapsed="false">
      <c r="A238" s="18"/>
      <c r="B238" s="12" t="s">
        <v>140</v>
      </c>
      <c r="C238" s="10" t="s">
        <v>141</v>
      </c>
      <c r="D238" s="13" t="n">
        <v>6.438234</v>
      </c>
      <c r="E238" s="13" t="n">
        <v>5.502263</v>
      </c>
      <c r="F238" s="13" t="n">
        <v>5.794024</v>
      </c>
      <c r="G238" s="13" t="n">
        <v>9.572749</v>
      </c>
      <c r="H238" s="13" t="n">
        <v>30.695664</v>
      </c>
      <c r="I238" s="13" t="n">
        <v>23.923441</v>
      </c>
      <c r="J238" s="13" t="n">
        <v>39.308877</v>
      </c>
      <c r="K238" s="13" t="n">
        <v>22.576647</v>
      </c>
      <c r="L238" s="45" t="n">
        <v>9.371686</v>
      </c>
      <c r="M238" s="35" t="n">
        <f aca="false">IF(H238=0,"No reported allocations",H238)</f>
        <v>30.695664</v>
      </c>
      <c r="N238" s="36" t="n">
        <f aca="false">IF(I238=0,"No reported allocations",I238)</f>
        <v>23.923441</v>
      </c>
      <c r="O238" s="36" t="n">
        <f aca="false">IF(J238=0,"No reported allocations",J238)</f>
        <v>39.308877</v>
      </c>
      <c r="P238" s="36" t="n">
        <f aca="false">IF(K238=0,"No reported allocations",K238)</f>
        <v>22.576647</v>
      </c>
      <c r="Q238" s="37" t="n">
        <f aca="false">IF(L238=0,"No reported allocations",L238)</f>
        <v>9.371686</v>
      </c>
      <c r="R238" s="38" t="n">
        <f aca="false">IFERROR(IF(M238="No reported allocations","No reported allocations",(M238)*1000000/AB238),"NA")</f>
        <v>1.91767956733037</v>
      </c>
      <c r="S238" s="39" t="n">
        <f aca="false">IFERROR(IF(N238="No reported allocations","No reported allocations",(N238)*1000000/AC238),"NA")</f>
        <v>1.45185733936374</v>
      </c>
      <c r="T238" s="39" t="n">
        <f aca="false">IFERROR(IF(O238="No reported allocations","No reported allocations",(O238)*1000000/AD238),"NA")</f>
        <v>2.31735152226224</v>
      </c>
      <c r="U238" s="39" t="n">
        <f aca="false">IFERROR(IF(P238="No reported allocations","No reported allocations",(P238)*1000000/AE238),"NA")</f>
        <v>1.29246449416802</v>
      </c>
      <c r="V238" s="40" t="n">
        <f aca="false">IFERROR(IF(Q238="No reported allocations","No reported allocations",(Q238)*1000000/AF238),"NA")</f>
        <v>0.520798604621981</v>
      </c>
      <c r="W238" s="38" t="n">
        <f aca="false">IFERROR(IF($B238=$B59,M238/M59,"ERROR")*100,"No reported allocations")</f>
        <v>3.15099829812407</v>
      </c>
      <c r="X238" s="39" t="n">
        <f aca="false">IFERROR(IF($B238=$B59,N238/N59,"ERROR")*100,"No reported allocations")</f>
        <v>1.86261405942709</v>
      </c>
      <c r="Y238" s="39" t="n">
        <f aca="false">IFERROR(IF($B238=$B59,O238/O59,"ERROR")*100,"No reported allocations")</f>
        <v>3.42952621889723</v>
      </c>
      <c r="Z238" s="36" t="n">
        <f aca="false">IFERROR(IF($B238=$B59,P238/P59,"ERROR")*100,"No reported allocations")</f>
        <v>1.75726631545185</v>
      </c>
      <c r="AA238" s="41" t="n">
        <f aca="false">IFERROR(IF($B238=$B59,Q238/Q59,"ERROR")*100,"No reported allocations")</f>
        <v>0.739129603064207</v>
      </c>
      <c r="AB238" s="42" t="n">
        <v>16006670</v>
      </c>
      <c r="AC238" s="43" t="n">
        <v>16477818</v>
      </c>
      <c r="AD238" s="43" t="n">
        <v>16962846</v>
      </c>
      <c r="AE238" s="43" t="n">
        <v>17467905</v>
      </c>
      <c r="AF238" s="44" t="n">
        <v>17994837</v>
      </c>
    </row>
    <row r="239" customFormat="false" ht="13" hidden="false" customHeight="false" outlineLevel="0" collapsed="false">
      <c r="A239" s="18"/>
      <c r="B239" s="12" t="s">
        <v>142</v>
      </c>
      <c r="C239" s="10" t="s">
        <v>143</v>
      </c>
      <c r="D239" s="15" t="n">
        <v>2.493773</v>
      </c>
      <c r="E239" s="15" t="n">
        <v>2.16452</v>
      </c>
      <c r="F239" s="15" t="n">
        <v>1.053713</v>
      </c>
      <c r="G239" s="15" t="n">
        <v>2.126444</v>
      </c>
      <c r="H239" s="15" t="n">
        <v>0.104854</v>
      </c>
      <c r="I239" s="15" t="n">
        <v>4.891099</v>
      </c>
      <c r="J239" s="15" t="n">
        <v>5.026997</v>
      </c>
      <c r="K239" s="15" t="n">
        <v>4.84153</v>
      </c>
      <c r="L239" s="34" t="n">
        <v>1.381179</v>
      </c>
      <c r="M239" s="35" t="n">
        <f aca="false">IF(H239=0,"No reported allocations",H239)</f>
        <v>0.104854</v>
      </c>
      <c r="N239" s="36" t="n">
        <f aca="false">IF(I239=0,"No reported allocations",I239)</f>
        <v>4.891099</v>
      </c>
      <c r="O239" s="36" t="n">
        <f aca="false">IF(J239=0,"No reported allocations",J239)</f>
        <v>5.026997</v>
      </c>
      <c r="P239" s="36" t="n">
        <f aca="false">IF(K239=0,"No reported allocations",K239)</f>
        <v>4.84153</v>
      </c>
      <c r="Q239" s="37" t="n">
        <f aca="false">IF(L239=0,"No reported allocations",L239)</f>
        <v>1.381179</v>
      </c>
      <c r="R239" s="38" t="n">
        <f aca="false">IFERROR(IF(M239="No reported allocations","No reported allocations",(M239)*1000000/AB239),"NA")</f>
        <v>0.0273753152218439</v>
      </c>
      <c r="S239" s="39" t="n">
        <f aca="false">IFERROR(IF(N239="No reported allocations","No reported allocations",(N239)*1000000/AC239),"NA")</f>
        <v>1.23945471178383</v>
      </c>
      <c r="T239" s="39" t="n">
        <f aca="false">IFERROR(IF(O239="No reported allocations","No reported allocations",(O239)*1000000/AD239),"NA")</f>
        <v>1.2369822732731</v>
      </c>
      <c r="U239" s="39" t="n">
        <f aca="false">IFERROR(IF(P239="No reported allocations","No reported allocations",(P239)*1000000/AE239),"NA")</f>
        <v>1.15761244719166</v>
      </c>
      <c r="V239" s="40" t="n">
        <f aca="false">IFERROR(IF(Q239="No reported allocations","No reported allocations",(Q239)*1000000/AF239),"NA")</f>
        <v>0.321128393324557</v>
      </c>
      <c r="W239" s="38" t="n">
        <f aca="false">IFERROR(IF($B239=$B60,M239/M60,"ERROR")*100,"No reported allocations")</f>
        <v>0.0252181275194708</v>
      </c>
      <c r="X239" s="39" t="n">
        <f aca="false">IFERROR(IF($B239=$B60,N239/N60,"ERROR")*100,"No reported allocations")</f>
        <v>1.62219245163726</v>
      </c>
      <c r="Y239" s="39" t="n">
        <f aca="false">IFERROR(IF($B239=$B60,O239/O60,"ERROR")*100,"No reported allocations")</f>
        <v>1.7880741903761</v>
      </c>
      <c r="Z239" s="36" t="n">
        <f aca="false">IFERROR(IF($B239=$B60,P239/P60,"ERROR")*100,"No reported allocations")</f>
        <v>1.24262497089031</v>
      </c>
      <c r="AA239" s="41" t="n">
        <f aca="false">IFERROR(IF($B239=$B60,Q239/Q60,"ERROR")*100,"No reported allocations")</f>
        <v>0.376293128848927</v>
      </c>
      <c r="AB239" s="42" t="n">
        <v>3830239</v>
      </c>
      <c r="AC239" s="43" t="n">
        <v>3946170</v>
      </c>
      <c r="AD239" s="43" t="n">
        <v>4063920</v>
      </c>
      <c r="AE239" s="43" t="n">
        <v>4182341</v>
      </c>
      <c r="AF239" s="44" t="n">
        <v>4301018</v>
      </c>
    </row>
    <row r="240" customFormat="false" ht="13" hidden="false" customHeight="false" outlineLevel="0" collapsed="false">
      <c r="A240" s="18"/>
      <c r="B240" s="12" t="s">
        <v>144</v>
      </c>
      <c r="C240" s="10" t="s">
        <v>145</v>
      </c>
      <c r="D240" s="13" t="n">
        <v>0</v>
      </c>
      <c r="E240" s="13" t="n">
        <v>0</v>
      </c>
      <c r="F240" s="13" t="n">
        <v>0</v>
      </c>
      <c r="G240" s="13" t="n">
        <v>0</v>
      </c>
      <c r="H240" s="13" t="n">
        <v>0.000445</v>
      </c>
      <c r="I240" s="13" t="n">
        <v>0.026839</v>
      </c>
      <c r="J240" s="13" t="n">
        <v>0</v>
      </c>
      <c r="K240" s="13" t="n">
        <v>0.003769</v>
      </c>
      <c r="L240" s="45" t="n">
        <v>0.001559</v>
      </c>
      <c r="M240" s="35" t="n">
        <f aca="false">IF(H240=0,"No reported allocations",H240)</f>
        <v>0.000445</v>
      </c>
      <c r="N240" s="36" t="n">
        <f aca="false">IF(I240=0,"No reported allocations",I240)</f>
        <v>0.026839</v>
      </c>
      <c r="O240" s="36" t="str">
        <f aca="false">IF(J240=0,"No reported allocations",J240)</f>
        <v>No reported allocations</v>
      </c>
      <c r="P240" s="36" t="n">
        <f aca="false">IF(K240=0,"No reported allocations",K240)</f>
        <v>0.003769</v>
      </c>
      <c r="Q240" s="37" t="n">
        <f aca="false">IF(L240=0,"No reported allocations",L240)</f>
        <v>0.001559</v>
      </c>
      <c r="R240" s="38" t="n">
        <f aca="false">IFERROR(IF(M240="No reported allocations","No reported allocations",(M240)*1000000/AB240),"NA")</f>
        <v>0.000354332652271471</v>
      </c>
      <c r="S240" s="39" t="n">
        <f aca="false">IFERROR(IF(N240="No reported allocations","No reported allocations",(N240)*1000000/AC240),"NA")</f>
        <v>0.0213235895834674</v>
      </c>
      <c r="T240" s="39" t="str">
        <f aca="false">IFERROR(IF(O240="No reported allocations","No reported allocations",(O240)*1000000/AD240),"NA")</f>
        <v>No reported allocations</v>
      </c>
      <c r="U240" s="39" t="n">
        <f aca="false">IFERROR(IF(P240="No reported allocations","No reported allocations",(P240)*1000000/AE240),"NA")</f>
        <v>0.00298509826905485</v>
      </c>
      <c r="V240" s="40" t="n">
        <f aca="false">IFERROR(IF(Q240="No reported allocations","No reported allocations",(Q240)*1000000/AF240),"NA")</f>
        <v>0.00123390052656448</v>
      </c>
      <c r="W240" s="38" t="n">
        <f aca="false">IFERROR(IF($B240=$B61,M240/M61,"ERROR")*100,"No reported allocations")</f>
        <v>0.000252354784877527</v>
      </c>
      <c r="X240" s="39" t="n">
        <f aca="false">IFERROR(IF($B240=$B61,N240/N61,"ERROR")*100,"No reported allocations")</f>
        <v>0.0176796115536588</v>
      </c>
      <c r="Y240" s="39" t="str">
        <f aca="false">IFERROR(IF($B240=$B61,O240/O61,"ERROR")*100,"No reported allocations")</f>
        <v>No reported allocations</v>
      </c>
      <c r="Z240" s="36" t="n">
        <f aca="false">IFERROR(IF($B240=$B61,P240/P61,"ERROR")*100,"No reported allocations")</f>
        <v>0.00309772441936735</v>
      </c>
      <c r="AA240" s="41" t="n">
        <f aca="false">IFERROR(IF($B240=$B61,Q240/Q61,"ERROR")*100,"No reported allocations")</f>
        <v>0.00188588923360837</v>
      </c>
      <c r="AB240" s="42" t="n">
        <v>1255882</v>
      </c>
      <c r="AC240" s="43" t="n">
        <v>1258653</v>
      </c>
      <c r="AD240" s="43" t="n">
        <v>1260934</v>
      </c>
      <c r="AE240" s="43" t="n">
        <v>1262605</v>
      </c>
      <c r="AF240" s="44" t="n">
        <v>1263473</v>
      </c>
    </row>
    <row r="241" customFormat="false" ht="13" hidden="false" customHeight="false" outlineLevel="0" collapsed="false">
      <c r="A241" s="18"/>
      <c r="B241" s="12" t="s">
        <v>146</v>
      </c>
      <c r="C241" s="10" t="s">
        <v>147</v>
      </c>
      <c r="D241" s="15" t="n">
        <v>0</v>
      </c>
      <c r="E241" s="15" t="n">
        <v>1.370112</v>
      </c>
      <c r="F241" s="15" t="n">
        <v>0.857027</v>
      </c>
      <c r="G241" s="15" t="n">
        <v>0</v>
      </c>
      <c r="H241" s="15" t="n">
        <v>0</v>
      </c>
      <c r="I241" s="15" t="n">
        <v>0</v>
      </c>
      <c r="J241" s="15" t="n">
        <v>0</v>
      </c>
      <c r="K241" s="15" t="n">
        <v>0</v>
      </c>
      <c r="L241" s="34" t="n">
        <v>0</v>
      </c>
      <c r="M241" s="35" t="str">
        <f aca="false">IF(H241=0,"No reported allocations",H241)</f>
        <v>No reported allocations</v>
      </c>
      <c r="N241" s="36" t="str">
        <f aca="false">IF(I241=0,"No reported allocations",I241)</f>
        <v>No reported allocations</v>
      </c>
      <c r="O241" s="36" t="str">
        <f aca="false">IF(J241=0,"No reported allocations",J241)</f>
        <v>No reported allocations</v>
      </c>
      <c r="P241" s="36" t="str">
        <f aca="false">IF(K241=0,"No reported allocations",K241)</f>
        <v>No reported allocations</v>
      </c>
      <c r="Q241" s="37" t="str">
        <f aca="false">IF(L241=0,"No reported allocations",L241)</f>
        <v>No reported allocations</v>
      </c>
      <c r="R241" s="38" t="str">
        <f aca="false">IFERROR(IF(M241="No reported allocations","No reported allocations",(M241)*1000000/AB241),"NA")</f>
        <v>No reported allocations</v>
      </c>
      <c r="S241" s="39" t="str">
        <f aca="false">IFERROR(IF(N241="No reported allocations","No reported allocations",(N241)*1000000/AC241),"NA")</f>
        <v>No reported allocations</v>
      </c>
      <c r="T241" s="39" t="str">
        <f aca="false">IFERROR(IF(O241="No reported allocations","No reported allocations",(O241)*1000000/AD241),"NA")</f>
        <v>No reported allocations</v>
      </c>
      <c r="U241" s="39" t="str">
        <f aca="false">IFERROR(IF(P241="No reported allocations","No reported allocations",(P241)*1000000/AE241),"NA")</f>
        <v>No reported allocations</v>
      </c>
      <c r="V241" s="40" t="str">
        <f aca="false">IFERROR(IF(Q241="No reported allocations","No reported allocations",(Q241)*1000000/AF241),"NA")</f>
        <v>No reported allocations</v>
      </c>
      <c r="W241" s="38" t="str">
        <f aca="false">IFERROR(IF($B241=$B62,M241/M62,"ERROR")*100,"No reported allocations")</f>
        <v>No reported allocations</v>
      </c>
      <c r="X241" s="39" t="str">
        <f aca="false">IFERROR(IF($B241=$B62,N241/N62,"ERROR")*100,"No reported allocations")</f>
        <v>No reported allocations</v>
      </c>
      <c r="Y241" s="39" t="str">
        <f aca="false">IFERROR(IF($B241=$B62,O241/O62,"ERROR")*100,"No reported allocations")</f>
        <v>No reported allocations</v>
      </c>
      <c r="Z241" s="36" t="str">
        <f aca="false">IFERROR(IF($B241=$B62,P241/P62,"ERROR")*100,"No reported allocations")</f>
        <v>No reported allocations</v>
      </c>
      <c r="AA241" s="41" t="str">
        <f aca="false">IFERROR(IF($B241=$B62,Q241/Q62,"ERROR")*100,"No reported allocations")</f>
        <v>No reported allocations</v>
      </c>
      <c r="AB241" s="42" t="s">
        <v>404</v>
      </c>
      <c r="AC241" s="43" t="s">
        <v>404</v>
      </c>
      <c r="AD241" s="43" t="s">
        <v>404</v>
      </c>
      <c r="AE241" s="43" t="s">
        <v>404</v>
      </c>
      <c r="AF241" s="44" t="s">
        <v>404</v>
      </c>
    </row>
    <row r="242" customFormat="false" ht="13" hidden="false" customHeight="false" outlineLevel="0" collapsed="false">
      <c r="A242" s="18"/>
      <c r="B242" s="12" t="s">
        <v>148</v>
      </c>
      <c r="C242" s="10" t="s">
        <v>149</v>
      </c>
      <c r="D242" s="13" t="n">
        <v>5.513668</v>
      </c>
      <c r="E242" s="13" t="n">
        <v>6.19129</v>
      </c>
      <c r="F242" s="13" t="n">
        <v>16.939212</v>
      </c>
      <c r="G242" s="13" t="n">
        <v>7.929799</v>
      </c>
      <c r="H242" s="13" t="n">
        <v>16.240753</v>
      </c>
      <c r="I242" s="13" t="n">
        <v>31.325318</v>
      </c>
      <c r="J242" s="13" t="n">
        <v>33.504959</v>
      </c>
      <c r="K242" s="13" t="n">
        <v>32.698677</v>
      </c>
      <c r="L242" s="45" t="n">
        <v>24.26627</v>
      </c>
      <c r="M242" s="35" t="n">
        <f aca="false">IF(H242=0,"No reported allocations",H242)</f>
        <v>16.240753</v>
      </c>
      <c r="N242" s="36" t="n">
        <f aca="false">IF(I242=0,"No reported allocations",I242)</f>
        <v>31.325318</v>
      </c>
      <c r="O242" s="36" t="n">
        <f aca="false">IF(J242=0,"No reported allocations",J242)</f>
        <v>33.504959</v>
      </c>
      <c r="P242" s="36" t="n">
        <f aca="false">IF(K242=0,"No reported allocations",K242)</f>
        <v>32.698677</v>
      </c>
      <c r="Q242" s="37" t="n">
        <f aca="false">IF(L242=0,"No reported allocations",L242)</f>
        <v>24.26627</v>
      </c>
      <c r="R242" s="38" t="n">
        <f aca="false">IFERROR(IF(M242="No reported allocations","No reported allocations",(M242)*1000000/AB242),"NA")</f>
        <v>0.632511672298122</v>
      </c>
      <c r="S242" s="39" t="n">
        <f aca="false">IFERROR(IF(N242="No reported allocations","No reported allocations",(N242)*1000000/AC242),"NA")</f>
        <v>1.18502221274634</v>
      </c>
      <c r="T242" s="39" t="n">
        <f aca="false">IFERROR(IF(O242="No reported allocations","No reported allocations",(O242)*1000000/AD242),"NA")</f>
        <v>1.23123947767601</v>
      </c>
      <c r="U242" s="39" t="n">
        <f aca="false">IFERROR(IF(P242="No reported allocations","No reported allocations",(P242)*1000000/AE242),"NA")</f>
        <v>1.16736416820278</v>
      </c>
      <c r="V242" s="40" t="n">
        <f aca="false">IFERROR(IF(Q242="No reported allocations","No reported allocations",(Q242)*1000000/AF242),"NA")</f>
        <v>0.841717345122749</v>
      </c>
      <c r="W242" s="38" t="n">
        <f aca="false">IFERROR(IF($B242=$B63,M242/M63,"ERROR")*100,"No reported allocations")</f>
        <v>0.83389586175157</v>
      </c>
      <c r="X242" s="39" t="n">
        <f aca="false">IFERROR(IF($B242=$B63,N242/N63,"ERROR")*100,"No reported allocations")</f>
        <v>1.42244472891688</v>
      </c>
      <c r="Y242" s="39" t="n">
        <f aca="false">IFERROR(IF($B242=$B63,O242/O63,"ERROR")*100,"No reported allocations")</f>
        <v>1.68849453492361</v>
      </c>
      <c r="Z242" s="36" t="n">
        <f aca="false">IFERROR(IF($B242=$B63,P242/P63,"ERROR")*100,"No reported allocations")</f>
        <v>1.6759792385356</v>
      </c>
      <c r="AA242" s="41" t="n">
        <f aca="false">IFERROR(IF($B242=$B63,Q242/Q63,"ERROR")*100,"No reported allocations")</f>
        <v>1.3431583905545</v>
      </c>
      <c r="AB242" s="42" t="n">
        <v>25676606</v>
      </c>
      <c r="AC242" s="43" t="n">
        <v>26434372</v>
      </c>
      <c r="AD242" s="43" t="n">
        <v>27212382</v>
      </c>
      <c r="AE242" s="43" t="n">
        <v>28010691</v>
      </c>
      <c r="AF242" s="44" t="n">
        <v>28829476</v>
      </c>
    </row>
    <row r="243" customFormat="false" ht="13" hidden="false" customHeight="false" outlineLevel="0" collapsed="false">
      <c r="A243" s="18"/>
      <c r="B243" s="12" t="s">
        <v>150</v>
      </c>
      <c r="C243" s="10" t="s">
        <v>151</v>
      </c>
      <c r="D243" s="15" t="n">
        <v>0.012433</v>
      </c>
      <c r="E243" s="15" t="n">
        <v>0.147381</v>
      </c>
      <c r="F243" s="15" t="n">
        <v>0.001408</v>
      </c>
      <c r="G243" s="15" t="n">
        <v>0.022889</v>
      </c>
      <c r="H243" s="15" t="n">
        <v>0.022452</v>
      </c>
      <c r="I243" s="15" t="n">
        <v>0.004447</v>
      </c>
      <c r="J243" s="15" t="n">
        <v>0.010253</v>
      </c>
      <c r="K243" s="15" t="n">
        <v>0.052047</v>
      </c>
      <c r="L243" s="34" t="n">
        <v>0.068122</v>
      </c>
      <c r="M243" s="35" t="n">
        <f aca="false">IF(H243=0,"No reported allocations",H243)</f>
        <v>0.022452</v>
      </c>
      <c r="N243" s="36" t="n">
        <f aca="false">IF(I243=0,"No reported allocations",I243)</f>
        <v>0.004447</v>
      </c>
      <c r="O243" s="36" t="n">
        <f aca="false">IF(J243=0,"No reported allocations",J243)</f>
        <v>0.010253</v>
      </c>
      <c r="P243" s="36" t="n">
        <f aca="false">IF(K243=0,"No reported allocations",K243)</f>
        <v>0.052047</v>
      </c>
      <c r="Q243" s="37" t="n">
        <f aca="false">IF(L243=0,"No reported allocations",L243)</f>
        <v>0.068122</v>
      </c>
      <c r="R243" s="38" t="n">
        <f aca="false">IFERROR(IF(M243="No reported allocations","No reported allocations",(M243)*1000000/AB243),"NA")</f>
        <v>0.00991725023786029</v>
      </c>
      <c r="S243" s="39" t="n">
        <f aca="false">IFERROR(IF(N243="No reported allocations","No reported allocations",(N243)*1000000/AC243),"NA")</f>
        <v>0.00191968987964706</v>
      </c>
      <c r="T243" s="39" t="n">
        <f aca="false">IFERROR(IF(O243="No reported allocations","No reported allocations",(O243)*1000000/AD243),"NA")</f>
        <v>0.00432435031413012</v>
      </c>
      <c r="U243" s="39" t="n">
        <f aca="false">IFERROR(IF(P243="No reported allocations","No reported allocations",(P243)*1000000/AE243),"NA")</f>
        <v>0.0214577163798395</v>
      </c>
      <c r="V243" s="40" t="n">
        <f aca="false">IFERROR(IF(Q243="No reported allocations","No reported allocations",(Q243)*1000000/AF243),"NA")</f>
        <v>0.027471727574925</v>
      </c>
      <c r="W243" s="38" t="n">
        <f aca="false">IFERROR(IF($B243=$B64,M243/M64,"ERROR")*100,"No reported allocations")</f>
        <v>0.0078469520298683</v>
      </c>
      <c r="X243" s="39" t="n">
        <f aca="false">IFERROR(IF($B243=$B64,N243/N64,"ERROR")*100,"No reported allocations")</f>
        <v>0.00152648374640646</v>
      </c>
      <c r="Y243" s="39" t="n">
        <f aca="false">IFERROR(IF($B243=$B64,O243/O64,"ERROR")*100,"No reported allocations")</f>
        <v>0.003921702350059</v>
      </c>
      <c r="Z243" s="36" t="n">
        <f aca="false">IFERROR(IF($B243=$B64,P243/P64,"ERROR")*100,"No reported allocations")</f>
        <v>0.0285662647852182</v>
      </c>
      <c r="AA243" s="41" t="n">
        <f aca="false">IFERROR(IF($B243=$B64,Q243/Q64,"ERROR")*100,"No reported allocations")</f>
        <v>0.0332248336029496</v>
      </c>
      <c r="AB243" s="42" t="n">
        <v>2263934</v>
      </c>
      <c r="AC243" s="43" t="n">
        <v>2316520</v>
      </c>
      <c r="AD243" s="43" t="n">
        <v>2370992</v>
      </c>
      <c r="AE243" s="43" t="n">
        <v>2425561</v>
      </c>
      <c r="AF243" s="44" t="n">
        <v>2479713</v>
      </c>
    </row>
    <row r="244" customFormat="false" ht="13" hidden="false" customHeight="false" outlineLevel="0" collapsed="false">
      <c r="A244" s="18"/>
      <c r="B244" s="12" t="s">
        <v>152</v>
      </c>
      <c r="C244" s="10" t="s">
        <v>153</v>
      </c>
      <c r="D244" s="13" t="n">
        <v>9.987928</v>
      </c>
      <c r="E244" s="13" t="n">
        <v>8.642377</v>
      </c>
      <c r="F244" s="13" t="n">
        <v>21.64118</v>
      </c>
      <c r="G244" s="13" t="n">
        <v>12.547411</v>
      </c>
      <c r="H244" s="13" t="n">
        <v>9.17231</v>
      </c>
      <c r="I244" s="13" t="n">
        <v>12.378064</v>
      </c>
      <c r="J244" s="13" t="n">
        <v>23.629419</v>
      </c>
      <c r="K244" s="13" t="n">
        <v>15.28838</v>
      </c>
      <c r="L244" s="45" t="n">
        <v>11.753644</v>
      </c>
      <c r="M244" s="35" t="n">
        <f aca="false">IF(H244=0,"No reported allocations",H244)</f>
        <v>9.17231</v>
      </c>
      <c r="N244" s="36" t="n">
        <f aca="false">IF(I244=0,"No reported allocations",I244)</f>
        <v>12.378064</v>
      </c>
      <c r="O244" s="36" t="n">
        <f aca="false">IF(J244=0,"No reported allocations",J244)</f>
        <v>23.629419</v>
      </c>
      <c r="P244" s="36" t="n">
        <f aca="false">IF(K244=0,"No reported allocations",K244)</f>
        <v>15.28838</v>
      </c>
      <c r="Q244" s="37" t="n">
        <f aca="false">IF(L244=0,"No reported allocations",L244)</f>
        <v>11.753644</v>
      </c>
      <c r="R244" s="38" t="n">
        <f aca="false">IFERROR(IF(M244="No reported allocations","No reported allocations",(M244)*1000000/AB244),"NA")</f>
        <v>0.51728509622971</v>
      </c>
      <c r="S244" s="39" t="n">
        <f aca="false">IFERROR(IF(N244="No reported allocations","No reported allocations",(N244)*1000000/AC244),"NA")</f>
        <v>0.671758065016814</v>
      </c>
      <c r="T244" s="39" t="n">
        <f aca="false">IFERROR(IF(O244="No reported allocations","No reported allocations",(O244)*1000000/AD244),"NA")</f>
        <v>1.23402698705295</v>
      </c>
      <c r="U244" s="39" t="n">
        <f aca="false">IFERROR(IF(P244="No reported allocations","No reported allocations",(P244)*1000000/AE244),"NA")</f>
        <v>0.768377488727552</v>
      </c>
      <c r="V244" s="40" t="n">
        <f aca="false">IFERROR(IF(Q244="No reported allocations","No reported allocations",(Q244)*1000000/AF244),"NA")</f>
        <v>0.568550833994139</v>
      </c>
      <c r="W244" s="38" t="n">
        <f aca="false">IFERROR(IF($B244=$B65,M244/M65,"ERROR")*100,"No reported allocations")</f>
        <v>1.11923267376557</v>
      </c>
      <c r="X244" s="39" t="n">
        <f aca="false">IFERROR(IF($B244=$B65,N244/N65,"ERROR")*100,"No reported allocations")</f>
        <v>1.71965156227321</v>
      </c>
      <c r="Y244" s="39" t="n">
        <f aca="false">IFERROR(IF($B244=$B65,O244/O65,"ERROR")*100,"No reported allocations")</f>
        <v>2.8102904276676</v>
      </c>
      <c r="Z244" s="36" t="n">
        <f aca="false">IFERROR(IF($B244=$B65,P244/P65,"ERROR")*100,"No reported allocations")</f>
        <v>1.69165984007564</v>
      </c>
      <c r="AA244" s="41" t="n">
        <f aca="false">IFERROR(IF($B244=$B65,Q244/Q65,"ERROR")*100,"No reported allocations")</f>
        <v>1.17893955424021</v>
      </c>
      <c r="AB244" s="42" t="n">
        <v>17731634</v>
      </c>
      <c r="AC244" s="43" t="n">
        <v>18426372</v>
      </c>
      <c r="AD244" s="43" t="n">
        <v>19148219</v>
      </c>
      <c r="AE244" s="43" t="n">
        <v>19896965</v>
      </c>
      <c r="AF244" s="44" t="n">
        <v>20672987</v>
      </c>
    </row>
    <row r="245" customFormat="false" ht="13" hidden="false" customHeight="false" outlineLevel="0" collapsed="false">
      <c r="A245" s="18"/>
      <c r="B245" s="12" t="s">
        <v>154</v>
      </c>
      <c r="C245" s="10" t="s">
        <v>155</v>
      </c>
      <c r="D245" s="15" t="n">
        <v>2.595344</v>
      </c>
      <c r="E245" s="15" t="n">
        <v>4.718535</v>
      </c>
      <c r="F245" s="15" t="n">
        <v>3.08203</v>
      </c>
      <c r="G245" s="15" t="n">
        <v>9.517363</v>
      </c>
      <c r="H245" s="15" t="n">
        <v>12.815964</v>
      </c>
      <c r="I245" s="15" t="n">
        <v>22.063212</v>
      </c>
      <c r="J245" s="15" t="n">
        <v>18.22614</v>
      </c>
      <c r="K245" s="15" t="n">
        <v>13.173932</v>
      </c>
      <c r="L245" s="34" t="n">
        <v>65.993666</v>
      </c>
      <c r="M245" s="35" t="n">
        <f aca="false">IF(H245=0,"No reported allocations",H245)</f>
        <v>12.815964</v>
      </c>
      <c r="N245" s="36" t="n">
        <f aca="false">IF(I245=0,"No reported allocations",I245)</f>
        <v>22.063212</v>
      </c>
      <c r="O245" s="36" t="n">
        <f aca="false">IF(J245=0,"No reported allocations",J245)</f>
        <v>18.22614</v>
      </c>
      <c r="P245" s="36" t="n">
        <f aca="false">IF(K245=0,"No reported allocations",K245)</f>
        <v>13.173932</v>
      </c>
      <c r="Q245" s="37" t="n">
        <f aca="false">IF(L245=0,"No reported allocations",L245)</f>
        <v>65.993666</v>
      </c>
      <c r="R245" s="38" t="n">
        <f aca="false">IFERROR(IF(M245="No reported allocations","No reported allocations",(M245)*1000000/AB245),"NA")</f>
        <v>0.0766059298368526</v>
      </c>
      <c r="S245" s="39" t="n">
        <f aca="false">IFERROR(IF(N245="No reported allocations","No reported allocations",(N245)*1000000/AC245),"NA")</f>
        <v>0.128401917570486</v>
      </c>
      <c r="T245" s="39" t="n">
        <f aca="false">IFERROR(IF(O245="No reported allocations","No reported allocations",(O245)*1000000/AD245),"NA")</f>
        <v>0.103287363423686</v>
      </c>
      <c r="U245" s="39" t="n">
        <f aca="false">IFERROR(IF(P245="No reported allocations","No reported allocations",(P245)*1000000/AE245),"NA")</f>
        <v>0.0727111446725008</v>
      </c>
      <c r="V245" s="40" t="n">
        <f aca="false">IFERROR(IF(Q245="No reported allocations","No reported allocations",(Q245)*1000000/AF245),"NA")</f>
        <v>0.354824419252599</v>
      </c>
      <c r="W245" s="38" t="n">
        <f aca="false">IFERROR(IF($B245=$B66,M245/M66,"ERROR")*100,"No reported allocations")</f>
        <v>0.687328569839426</v>
      </c>
      <c r="X245" s="39" t="n">
        <f aca="false">IFERROR(IF($B245=$B66,N245/N66,"ERROR")*100,"No reported allocations")</f>
        <v>0.89904908777355</v>
      </c>
      <c r="Y245" s="39" t="n">
        <f aca="false">IFERROR(IF($B245=$B66,O245/O66,"ERROR")*100,"No reported allocations")</f>
        <v>0.768225470833644</v>
      </c>
      <c r="Z245" s="36" t="n">
        <f aca="false">IFERROR(IF($B245=$B66,P245/P66,"ERROR")*100,"No reported allocations")</f>
        <v>0.530488390242727</v>
      </c>
      <c r="AA245" s="41" t="n">
        <f aca="false">IFERROR(IF($B245=$B66,Q245/Q66,"ERROR")*100,"No reported allocations")</f>
        <v>2.47663201578218</v>
      </c>
      <c r="AB245" s="42" t="n">
        <v>167297284</v>
      </c>
      <c r="AC245" s="43" t="n">
        <v>171829303</v>
      </c>
      <c r="AD245" s="43" t="n">
        <v>176460502</v>
      </c>
      <c r="AE245" s="43" t="n">
        <v>181181744</v>
      </c>
      <c r="AF245" s="44" t="n">
        <v>185989640</v>
      </c>
    </row>
    <row r="246" customFormat="false" ht="13" hidden="false" customHeight="false" outlineLevel="0" collapsed="false">
      <c r="A246" s="18"/>
      <c r="B246" s="12" t="s">
        <v>156</v>
      </c>
      <c r="C246" s="10" t="s">
        <v>157</v>
      </c>
      <c r="D246" s="13" t="n">
        <v>0.883084</v>
      </c>
      <c r="E246" s="13" t="n">
        <v>1.300441</v>
      </c>
      <c r="F246" s="13" t="n">
        <v>0.892781</v>
      </c>
      <c r="G246" s="13" t="n">
        <v>8.628497</v>
      </c>
      <c r="H246" s="13" t="n">
        <v>2.338636</v>
      </c>
      <c r="I246" s="13" t="n">
        <v>6.287886</v>
      </c>
      <c r="J246" s="13" t="n">
        <v>29.45001</v>
      </c>
      <c r="K246" s="13" t="n">
        <v>5.339949</v>
      </c>
      <c r="L246" s="45" t="n">
        <v>20.74713</v>
      </c>
      <c r="M246" s="35" t="n">
        <f aca="false">IF(H246=0,"No reported allocations",H246)</f>
        <v>2.338636</v>
      </c>
      <c r="N246" s="36" t="n">
        <f aca="false">IF(I246=0,"No reported allocations",I246)</f>
        <v>6.287886</v>
      </c>
      <c r="O246" s="36" t="n">
        <f aca="false">IF(J246=0,"No reported allocations",J246)</f>
        <v>29.45001</v>
      </c>
      <c r="P246" s="36" t="n">
        <f aca="false">IF(K246=0,"No reported allocations",K246)</f>
        <v>5.339949</v>
      </c>
      <c r="Q246" s="37" t="n">
        <f aca="false">IF(L246=0,"No reported allocations",L246)</f>
        <v>20.74713</v>
      </c>
      <c r="R246" s="38" t="n">
        <f aca="false">IFERROR(IF(M246="No reported allocations","No reported allocations",(M246)*1000000/AB246),"NA")</f>
        <v>0.216764099019608</v>
      </c>
      <c r="S246" s="39" t="n">
        <f aca="false">IFERROR(IF(N246="No reported allocations","No reported allocations",(N246)*1000000/AC246),"NA")</f>
        <v>0.568260297577502</v>
      </c>
      <c r="T246" s="39" t="n">
        <f aca="false">IFERROR(IF(O246="No reported allocations","No reported allocations",(O246)*1000000/AD246),"NA")</f>
        <v>2.59577640439168</v>
      </c>
      <c r="U246" s="39" t="n">
        <f aca="false">IFERROR(IF(P246="No reported allocations","No reported allocations",(P246)*1000000/AE246),"NA")</f>
        <v>0.459170614726121</v>
      </c>
      <c r="V246" s="40" t="n">
        <f aca="false">IFERROR(IF(Q246="No reported allocations","No reported allocations",(Q246)*1000000/AF246),"NA")</f>
        <v>1.74089499247662</v>
      </c>
      <c r="W246" s="38" t="n">
        <f aca="false">IFERROR(IF($B246=$B67,M246/M67,"ERROR")*100,"No reported allocations")</f>
        <v>0.282609105075417</v>
      </c>
      <c r="X246" s="39" t="n">
        <f aca="false">IFERROR(IF($B246=$B67,N246/N67,"ERROR")*100,"No reported allocations")</f>
        <v>0.63556732593855</v>
      </c>
      <c r="Y246" s="39" t="n">
        <f aca="false">IFERROR(IF($B246=$B67,O246/O67,"ERROR")*100,"No reported allocations")</f>
        <v>3.14869165811789</v>
      </c>
      <c r="Z246" s="36" t="n">
        <f aca="false">IFERROR(IF($B246=$B67,P246/P67,"ERROR")*100,"No reported allocations")</f>
        <v>0.485696510897302</v>
      </c>
      <c r="AA246" s="41" t="n">
        <f aca="false">IFERROR(IF($B246=$B67,Q246/Q67,"ERROR")*100,"No reported allocations")</f>
        <v>1.76401215831831</v>
      </c>
      <c r="AB246" s="42" t="n">
        <v>10788853</v>
      </c>
      <c r="AC246" s="43" t="n">
        <v>11065151</v>
      </c>
      <c r="AD246" s="43" t="n">
        <v>11345357</v>
      </c>
      <c r="AE246" s="43" t="n">
        <v>11629553</v>
      </c>
      <c r="AF246" s="44" t="n">
        <v>11917508</v>
      </c>
    </row>
    <row r="247" customFormat="false" ht="13" hidden="false" customHeight="false" outlineLevel="0" collapsed="false">
      <c r="A247" s="18"/>
      <c r="B247" s="12" t="s">
        <v>158</v>
      </c>
      <c r="C247" s="10" t="s">
        <v>159</v>
      </c>
      <c r="D247" s="15" t="n">
        <v>0</v>
      </c>
      <c r="E247" s="15" t="n">
        <v>0</v>
      </c>
      <c r="F247" s="15" t="n">
        <v>0</v>
      </c>
      <c r="G247" s="15" t="n">
        <v>0.002655</v>
      </c>
      <c r="H247" s="15" t="n">
        <v>0</v>
      </c>
      <c r="I247" s="15" t="n">
        <v>0</v>
      </c>
      <c r="J247" s="15" t="n">
        <v>0</v>
      </c>
      <c r="K247" s="15" t="n">
        <v>0</v>
      </c>
      <c r="L247" s="34" t="n">
        <v>0</v>
      </c>
      <c r="M247" s="35" t="str">
        <f aca="false">IF(H247=0,"No reported allocations",H247)</f>
        <v>No reported allocations</v>
      </c>
      <c r="N247" s="36" t="str">
        <f aca="false">IF(I247=0,"No reported allocations",I247)</f>
        <v>No reported allocations</v>
      </c>
      <c r="O247" s="36" t="str">
        <f aca="false">IF(J247=0,"No reported allocations",J247)</f>
        <v>No reported allocations</v>
      </c>
      <c r="P247" s="36" t="str">
        <f aca="false">IF(K247=0,"No reported allocations",K247)</f>
        <v>No reported allocations</v>
      </c>
      <c r="Q247" s="37" t="str">
        <f aca="false">IF(L247=0,"No reported allocations",L247)</f>
        <v>No reported allocations</v>
      </c>
      <c r="R247" s="38" t="str">
        <f aca="false">IFERROR(IF(M247="No reported allocations","No reported allocations",(M247)*1000000/AB247),"NA")</f>
        <v>No reported allocations</v>
      </c>
      <c r="S247" s="39" t="str">
        <f aca="false">IFERROR(IF(N247="No reported allocations","No reported allocations",(N247)*1000000/AC247),"NA")</f>
        <v>No reported allocations</v>
      </c>
      <c r="T247" s="39" t="str">
        <f aca="false">IFERROR(IF(O247="No reported allocations","No reported allocations",(O247)*1000000/AD247),"NA")</f>
        <v>No reported allocations</v>
      </c>
      <c r="U247" s="39" t="str">
        <f aca="false">IFERROR(IF(P247="No reported allocations","No reported allocations",(P247)*1000000/AE247),"NA")</f>
        <v>No reported allocations</v>
      </c>
      <c r="V247" s="40" t="str">
        <f aca="false">IFERROR(IF(Q247="No reported allocations","No reported allocations",(Q247)*1000000/AF247),"NA")</f>
        <v>No reported allocations</v>
      </c>
      <c r="W247" s="38" t="str">
        <f aca="false">IFERROR(IF($B247=$B68,M247/M68,"ERROR")*100,"No reported allocations")</f>
        <v>No reported allocations</v>
      </c>
      <c r="X247" s="39" t="str">
        <f aca="false">IFERROR(IF($B247=$B68,N247/N68,"ERROR")*100,"No reported allocations")</f>
        <v>No reported allocations</v>
      </c>
      <c r="Y247" s="39" t="str">
        <f aca="false">IFERROR(IF($B247=$B68,O247/O68,"ERROR")*100,"No reported allocations")</f>
        <v>No reported allocations</v>
      </c>
      <c r="Z247" s="36" t="str">
        <f aca="false">IFERROR(IF($B247=$B68,P247/P68,"ERROR")*100,"No reported allocations")</f>
        <v>No reported allocations</v>
      </c>
      <c r="AA247" s="41" t="str">
        <f aca="false">IFERROR(IF($B247=$B68,Q247/Q68,"ERROR")*100,"No reported allocations")</f>
        <v>No reported allocations</v>
      </c>
      <c r="AB247" s="42" t="s">
        <v>404</v>
      </c>
      <c r="AC247" s="43" t="s">
        <v>404</v>
      </c>
      <c r="AD247" s="43" t="s">
        <v>404</v>
      </c>
      <c r="AE247" s="43" t="s">
        <v>404</v>
      </c>
      <c r="AF247" s="44" t="s">
        <v>404</v>
      </c>
    </row>
    <row r="248" customFormat="false" ht="13" hidden="false" customHeight="false" outlineLevel="0" collapsed="false">
      <c r="A248" s="18"/>
      <c r="B248" s="12" t="s">
        <v>160</v>
      </c>
      <c r="C248" s="10" t="s">
        <v>161</v>
      </c>
      <c r="D248" s="13" t="n">
        <v>0.00239</v>
      </c>
      <c r="E248" s="13" t="n">
        <v>0.169748</v>
      </c>
      <c r="F248" s="13" t="n">
        <v>0.055631</v>
      </c>
      <c r="G248" s="13" t="n">
        <v>0.127675</v>
      </c>
      <c r="H248" s="13" t="n">
        <v>0.051264</v>
      </c>
      <c r="I248" s="13" t="n">
        <v>0.046671</v>
      </c>
      <c r="J248" s="13" t="n">
        <v>0.076176</v>
      </c>
      <c r="K248" s="13" t="n">
        <v>0.109224</v>
      </c>
      <c r="L248" s="45" t="n">
        <v>0.061191</v>
      </c>
      <c r="M248" s="35" t="n">
        <f aca="false">IF(H248=0,"No reported allocations",H248)</f>
        <v>0.051264</v>
      </c>
      <c r="N248" s="36" t="n">
        <f aca="false">IF(I248=0,"No reported allocations",I248)</f>
        <v>0.046671</v>
      </c>
      <c r="O248" s="36" t="n">
        <f aca="false">IF(J248=0,"No reported allocations",J248)</f>
        <v>0.076176</v>
      </c>
      <c r="P248" s="36" t="n">
        <f aca="false">IF(K248=0,"No reported allocations",K248)</f>
        <v>0.109224</v>
      </c>
      <c r="Q248" s="37" t="n">
        <f aca="false">IF(L248=0,"No reported allocations",L248)</f>
        <v>0.061191</v>
      </c>
      <c r="R248" s="38" t="n">
        <f aca="false">IFERROR(IF(M248="No reported allocations","No reported allocations",(M248)*1000000/AB248),"NA")</f>
        <v>0.280301166281187</v>
      </c>
      <c r="S248" s="39" t="n">
        <f aca="false">IFERROR(IF(N248="No reported allocations","No reported allocations",(N248)*1000000/AC248),"NA")</f>
        <v>0.249517495789783</v>
      </c>
      <c r="T248" s="39" t="n">
        <f aca="false">IFERROR(IF(O248="No reported allocations","No reported allocations",(O248)*1000000/AD248),"NA")</f>
        <v>0.398272562818274</v>
      </c>
      <c r="U248" s="39" t="n">
        <f aca="false">IFERROR(IF(P248="No reported allocations","No reported allocations",(P248)*1000000/AE248),"NA")</f>
        <v>0.558539117272555</v>
      </c>
      <c r="V248" s="40" t="n">
        <f aca="false">IFERROR(IF(Q248="No reported allocations","No reported allocations",(Q248)*1000000/AF248),"NA")</f>
        <v>0.30609274173378</v>
      </c>
      <c r="W248" s="38" t="n">
        <f aca="false">IFERROR(IF($B248=$B69,M248/M69,"ERROR")*100,"No reported allocations")</f>
        <v>0.115934134015508</v>
      </c>
      <c r="X248" s="39" t="n">
        <f aca="false">IFERROR(IF($B248=$B69,N248/N69,"ERROR")*100,"No reported allocations")</f>
        <v>0.0966044341416642</v>
      </c>
      <c r="Y248" s="39" t="n">
        <f aca="false">IFERROR(IF($B248=$B69,O248/O69,"ERROR")*100,"No reported allocations")</f>
        <v>0.202574549779818</v>
      </c>
      <c r="Z248" s="36" t="n">
        <f aca="false">IFERROR(IF($B248=$B69,P248/P69,"ERROR")*100,"No reported allocations")</f>
        <v>0.203184144671933</v>
      </c>
      <c r="AA248" s="41" t="n">
        <f aca="false">IFERROR(IF($B248=$B69,Q248/Q69,"ERROR")*100,"No reported allocations")</f>
        <v>0.123374685053408</v>
      </c>
      <c r="AB248" s="42" t="n">
        <v>182889</v>
      </c>
      <c r="AC248" s="43" t="n">
        <v>187045</v>
      </c>
      <c r="AD248" s="43" t="n">
        <v>191266</v>
      </c>
      <c r="AE248" s="43" t="n">
        <v>195553</v>
      </c>
      <c r="AF248" s="44" t="n">
        <v>199910</v>
      </c>
    </row>
    <row r="249" customFormat="false" ht="13" hidden="false" customHeight="false" outlineLevel="0" collapsed="false">
      <c r="A249" s="18"/>
      <c r="B249" s="12" t="s">
        <v>162</v>
      </c>
      <c r="C249" s="10" t="s">
        <v>163</v>
      </c>
      <c r="D249" s="15" t="n">
        <v>3.078994</v>
      </c>
      <c r="E249" s="15" t="n">
        <v>5.086157</v>
      </c>
      <c r="F249" s="15" t="n">
        <v>9.798585</v>
      </c>
      <c r="G249" s="15" t="n">
        <v>13.901515</v>
      </c>
      <c r="H249" s="15" t="n">
        <v>10.521418</v>
      </c>
      <c r="I249" s="15" t="n">
        <v>12.782318</v>
      </c>
      <c r="J249" s="15" t="n">
        <v>21.958624</v>
      </c>
      <c r="K249" s="15" t="n">
        <v>19.002096</v>
      </c>
      <c r="L249" s="34" t="n">
        <v>7.409402</v>
      </c>
      <c r="M249" s="35" t="n">
        <f aca="false">IF(H249=0,"No reported allocations",H249)</f>
        <v>10.521418</v>
      </c>
      <c r="N249" s="36" t="n">
        <f aca="false">IF(I249=0,"No reported allocations",I249)</f>
        <v>12.782318</v>
      </c>
      <c r="O249" s="36" t="n">
        <f aca="false">IF(J249=0,"No reported allocations",J249)</f>
        <v>21.958624</v>
      </c>
      <c r="P249" s="36" t="n">
        <f aca="false">IF(K249=0,"No reported allocations",K249)</f>
        <v>19.002096</v>
      </c>
      <c r="Q249" s="37" t="n">
        <f aca="false">IF(L249=0,"No reported allocations",L249)</f>
        <v>7.409402</v>
      </c>
      <c r="R249" s="38" t="n">
        <f aca="false">IFERROR(IF(M249="No reported allocations","No reported allocations",(M249)*1000000/AB249),"NA")</f>
        <v>0.767789836080719</v>
      </c>
      <c r="S249" s="39" t="n">
        <f aca="false">IFERROR(IF(N249="No reported allocations","No reported allocations",(N249)*1000000/AC249),"NA")</f>
        <v>0.90524279903005</v>
      </c>
      <c r="T249" s="39" t="n">
        <f aca="false">IFERROR(IF(O249="No reported allocations","No reported allocations",(O249)*1000000/AD249),"NA")</f>
        <v>1.5095872704395</v>
      </c>
      <c r="U249" s="39" t="n">
        <f aca="false">IFERROR(IF(P249="No reported allocations","No reported allocations",(P249)*1000000/AE249),"NA")</f>
        <v>1.26875232773679</v>
      </c>
      <c r="V249" s="40" t="n">
        <f aca="false">IFERROR(IF(Q249="No reported allocations","No reported allocations",(Q249)*1000000/AF249),"NA")</f>
        <v>0.480767426435674</v>
      </c>
      <c r="W249" s="38" t="n">
        <f aca="false">IFERROR(IF($B249=$B70,M249/M70,"ERROR")*100,"No reported allocations")</f>
        <v>1.01630269642029</v>
      </c>
      <c r="X249" s="39" t="n">
        <f aca="false">IFERROR(IF($B249=$B70,N249/N70,"ERROR")*100,"No reported allocations")</f>
        <v>1.3377961165691</v>
      </c>
      <c r="Y249" s="39" t="n">
        <f aca="false">IFERROR(IF($B249=$B70,O249/O70,"ERROR")*100,"No reported allocations")</f>
        <v>2.03458334827207</v>
      </c>
      <c r="Z249" s="36" t="n">
        <f aca="false">IFERROR(IF($B249=$B70,P249/P70,"ERROR")*100,"No reported allocations")</f>
        <v>1.9284389435542</v>
      </c>
      <c r="AA249" s="41" t="n">
        <f aca="false">IFERROR(IF($B249=$B70,Q249/Q70,"ERROR")*100,"No reported allocations")</f>
        <v>0.885868639919898</v>
      </c>
      <c r="AB249" s="42" t="n">
        <v>13703513</v>
      </c>
      <c r="AC249" s="43" t="n">
        <v>14120320</v>
      </c>
      <c r="AD249" s="43" t="n">
        <v>14546111</v>
      </c>
      <c r="AE249" s="43" t="n">
        <v>14976994</v>
      </c>
      <c r="AF249" s="44" t="n">
        <v>15411614</v>
      </c>
    </row>
    <row r="250" customFormat="false" ht="13" hidden="false" customHeight="false" outlineLevel="0" collapsed="false">
      <c r="A250" s="18"/>
      <c r="B250" s="12" t="s">
        <v>164</v>
      </c>
      <c r="C250" s="10" t="s">
        <v>165</v>
      </c>
      <c r="D250" s="13" t="n">
        <v>0</v>
      </c>
      <c r="E250" s="13" t="n">
        <v>0</v>
      </c>
      <c r="F250" s="13" t="n">
        <v>0</v>
      </c>
      <c r="G250" s="13" t="n">
        <v>0.001281</v>
      </c>
      <c r="H250" s="13" t="n">
        <v>0</v>
      </c>
      <c r="I250" s="13" t="n">
        <v>0.029511</v>
      </c>
      <c r="J250" s="13" t="n">
        <v>0</v>
      </c>
      <c r="K250" s="13" t="n">
        <v>0</v>
      </c>
      <c r="L250" s="45" t="n">
        <v>0</v>
      </c>
      <c r="M250" s="35" t="str">
        <f aca="false">IF(H250=0,"No reported allocations",H250)</f>
        <v>No reported allocations</v>
      </c>
      <c r="N250" s="36" t="n">
        <f aca="false">IF(I250=0,"No reported allocations",I250)</f>
        <v>0.029511</v>
      </c>
      <c r="O250" s="36" t="str">
        <f aca="false">IF(J250=0,"No reported allocations",J250)</f>
        <v>No reported allocations</v>
      </c>
      <c r="P250" s="36" t="str">
        <f aca="false">IF(K250=0,"No reported allocations",K250)</f>
        <v>No reported allocations</v>
      </c>
      <c r="Q250" s="37" t="str">
        <f aca="false">IF(L250=0,"No reported allocations",L250)</f>
        <v>No reported allocations</v>
      </c>
      <c r="R250" s="38" t="str">
        <f aca="false">IFERROR(IF(M250="No reported allocations","No reported allocations",(M250)*1000000/AB250),"NA")</f>
        <v>No reported allocations</v>
      </c>
      <c r="S250" s="39" t="n">
        <f aca="false">IFERROR(IF(N250="No reported allocations","No reported allocations",(N250)*1000000/AC250),"NA")</f>
        <v>0.328085915352033</v>
      </c>
      <c r="T250" s="39" t="str">
        <f aca="false">IFERROR(IF(O250="No reported allocations","No reported allocations",(O250)*1000000/AD250),"NA")</f>
        <v>No reported allocations</v>
      </c>
      <c r="U250" s="39" t="str">
        <f aca="false">IFERROR(IF(P250="No reported allocations","No reported allocations",(P250)*1000000/AE250),"NA")</f>
        <v>No reported allocations</v>
      </c>
      <c r="V250" s="40" t="str">
        <f aca="false">IFERROR(IF(Q250="No reported allocations","No reported allocations",(Q250)*1000000/AF250),"NA")</f>
        <v>No reported allocations</v>
      </c>
      <c r="W250" s="38" t="str">
        <f aca="false">IFERROR(IF($B250=$B71,M250/M71,"ERROR")*100,"No reported allocations")</f>
        <v>No reported allocations</v>
      </c>
      <c r="X250" s="39" t="n">
        <f aca="false">IFERROR(IF($B250=$B71,N250/N71,"ERROR")*100,"No reported allocations")</f>
        <v>0.106719981212712</v>
      </c>
      <c r="Y250" s="39" t="str">
        <f aca="false">IFERROR(IF($B250=$B71,O250/O71,"ERROR")*100,"No reported allocations")</f>
        <v>No reported allocations</v>
      </c>
      <c r="Z250" s="36" t="str">
        <f aca="false">IFERROR(IF($B250=$B71,P250/P71,"ERROR")*100,"No reported allocations")</f>
        <v>No reported allocations</v>
      </c>
      <c r="AA250" s="41" t="str">
        <f aca="false">IFERROR(IF($B250=$B71,Q250/Q71,"ERROR")*100,"No reported allocations")</f>
        <v>No reported allocations</v>
      </c>
      <c r="AB250" s="42" t="n">
        <v>88303</v>
      </c>
      <c r="AC250" s="43" t="n">
        <v>89949</v>
      </c>
      <c r="AD250" s="43" t="n">
        <v>91359</v>
      </c>
      <c r="AE250" s="43" t="n">
        <v>93419</v>
      </c>
      <c r="AF250" s="44" t="n">
        <v>94677</v>
      </c>
    </row>
    <row r="251" customFormat="false" ht="13" hidden="false" customHeight="false" outlineLevel="0" collapsed="false">
      <c r="A251" s="18"/>
      <c r="B251" s="12" t="s">
        <v>166</v>
      </c>
      <c r="C251" s="10" t="s">
        <v>167</v>
      </c>
      <c r="D251" s="15" t="n">
        <v>0.070437</v>
      </c>
      <c r="E251" s="15" t="n">
        <v>4.073389</v>
      </c>
      <c r="F251" s="15" t="n">
        <v>5.582802</v>
      </c>
      <c r="G251" s="15" t="n">
        <v>2.482073</v>
      </c>
      <c r="H251" s="15" t="n">
        <v>3.625631</v>
      </c>
      <c r="I251" s="15" t="n">
        <v>4.932634</v>
      </c>
      <c r="J251" s="15" t="n">
        <v>5.196614</v>
      </c>
      <c r="K251" s="15" t="n">
        <v>5.331415</v>
      </c>
      <c r="L251" s="34" t="n">
        <v>3.795867</v>
      </c>
      <c r="M251" s="35" t="n">
        <f aca="false">IF(H251=0,"No reported allocations",H251)</f>
        <v>3.625631</v>
      </c>
      <c r="N251" s="36" t="n">
        <f aca="false">IF(I251=0,"No reported allocations",I251)</f>
        <v>4.932634</v>
      </c>
      <c r="O251" s="36" t="n">
        <f aca="false">IF(J251=0,"No reported allocations",J251)</f>
        <v>5.196614</v>
      </c>
      <c r="P251" s="36" t="n">
        <f aca="false">IF(K251=0,"No reported allocations",K251)</f>
        <v>5.331415</v>
      </c>
      <c r="Q251" s="37" t="n">
        <f aca="false">IF(L251=0,"No reported allocations",L251)</f>
        <v>3.795867</v>
      </c>
      <c r="R251" s="38" t="n">
        <f aca="false">IFERROR(IF(M251="No reported allocations","No reported allocations",(M251)*1000000/AB251),"NA")</f>
        <v>0.535852173695848</v>
      </c>
      <c r="S251" s="39" t="n">
        <f aca="false">IFERROR(IF(N251="No reported allocations","No reported allocations",(N251)*1000000/AC251),"NA")</f>
        <v>0.712594294286442</v>
      </c>
      <c r="T251" s="39" t="n">
        <f aca="false">IFERROR(IF(O251="No reported allocations","No reported allocations",(O251)*1000000/AD251),"NA")</f>
        <v>0.734071914161591</v>
      </c>
      <c r="U251" s="39" t="n">
        <f aca="false">IFERROR(IF(P251="No reported allocations","No reported allocations",(P251)*1000000/AE251),"NA")</f>
        <v>0.736686000117452</v>
      </c>
      <c r="V251" s="40" t="n">
        <f aca="false">IFERROR(IF(Q251="No reported allocations","No reported allocations",(Q251)*1000000/AF251),"NA")</f>
        <v>0.513219238553904</v>
      </c>
      <c r="W251" s="38" t="n">
        <f aca="false">IFERROR(IF($B251=$B72,M251/M72,"ERROR")*100,"No reported allocations")</f>
        <v>0.90962956468107</v>
      </c>
      <c r="X251" s="39" t="n">
        <f aca="false">IFERROR(IF($B251=$B72,N251/N72,"ERROR")*100,"No reported allocations")</f>
        <v>1.03100179456324</v>
      </c>
      <c r="Y251" s="39" t="n">
        <f aca="false">IFERROR(IF($B251=$B72,O251/O72,"ERROR")*100,"No reported allocations")</f>
        <v>0.643590687274037</v>
      </c>
      <c r="Z251" s="36" t="n">
        <f aca="false">IFERROR(IF($B251=$B72,P251/P72,"ERROR")*100,"No reported allocations")</f>
        <v>0.541705807055079</v>
      </c>
      <c r="AA251" s="41" t="n">
        <f aca="false">IFERROR(IF($B251=$B72,Q251/Q72,"ERROR")*100,"No reported allocations")</f>
        <v>0.523057022936627</v>
      </c>
      <c r="AB251" s="42" t="n">
        <v>6766103</v>
      </c>
      <c r="AC251" s="43" t="n">
        <v>6922079</v>
      </c>
      <c r="AD251" s="43" t="n">
        <v>7079162</v>
      </c>
      <c r="AE251" s="43" t="n">
        <v>7237025</v>
      </c>
      <c r="AF251" s="44" t="n">
        <v>7396190</v>
      </c>
    </row>
    <row r="252" customFormat="false" ht="13" hidden="false" customHeight="false" outlineLevel="0" collapsed="false">
      <c r="A252" s="18"/>
      <c r="B252" s="12" t="s">
        <v>168</v>
      </c>
      <c r="C252" s="10" t="s">
        <v>169</v>
      </c>
      <c r="D252" s="13" t="n">
        <v>0.747635</v>
      </c>
      <c r="E252" s="13" t="n">
        <v>9.287671</v>
      </c>
      <c r="F252" s="13" t="n">
        <v>0.617793</v>
      </c>
      <c r="G252" s="13" t="n">
        <v>0.193604</v>
      </c>
      <c r="H252" s="13" t="n">
        <v>3.306075</v>
      </c>
      <c r="I252" s="13" t="n">
        <v>17.839156</v>
      </c>
      <c r="J252" s="13" t="n">
        <v>11.421528</v>
      </c>
      <c r="K252" s="13" t="n">
        <v>5.716764</v>
      </c>
      <c r="L252" s="45" t="n">
        <v>6.699678</v>
      </c>
      <c r="M252" s="35" t="n">
        <f aca="false">IF(H252=0,"No reported allocations",H252)</f>
        <v>3.306075</v>
      </c>
      <c r="N252" s="36" t="n">
        <f aca="false">IF(I252=0,"No reported allocations",I252)</f>
        <v>17.839156</v>
      </c>
      <c r="O252" s="36" t="n">
        <f aca="false">IF(J252=0,"No reported allocations",J252)</f>
        <v>11.421528</v>
      </c>
      <c r="P252" s="36" t="n">
        <f aca="false">IF(K252=0,"No reported allocations",K252)</f>
        <v>5.716764</v>
      </c>
      <c r="Q252" s="37" t="n">
        <f aca="false">IF(L252=0,"No reported allocations",L252)</f>
        <v>6.699678</v>
      </c>
      <c r="R252" s="38" t="n">
        <f aca="false">IFERROR(IF(M252="No reported allocations","No reported allocations",(M252)*1000000/AB252),"NA")</f>
        <v>0.259020136360901</v>
      </c>
      <c r="S252" s="39" t="n">
        <f aca="false">IFERROR(IF(N252="No reported allocations","No reported allocations",(N252)*1000000/AC252),"NA")</f>
        <v>1.35841318259209</v>
      </c>
      <c r="T252" s="39" t="n">
        <f aca="false">IFERROR(IF(O252="No reported allocations","No reported allocations",(O252)*1000000/AD252),"NA")</f>
        <v>0.845217371999445</v>
      </c>
      <c r="U252" s="39" t="n">
        <f aca="false">IFERROR(IF(P252="No reported allocations","No reported allocations",(P252)*1000000/AE252),"NA")</f>
        <v>0.41103760254165</v>
      </c>
      <c r="V252" s="40" t="n">
        <f aca="false">IFERROR(IF(Q252="No reported allocations","No reported allocations",(Q252)*1000000/AF252),"NA")</f>
        <v>0.467920091610586</v>
      </c>
      <c r="W252" s="38" t="n">
        <f aca="false">IFERROR(IF($B252=$B73,M252/M73,"ERROR")*100,"No reported allocations")</f>
        <v>0.401337241375927</v>
      </c>
      <c r="X252" s="39" t="n">
        <f aca="false">IFERROR(IF($B252=$B73,N252/N73,"ERROR")*100,"No reported allocations")</f>
        <v>2.09284116767165</v>
      </c>
      <c r="Y252" s="39" t="n">
        <f aca="false">IFERROR(IF($B252=$B73,O252/O73,"ERROR")*100,"No reported allocations")</f>
        <v>1.2469593859975</v>
      </c>
      <c r="Z252" s="36" t="n">
        <f aca="false">IFERROR(IF($B252=$B73,P252/P73,"ERROR")*100,"No reported allocations")</f>
        <v>0.463044371962378</v>
      </c>
      <c r="AA252" s="41" t="n">
        <f aca="false">IFERROR(IF($B252=$B73,Q252/Q73,"ERROR")*100,"No reported allocations")</f>
        <v>0.570828053850185</v>
      </c>
      <c r="AB252" s="42" t="n">
        <v>12763776</v>
      </c>
      <c r="AC252" s="43" t="n">
        <v>13132349</v>
      </c>
      <c r="AD252" s="43" t="n">
        <v>13513125</v>
      </c>
      <c r="AE252" s="43" t="n">
        <v>13908129</v>
      </c>
      <c r="AF252" s="44" t="n">
        <v>14317996</v>
      </c>
    </row>
    <row r="253" customFormat="false" ht="13" hidden="false" customHeight="false" outlineLevel="0" collapsed="false">
      <c r="A253" s="18"/>
      <c r="B253" s="12" t="s">
        <v>170</v>
      </c>
      <c r="C253" s="10" t="s">
        <v>171</v>
      </c>
      <c r="D253" s="15" t="n">
        <v>0.924386</v>
      </c>
      <c r="E253" s="15" t="n">
        <v>0.767384</v>
      </c>
      <c r="F253" s="15" t="n">
        <v>0.544043</v>
      </c>
      <c r="G253" s="15" t="n">
        <v>0.21986</v>
      </c>
      <c r="H253" s="15" t="n">
        <v>0.398742</v>
      </c>
      <c r="I253" s="15" t="n">
        <v>0.341122</v>
      </c>
      <c r="J253" s="15" t="n">
        <v>0.18551</v>
      </c>
      <c r="K253" s="15" t="n">
        <v>0.218661</v>
      </c>
      <c r="L253" s="34" t="n">
        <v>0.194488</v>
      </c>
      <c r="M253" s="35" t="n">
        <f aca="false">IF(H253=0,"No reported allocations",H253)</f>
        <v>0.398742</v>
      </c>
      <c r="N253" s="36" t="n">
        <f aca="false">IF(I253=0,"No reported allocations",I253)</f>
        <v>0.341122</v>
      </c>
      <c r="O253" s="36" t="n">
        <f aca="false">IF(J253=0,"No reported allocations",J253)</f>
        <v>0.18551</v>
      </c>
      <c r="P253" s="36" t="n">
        <f aca="false">IF(K253=0,"No reported allocations",K253)</f>
        <v>0.218661</v>
      </c>
      <c r="Q253" s="37" t="n">
        <f aca="false">IF(L253=0,"No reported allocations",L253)</f>
        <v>0.194488</v>
      </c>
      <c r="R253" s="38" t="n">
        <f aca="false">IFERROR(IF(M253="No reported allocations","No reported allocations",(M253)*1000000/AB253),"NA")</f>
        <v>0.00759414330609216</v>
      </c>
      <c r="S253" s="39" t="n">
        <f aca="false">IFERROR(IF(N253="No reported allocations","No reported allocations",(N253)*1000000/AC253),"NA")</f>
        <v>0.00639860226653339</v>
      </c>
      <c r="T253" s="39" t="n">
        <f aca="false">IFERROR(IF(O253="No reported allocations","No reported allocations",(O253)*1000000/AD253),"NA")</f>
        <v>0.00342606070141897</v>
      </c>
      <c r="U253" s="39" t="n">
        <f aca="false">IFERROR(IF(P253="No reported allocations","No reported allocations",(P253)*1000000/AE253),"NA")</f>
        <v>0.00397478900392666</v>
      </c>
      <c r="V253" s="40" t="n">
        <f aca="false">IFERROR(IF(Q253="No reported allocations","No reported allocations",(Q253)*1000000/AF253),"NA")</f>
        <v>0.00347866121052538</v>
      </c>
      <c r="W253" s="38" t="n">
        <f aca="false">IFERROR(IF($B253=$B74,M253/M74,"ERROR")*100,"No reported allocations")</f>
        <v>0.0330643345320113</v>
      </c>
      <c r="X253" s="39" t="n">
        <f aca="false">IFERROR(IF($B253=$B74,N253/N74,"ERROR")*100,"No reported allocations")</f>
        <v>0.0254710654484807</v>
      </c>
      <c r="Y253" s="39" t="n">
        <f aca="false">IFERROR(IF($B253=$B74,O253/O74,"ERROR")*100,"No reported allocations")</f>
        <v>0.0152259360697802</v>
      </c>
      <c r="Z253" s="36" t="n">
        <f aca="false">IFERROR(IF($B253=$B74,P253/P74,"ERROR")*100,"No reported allocations")</f>
        <v>0.0140913382720359</v>
      </c>
      <c r="AA253" s="41" t="n">
        <f aca="false">IFERROR(IF($B253=$B74,Q253/Q74,"ERROR")*100,"No reported allocations")</f>
        <v>0.0147994480407331</v>
      </c>
      <c r="AB253" s="42" t="n">
        <v>52506515.0772335</v>
      </c>
      <c r="AC253" s="43" t="n">
        <v>53311955.6100823</v>
      </c>
      <c r="AD253" s="43" t="n">
        <v>54146734.739162</v>
      </c>
      <c r="AE253" s="43" t="n">
        <v>55011976.6820294</v>
      </c>
      <c r="AF253" s="44" t="n">
        <v>55908865</v>
      </c>
    </row>
    <row r="254" customFormat="false" ht="13" hidden="false" customHeight="false" outlineLevel="0" collapsed="false">
      <c r="A254" s="18"/>
      <c r="B254" s="12" t="s">
        <v>172</v>
      </c>
      <c r="C254" s="10" t="s">
        <v>173</v>
      </c>
      <c r="D254" s="13" t="n">
        <v>0</v>
      </c>
      <c r="E254" s="13" t="n">
        <v>0</v>
      </c>
      <c r="F254" s="13" t="n">
        <v>0</v>
      </c>
      <c r="G254" s="13" t="n">
        <v>0.116642</v>
      </c>
      <c r="H254" s="13" t="n">
        <v>8.358571</v>
      </c>
      <c r="I254" s="13" t="n">
        <v>16.306608</v>
      </c>
      <c r="J254" s="13" t="n">
        <v>1.657458</v>
      </c>
      <c r="K254" s="13" t="n">
        <v>1.285065</v>
      </c>
      <c r="L254" s="45" t="n">
        <v>15.720623</v>
      </c>
      <c r="M254" s="35" t="n">
        <f aca="false">IF(H254=0,"No reported allocations",H254)</f>
        <v>8.358571</v>
      </c>
      <c r="N254" s="36" t="n">
        <f aca="false">IF(I254=0,"No reported allocations",I254)</f>
        <v>16.306608</v>
      </c>
      <c r="O254" s="36" t="n">
        <f aca="false">IF(J254=0,"No reported allocations",J254)</f>
        <v>1.657458</v>
      </c>
      <c r="P254" s="36" t="n">
        <f aca="false">IF(K254=0,"No reported allocations",K254)</f>
        <v>1.285065</v>
      </c>
      <c r="Q254" s="37" t="n">
        <f aca="false">IF(L254=0,"No reported allocations",L254)</f>
        <v>15.720623</v>
      </c>
      <c r="R254" s="38" t="n">
        <f aca="false">IFERROR(IF(M254="No reported allocations","No reported allocations",(M254)*1000000/AB254),"NA")</f>
        <v>0.772635575894012</v>
      </c>
      <c r="S254" s="39" t="n">
        <f aca="false">IFERROR(IF(N254="No reported allocations","No reported allocations",(N254)*1000000/AC254),"NA")</f>
        <v>1.45887922959448</v>
      </c>
      <c r="T254" s="39" t="n">
        <f aca="false">IFERROR(IF(O254="No reported allocations","No reported allocations",(O254)*1000000/AD254),"NA")</f>
        <v>0.143739672920867</v>
      </c>
      <c r="U254" s="39" t="n">
        <f aca="false">IFERROR(IF(P254="No reported allocations","No reported allocations",(P254)*1000000/AE254),"NA")</f>
        <v>0.108151009212485</v>
      </c>
      <c r="V254" s="40" t="n">
        <f aca="false">IFERROR(IF(Q254="No reported allocations","No reported allocations",(Q254)*1000000/AF254),"NA")</f>
        <v>1.28533807875736</v>
      </c>
      <c r="W254" s="38" t="n">
        <f aca="false">IFERROR(IF($B254=$B75,M254/M75,"ERROR")*100,"No reported allocations")</f>
        <v>0.768568168313235</v>
      </c>
      <c r="X254" s="39" t="n">
        <f aca="false">IFERROR(IF($B254=$B75,N254/N75,"ERROR")*100,"No reported allocations")</f>
        <v>1.28386399345832</v>
      </c>
      <c r="Y254" s="39" t="n">
        <f aca="false">IFERROR(IF($B254=$B75,O254/O75,"ERROR")*100,"No reported allocations")</f>
        <v>0.0920029903067295</v>
      </c>
      <c r="Z254" s="36" t="n">
        <f aca="false">IFERROR(IF($B254=$B75,P254/P75,"ERROR")*100,"No reported allocations")</f>
        <v>0.0767145865912438</v>
      </c>
      <c r="AA254" s="41" t="n">
        <f aca="false">IFERROR(IF($B254=$B75,Q254/Q75,"ERROR")*100,"No reported allocations")</f>
        <v>0.983095418046951</v>
      </c>
      <c r="AB254" s="42" t="n">
        <v>10818258</v>
      </c>
      <c r="AC254" s="43" t="n">
        <v>11177490</v>
      </c>
      <c r="AD254" s="43" t="n">
        <v>11530971</v>
      </c>
      <c r="AE254" s="43" t="n">
        <v>11882136</v>
      </c>
      <c r="AF254" s="44" t="n">
        <v>12230730</v>
      </c>
    </row>
    <row r="255" customFormat="false" ht="13" hidden="false" customHeight="false" outlineLevel="0" collapsed="false">
      <c r="A255" s="18"/>
      <c r="B255" s="12" t="s">
        <v>174</v>
      </c>
      <c r="C255" s="10" t="s">
        <v>175</v>
      </c>
      <c r="D255" s="15" t="n">
        <v>1.759376</v>
      </c>
      <c r="E255" s="15" t="n">
        <v>7.440371</v>
      </c>
      <c r="F255" s="15" t="n">
        <v>11.257738</v>
      </c>
      <c r="G255" s="15" t="n">
        <v>0.033113</v>
      </c>
      <c r="H255" s="15" t="n">
        <v>10.126542</v>
      </c>
      <c r="I255" s="15" t="n">
        <v>11.361241</v>
      </c>
      <c r="J255" s="15" t="n">
        <v>6.012314</v>
      </c>
      <c r="K255" s="15" t="n">
        <v>1.587269</v>
      </c>
      <c r="L255" s="34" t="n">
        <v>13.440193</v>
      </c>
      <c r="M255" s="35" t="n">
        <f aca="false">IF(H255=0,"No reported allocations",H255)</f>
        <v>10.126542</v>
      </c>
      <c r="N255" s="36" t="n">
        <f aca="false">IF(I255=0,"No reported allocations",I255)</f>
        <v>11.361241</v>
      </c>
      <c r="O255" s="36" t="n">
        <f aca="false">IF(J255=0,"No reported allocations",J255)</f>
        <v>6.012314</v>
      </c>
      <c r="P255" s="36" t="n">
        <f aca="false">IF(K255=0,"No reported allocations",K255)</f>
        <v>1.587269</v>
      </c>
      <c r="Q255" s="37" t="n">
        <f aca="false">IF(L255=0,"No reported allocations",L255)</f>
        <v>13.440193</v>
      </c>
      <c r="R255" s="38" t="n">
        <f aca="false">IFERROR(IF(M255="No reported allocations","No reported allocations",(M255)*1000000/AB255),"NA")</f>
        <v>0.281369490887962</v>
      </c>
      <c r="S255" s="39" t="n">
        <f aca="false">IFERROR(IF(N255="No reported allocations","No reported allocations",(N255)*1000000/AC255),"NA")</f>
        <v>0.308311160963777</v>
      </c>
      <c r="T255" s="39" t="n">
        <f aca="false">IFERROR(IF(O255="No reported allocations","No reported allocations",(O255)*1000000/AD255),"NA")</f>
        <v>0.159317607203133</v>
      </c>
      <c r="U255" s="39" t="n">
        <f aca="false">IFERROR(IF(P255="No reported allocations","No reported allocations",(P255)*1000000/AE255),"NA")</f>
        <v>0.0410700965330423</v>
      </c>
      <c r="V255" s="40" t="n">
        <f aca="false">IFERROR(IF(Q255="No reported allocations","No reported allocations",(Q255)*1000000/AF255),"NA")</f>
        <v>0.339580368574835</v>
      </c>
      <c r="W255" s="38" t="n">
        <f aca="false">IFERROR(IF($B255=$B76,M255/M76,"ERROR")*100,"No reported allocations")</f>
        <v>0.786121901185372</v>
      </c>
      <c r="X255" s="39" t="n">
        <f aca="false">IFERROR(IF($B255=$B76,N255/N76,"ERROR")*100,"No reported allocations")</f>
        <v>0.769626018754235</v>
      </c>
      <c r="Y255" s="39" t="n">
        <f aca="false">IFERROR(IF($B255=$B76,O255/O76,"ERROR")*100,"No reported allocations")</f>
        <v>0.703443548397665</v>
      </c>
      <c r="Z255" s="36" t="n">
        <f aca="false">IFERROR(IF($B255=$B76,P255/P76,"ERROR")*100,"No reported allocations")</f>
        <v>0.151850910379151</v>
      </c>
      <c r="AA255" s="41" t="n">
        <f aca="false">IFERROR(IF($B255=$B76,Q255/Q76,"ERROR")*100,"No reported allocations")</f>
        <v>1.59929293894617</v>
      </c>
      <c r="AB255" s="42" t="n">
        <v>35990192</v>
      </c>
      <c r="AC255" s="43" t="n">
        <v>36849918</v>
      </c>
      <c r="AD255" s="43" t="n">
        <v>37737913</v>
      </c>
      <c r="AE255" s="43" t="n">
        <v>38647803</v>
      </c>
      <c r="AF255" s="44" t="n">
        <v>39578828</v>
      </c>
    </row>
    <row r="256" customFormat="false" ht="13" hidden="false" customHeight="false" outlineLevel="0" collapsed="false">
      <c r="A256" s="18"/>
      <c r="B256" s="12" t="s">
        <v>176</v>
      </c>
      <c r="C256" s="10" t="s">
        <v>177</v>
      </c>
      <c r="D256" s="13" t="n">
        <v>0.002814</v>
      </c>
      <c r="E256" s="13" t="n">
        <v>0.057817</v>
      </c>
      <c r="F256" s="13" t="n">
        <v>0.307193</v>
      </c>
      <c r="G256" s="13" t="n">
        <v>0.368037</v>
      </c>
      <c r="H256" s="13" t="n">
        <v>0.050244</v>
      </c>
      <c r="I256" s="13" t="n">
        <v>0.031537</v>
      </c>
      <c r="J256" s="13" t="n">
        <v>0.008406</v>
      </c>
      <c r="K256" s="13" t="n">
        <v>0.142366</v>
      </c>
      <c r="L256" s="45" t="n">
        <v>2.523244</v>
      </c>
      <c r="M256" s="35" t="n">
        <f aca="false">IF(H256=0,"No reported allocations",H256)</f>
        <v>0.050244</v>
      </c>
      <c r="N256" s="36" t="n">
        <f aca="false">IF(I256=0,"No reported allocations",I256)</f>
        <v>0.031537</v>
      </c>
      <c r="O256" s="36" t="n">
        <f aca="false">IF(J256=0,"No reported allocations",J256)</f>
        <v>0.008406</v>
      </c>
      <c r="P256" s="36" t="n">
        <f aca="false">IF(K256=0,"No reported allocations",K256)</f>
        <v>0.142366</v>
      </c>
      <c r="Q256" s="37" t="n">
        <f aca="false">IF(L256=0,"No reported allocations",L256)</f>
        <v>2.523244</v>
      </c>
      <c r="R256" s="38" t="n">
        <f aca="false">IFERROR(IF(M256="No reported allocations","No reported allocations",(M256)*1000000/AB256),"NA")</f>
        <v>0.0402545190592858</v>
      </c>
      <c r="S256" s="39" t="n">
        <f aca="false">IFERROR(IF(N256="No reported allocations","No reported allocations",(N256)*1000000/AC256),"NA")</f>
        <v>0.024803846928246</v>
      </c>
      <c r="T256" s="39" t="n">
        <f aca="false">IFERROR(IF(O256="No reported allocations","No reported allocations",(O256)*1000000/AD256),"NA")</f>
        <v>0.00649063352011471</v>
      </c>
      <c r="U256" s="39" t="n">
        <f aca="false">IFERROR(IF(P256="No reported allocations","No reported allocations",(P256)*1000000/AE256),"NA")</f>
        <v>0.107933898959144</v>
      </c>
      <c r="V256" s="40" t="n">
        <f aca="false">IFERROR(IF(Q256="No reported allocations","No reported allocations",(Q256)*1000000/AF256),"NA")</f>
        <v>1.87867452710078</v>
      </c>
      <c r="W256" s="38" t="n">
        <f aca="false">IFERROR(IF($B256=$B77,M256/M77,"ERROR")*100,"No reported allocations")</f>
        <v>0.0524963545156012</v>
      </c>
      <c r="X256" s="39" t="n">
        <f aca="false">IFERROR(IF($B256=$B77,N256/N77,"ERROR")*100,"No reported allocations")</f>
        <v>0.0268315616451279</v>
      </c>
      <c r="Y256" s="39" t="n">
        <f aca="false">IFERROR(IF($B256=$B77,O256/O77,"ERROR")*100,"No reported allocations")</f>
        <v>0.00924269577439255</v>
      </c>
      <c r="Z256" s="36" t="n">
        <f aca="false">IFERROR(IF($B256=$B77,P256/P77,"ERROR")*100,"No reported allocations")</f>
        <v>0.134490000618481</v>
      </c>
      <c r="AA256" s="41" t="n">
        <f aca="false">IFERROR(IF($B256=$B77,Q256/Q77,"ERROR")*100,"No reported allocations")</f>
        <v>1.58439218066111</v>
      </c>
      <c r="AB256" s="42" t="n">
        <v>1248158</v>
      </c>
      <c r="AC256" s="43" t="n">
        <v>1271456</v>
      </c>
      <c r="AD256" s="43" t="n">
        <v>1295097</v>
      </c>
      <c r="AE256" s="43" t="n">
        <v>1319011</v>
      </c>
      <c r="AF256" s="44" t="n">
        <v>1343098</v>
      </c>
    </row>
    <row r="257" customFormat="false" ht="13" hidden="false" customHeight="false" outlineLevel="0" collapsed="false">
      <c r="A257" s="18"/>
      <c r="B257" s="12" t="s">
        <v>178</v>
      </c>
      <c r="C257" s="10" t="s">
        <v>179</v>
      </c>
      <c r="D257" s="15" t="n">
        <v>4.314288</v>
      </c>
      <c r="E257" s="15" t="n">
        <v>6.032773</v>
      </c>
      <c r="F257" s="15" t="n">
        <v>5.399262</v>
      </c>
      <c r="G257" s="15" t="n">
        <v>6.743206</v>
      </c>
      <c r="H257" s="15" t="n">
        <v>16.7011</v>
      </c>
      <c r="I257" s="15" t="n">
        <v>17.850853</v>
      </c>
      <c r="J257" s="15" t="n">
        <v>20.77506</v>
      </c>
      <c r="K257" s="15" t="n">
        <v>23.148231</v>
      </c>
      <c r="L257" s="34" t="n">
        <v>40.545434</v>
      </c>
      <c r="M257" s="35" t="n">
        <f aca="false">IF(H257=0,"No reported allocations",H257)</f>
        <v>16.7011</v>
      </c>
      <c r="N257" s="36" t="n">
        <f aca="false">IF(I257=0,"No reported allocations",I257)</f>
        <v>17.850853</v>
      </c>
      <c r="O257" s="36" t="n">
        <f aca="false">IF(J257=0,"No reported allocations",J257)</f>
        <v>20.77506</v>
      </c>
      <c r="P257" s="36" t="n">
        <f aca="false">IF(K257=0,"No reported allocations",K257)</f>
        <v>23.148231</v>
      </c>
      <c r="Q257" s="37" t="n">
        <f aca="false">IF(L257=0,"No reported allocations",L257)</f>
        <v>40.545434</v>
      </c>
      <c r="R257" s="38" t="n">
        <f aca="false">IFERROR(IF(M257="No reported allocations","No reported allocations",(M257)*1000000/AB257),"NA")</f>
        <v>0.34026243344513</v>
      </c>
      <c r="S257" s="39" t="n">
        <f aca="false">IFERROR(IF(N257="No reported allocations","No reported allocations",(N257)*1000000/AC257),"NA")</f>
        <v>0.352528699846425</v>
      </c>
      <c r="T257" s="39" t="n">
        <f aca="false">IFERROR(IF(O257="No reported allocations","No reported allocations",(O257)*1000000/AD257),"NA")</f>
        <v>0.39772398012523</v>
      </c>
      <c r="U257" s="39" t="n">
        <f aca="false">IFERROR(IF(P257="No reported allocations","No reported allocations",(P257)*1000000/AE257),"NA")</f>
        <v>0.429626011022986</v>
      </c>
      <c r="V257" s="40" t="n">
        <f aca="false">IFERROR(IF(Q257="No reported allocations","No reported allocations",(Q257)*1000000/AF257),"NA")</f>
        <v>0.729599210943615</v>
      </c>
      <c r="W257" s="38" t="n">
        <f aca="false">IFERROR(IF($B257=$B78,M257/M78,"ERROR")*100,"No reported allocations")</f>
        <v>0.642044041320309</v>
      </c>
      <c r="X257" s="39" t="n">
        <f aca="false">IFERROR(IF($B257=$B78,N257/N78,"ERROR")*100,"No reported allocations")</f>
        <v>0.536445016686157</v>
      </c>
      <c r="Y257" s="39" t="n">
        <f aca="false">IFERROR(IF($B257=$B78,O257/O78,"ERROR")*100,"No reported allocations")</f>
        <v>0.843548765666064</v>
      </c>
      <c r="Z257" s="36" t="n">
        <f aca="false">IFERROR(IF($B257=$B78,P257/P78,"ERROR")*100,"No reported allocations")</f>
        <v>0.862463817776779</v>
      </c>
      <c r="AA257" s="41" t="n">
        <f aca="false">IFERROR(IF($B257=$B78,Q257/Q78,"ERROR")*100,"No reported allocations")</f>
        <v>1.65525279238729</v>
      </c>
      <c r="AB257" s="42" t="n">
        <v>49082997</v>
      </c>
      <c r="AC257" s="43" t="n">
        <v>50636595</v>
      </c>
      <c r="AD257" s="43" t="n">
        <v>52234869</v>
      </c>
      <c r="AE257" s="43" t="n">
        <v>53879957</v>
      </c>
      <c r="AF257" s="44" t="n">
        <v>55572201</v>
      </c>
    </row>
    <row r="258" customFormat="false" ht="13" hidden="false" customHeight="false" outlineLevel="0" collapsed="false">
      <c r="A258" s="18"/>
      <c r="B258" s="12" t="s">
        <v>180</v>
      </c>
      <c r="C258" s="10" t="s">
        <v>181</v>
      </c>
      <c r="D258" s="13" t="n">
        <v>0.71995</v>
      </c>
      <c r="E258" s="13" t="n">
        <v>1.95366</v>
      </c>
      <c r="F258" s="13" t="n">
        <v>3.752977</v>
      </c>
      <c r="G258" s="13" t="n">
        <v>3.600282</v>
      </c>
      <c r="H258" s="13" t="n">
        <v>1.603447</v>
      </c>
      <c r="I258" s="13" t="n">
        <v>1.494578</v>
      </c>
      <c r="J258" s="13" t="n">
        <v>0.347691</v>
      </c>
      <c r="K258" s="13" t="n">
        <v>0.792288</v>
      </c>
      <c r="L258" s="45" t="n">
        <v>2.044934</v>
      </c>
      <c r="M258" s="35" t="n">
        <f aca="false">IF(H258=0,"No reported allocations",H258)</f>
        <v>1.603447</v>
      </c>
      <c r="N258" s="36" t="n">
        <f aca="false">IF(I258=0,"No reported allocations",I258)</f>
        <v>1.494578</v>
      </c>
      <c r="O258" s="36" t="n">
        <f aca="false">IF(J258=0,"No reported allocations",J258)</f>
        <v>0.347691</v>
      </c>
      <c r="P258" s="36" t="n">
        <f aca="false">IF(K258=0,"No reported allocations",K258)</f>
        <v>0.792288</v>
      </c>
      <c r="Q258" s="37" t="n">
        <f aca="false">IF(L258=0,"No reported allocations",L258)</f>
        <v>2.044934</v>
      </c>
      <c r="R258" s="38" t="n">
        <f aca="false">IFERROR(IF(M258="No reported allocations","No reported allocations",(M258)*1000000/AB258),"NA")</f>
        <v>0.233756280722072</v>
      </c>
      <c r="S258" s="39" t="n">
        <f aca="false">IFERROR(IF(N258="No reported allocations","No reported allocations",(N258)*1000000/AC258),"NA")</f>
        <v>0.212209148782584</v>
      </c>
      <c r="T258" s="39" t="n">
        <f aca="false">IFERROR(IF(O258="No reported allocations","No reported allocations",(O258)*1000000/AD258),"NA")</f>
        <v>0.0480972594089154</v>
      </c>
      <c r="U258" s="39" t="n">
        <f aca="false">IFERROR(IF(P258="No reported allocations","No reported allocations",(P258)*1000000/AE258),"NA")</f>
        <v>0.106823399087639</v>
      </c>
      <c r="V258" s="40" t="n">
        <f aca="false">IFERROR(IF(Q258="No reported allocations","No reported allocations",(Q258)*1000000/AF258),"NA")</f>
        <v>0.268844787279721</v>
      </c>
      <c r="W258" s="38" t="n">
        <f aca="false">IFERROR(IF($B258=$B79,M258/M79,"ERROR")*100,"No reported allocations")</f>
        <v>0.724334824867916</v>
      </c>
      <c r="X258" s="39" t="n">
        <f aca="false">IFERROR(IF($B258=$B79,N258/N79,"ERROR")*100,"No reported allocations")</f>
        <v>0.726625002038892</v>
      </c>
      <c r="Y258" s="39" t="n">
        <f aca="false">IFERROR(IF($B258=$B79,O258/O79,"ERROR")*100,"No reported allocations")</f>
        <v>0.163861472892341</v>
      </c>
      <c r="Z258" s="36" t="n">
        <f aca="false">IFERROR(IF($B258=$B79,P258/P79,"ERROR")*100,"No reported allocations")</f>
        <v>0.346519466921388</v>
      </c>
      <c r="AA258" s="41" t="n">
        <f aca="false">IFERROR(IF($B258=$B79,Q258/Q79,"ERROR")*100,"No reported allocations")</f>
        <v>1.03792152698624</v>
      </c>
      <c r="AB258" s="42" t="n">
        <v>6859482</v>
      </c>
      <c r="AC258" s="43" t="n">
        <v>7042948</v>
      </c>
      <c r="AD258" s="43" t="n">
        <v>7228915</v>
      </c>
      <c r="AE258" s="43" t="n">
        <v>7416802</v>
      </c>
      <c r="AF258" s="44" t="n">
        <v>7606374</v>
      </c>
    </row>
    <row r="259" customFormat="false" ht="13" hidden="false" customHeight="false" outlineLevel="0" collapsed="false">
      <c r="A259" s="18"/>
      <c r="B259" s="12" t="s">
        <v>182</v>
      </c>
      <c r="C259" s="10" t="s">
        <v>183</v>
      </c>
      <c r="D259" s="15" t="n">
        <v>1.242365</v>
      </c>
      <c r="E259" s="15" t="n">
        <v>1.030891</v>
      </c>
      <c r="F259" s="15" t="n">
        <v>3.054861</v>
      </c>
      <c r="G259" s="15" t="n">
        <v>5.874241</v>
      </c>
      <c r="H259" s="15" t="n">
        <v>13.600047</v>
      </c>
      <c r="I259" s="15" t="n">
        <v>18.749509</v>
      </c>
      <c r="J259" s="15" t="n">
        <v>10.720055</v>
      </c>
      <c r="K259" s="15" t="n">
        <v>13.651623</v>
      </c>
      <c r="L259" s="34" t="n">
        <v>17.495975</v>
      </c>
      <c r="M259" s="35" t="n">
        <f aca="false">IF(H259=0,"No reported allocations",H259)</f>
        <v>13.600047</v>
      </c>
      <c r="N259" s="36" t="n">
        <f aca="false">IF(I259=0,"No reported allocations",I259)</f>
        <v>18.749509</v>
      </c>
      <c r="O259" s="36" t="n">
        <f aca="false">IF(J259=0,"No reported allocations",J259)</f>
        <v>10.720055</v>
      </c>
      <c r="P259" s="36" t="n">
        <f aca="false">IF(K259=0,"No reported allocations",K259)</f>
        <v>13.651623</v>
      </c>
      <c r="Q259" s="37" t="n">
        <f aca="false">IF(L259=0,"No reported allocations",L259)</f>
        <v>17.495975</v>
      </c>
      <c r="R259" s="38" t="n">
        <f aca="false">IFERROR(IF(M259="No reported allocations","No reported allocations",(M259)*1000000/AB259),"NA")</f>
        <v>0.374586812893101</v>
      </c>
      <c r="S259" s="39" t="n">
        <f aca="false">IFERROR(IF(N259="No reported allocations","No reported allocations",(N259)*1000000/AC259),"NA")</f>
        <v>0.499271603568711</v>
      </c>
      <c r="T259" s="39" t="n">
        <f aca="false">IFERROR(IF(O259="No reported allocations","No reported allocations",(O259)*1000000/AD259),"NA")</f>
        <v>0.276052885281198</v>
      </c>
      <c r="U259" s="39" t="n">
        <f aca="false">IFERROR(IF(P259="No reported allocations","No reported allocations",(P259)*1000000/AE259),"NA")</f>
        <v>0.340058966438302</v>
      </c>
      <c r="V259" s="40" t="n">
        <f aca="false">IFERROR(IF(Q259="No reported allocations","No reported allocations",(Q259)*1000000/AF259),"NA")</f>
        <v>0.421712055532249</v>
      </c>
      <c r="W259" s="38" t="n">
        <f aca="false">IFERROR(IF($B259=$B80,M259/M80,"ERROR")*100,"No reported allocations")</f>
        <v>0.881465850659043</v>
      </c>
      <c r="X259" s="39" t="n">
        <f aca="false">IFERROR(IF($B259=$B80,N259/N80,"ERROR")*100,"No reported allocations")</f>
        <v>1.11868392319256</v>
      </c>
      <c r="Y259" s="39" t="n">
        <f aca="false">IFERROR(IF($B259=$B80,O259/O80,"ERROR")*100,"No reported allocations")</f>
        <v>0.677815104923109</v>
      </c>
      <c r="Z259" s="36" t="n">
        <f aca="false">IFERROR(IF($B259=$B80,P259/P80,"ERROR")*100,"No reported allocations")</f>
        <v>0.810480768460859</v>
      </c>
      <c r="AA259" s="41" t="n">
        <f aca="false">IFERROR(IF($B259=$B80,Q259/Q80,"ERROR")*100,"No reported allocations")</f>
        <v>0.965282880168741</v>
      </c>
      <c r="AB259" s="42" t="n">
        <v>36306796</v>
      </c>
      <c r="AC259" s="43" t="n">
        <v>37553726</v>
      </c>
      <c r="AD259" s="43" t="n">
        <v>38833338</v>
      </c>
      <c r="AE259" s="43" t="n">
        <v>40144870</v>
      </c>
      <c r="AF259" s="44" t="n">
        <v>41487965</v>
      </c>
    </row>
    <row r="260" customFormat="false" ht="13" hidden="false" customHeight="false" outlineLevel="0" collapsed="false">
      <c r="A260" s="18"/>
      <c r="B260" s="12" t="s">
        <v>184</v>
      </c>
      <c r="C260" s="10" t="s">
        <v>185</v>
      </c>
      <c r="D260" s="13" t="n">
        <v>0.958733</v>
      </c>
      <c r="E260" s="13" t="n">
        <v>1.805553</v>
      </c>
      <c r="F260" s="13" t="n">
        <v>3.171539</v>
      </c>
      <c r="G260" s="13" t="n">
        <v>7.164673</v>
      </c>
      <c r="H260" s="13" t="n">
        <v>7.215776</v>
      </c>
      <c r="I260" s="13" t="n">
        <v>12.349636</v>
      </c>
      <c r="J260" s="13" t="n">
        <v>9.35619</v>
      </c>
      <c r="K260" s="13" t="n">
        <v>9.529357</v>
      </c>
      <c r="L260" s="45" t="n">
        <v>14.718681</v>
      </c>
      <c r="M260" s="35" t="n">
        <f aca="false">IF(H260=0,"No reported allocations",H260)</f>
        <v>7.215776</v>
      </c>
      <c r="N260" s="36" t="n">
        <f aca="false">IF(I260=0,"No reported allocations",I260)</f>
        <v>12.349636</v>
      </c>
      <c r="O260" s="36" t="n">
        <f aca="false">IF(J260=0,"No reported allocations",J260)</f>
        <v>9.35619</v>
      </c>
      <c r="P260" s="36" t="n">
        <f aca="false">IF(K260=0,"No reported allocations",K260)</f>
        <v>9.529357</v>
      </c>
      <c r="Q260" s="37" t="n">
        <f aca="false">IF(L260=0,"No reported allocations",L260)</f>
        <v>14.718681</v>
      </c>
      <c r="R260" s="38" t="n">
        <f aca="false">IFERROR(IF(M260="No reported allocations","No reported allocations",(M260)*1000000/AB260),"NA")</f>
        <v>0.490871219380056</v>
      </c>
      <c r="S260" s="39" t="n">
        <f aca="false">IFERROR(IF(N260="No reported allocations","No reported allocations",(N260)*1000000/AC260),"NA")</f>
        <v>0.814984811798952</v>
      </c>
      <c r="T260" s="39" t="n">
        <f aca="false">IFERROR(IF(O260="No reported allocations","No reported allocations",(O260)*1000000/AD260),"NA")</f>
        <v>0.598950487978534</v>
      </c>
      <c r="U260" s="39" t="n">
        <f aca="false">IFERROR(IF(P260="No reported allocations","No reported allocations",(P260)*1000000/AE260),"NA")</f>
        <v>0.591863948811307</v>
      </c>
      <c r="V260" s="40" t="n">
        <f aca="false">IFERROR(IF(Q260="No reported allocations","No reported allocations",(Q260)*1000000/AF260),"NA")</f>
        <v>0.887127660792737</v>
      </c>
      <c r="W260" s="38" t="n">
        <f aca="false">IFERROR(IF($B260=$B81,M260/M81,"ERROR")*100,"No reported allocations")</f>
        <v>0.774248510606391</v>
      </c>
      <c r="X260" s="39" t="n">
        <f aca="false">IFERROR(IF($B260=$B81,N260/N81,"ERROR")*100,"No reported allocations")</f>
        <v>1.16322632623298</v>
      </c>
      <c r="Y260" s="39" t="n">
        <f aca="false">IFERROR(IF($B260=$B81,O260/O81,"ERROR")*100,"No reported allocations")</f>
        <v>0.977316274087287</v>
      </c>
      <c r="Z260" s="36" t="n">
        <f aca="false">IFERROR(IF($B260=$B81,P260/P81,"ERROR")*100,"No reported allocations")</f>
        <v>1.08316580583502</v>
      </c>
      <c r="AA260" s="41" t="n">
        <f aca="false">IFERROR(IF($B260=$B81,Q260/Q81,"ERROR")*100,"No reported allocations")</f>
        <v>1.40185641718816</v>
      </c>
      <c r="AB260" s="42" t="n">
        <v>14699937</v>
      </c>
      <c r="AC260" s="43" t="n">
        <v>15153210</v>
      </c>
      <c r="AD260" s="43" t="n">
        <v>15620974</v>
      </c>
      <c r="AE260" s="43" t="n">
        <v>16100587</v>
      </c>
      <c r="AF260" s="44" t="n">
        <v>16591390</v>
      </c>
    </row>
    <row r="261" customFormat="false" ht="13" hidden="false" customHeight="false" outlineLevel="0" collapsed="false">
      <c r="A261" s="18"/>
      <c r="B261" s="12" t="s">
        <v>186</v>
      </c>
      <c r="C261" s="10" t="s">
        <v>187</v>
      </c>
      <c r="D261" s="15" t="n">
        <v>1.776238</v>
      </c>
      <c r="E261" s="15" t="n">
        <v>10.777314</v>
      </c>
      <c r="F261" s="15" t="n">
        <v>18.119814</v>
      </c>
      <c r="G261" s="15" t="n">
        <v>1.343501</v>
      </c>
      <c r="H261" s="15" t="n">
        <v>2.012516</v>
      </c>
      <c r="I261" s="15" t="n">
        <v>1.413301</v>
      </c>
      <c r="J261" s="15" t="n">
        <v>0.901298</v>
      </c>
      <c r="K261" s="15" t="n">
        <v>0.559033</v>
      </c>
      <c r="L261" s="34" t="n">
        <v>12.135365</v>
      </c>
      <c r="M261" s="35" t="n">
        <f aca="false">IF(H261=0,"No reported allocations",H261)</f>
        <v>2.012516</v>
      </c>
      <c r="N261" s="36" t="n">
        <f aca="false">IF(I261=0,"No reported allocations",I261)</f>
        <v>1.413301</v>
      </c>
      <c r="O261" s="36" t="n">
        <f aca="false">IF(J261=0,"No reported allocations",J261)</f>
        <v>0.901298</v>
      </c>
      <c r="P261" s="36" t="n">
        <f aca="false">IF(K261=0,"No reported allocations",K261)</f>
        <v>0.559033</v>
      </c>
      <c r="Q261" s="37" t="n">
        <f aca="false">IF(L261=0,"No reported allocations",L261)</f>
        <v>12.135365</v>
      </c>
      <c r="R261" s="38" t="n">
        <f aca="false">IFERROR(IF(M261="No reported allocations","No reported allocations",(M261)*1000000/AB261),"NA")</f>
        <v>0.136805098503646</v>
      </c>
      <c r="S261" s="39" t="n">
        <f aca="false">IFERROR(IF(N261="No reported allocations","No reported allocations",(N261)*1000000/AC261),"NA")</f>
        <v>0.0938789356489014</v>
      </c>
      <c r="T261" s="39" t="n">
        <f aca="false">IFERROR(IF(O261="No reported allocations","No reported allocations",(O261)*1000000/AD261),"NA")</f>
        <v>0.0584815083370237</v>
      </c>
      <c r="U261" s="39" t="n">
        <f aca="false">IFERROR(IF(P261="No reported allocations","No reported allocations",(P261)*1000000/AE261),"NA")</f>
        <v>0.0354324028640621</v>
      </c>
      <c r="V261" s="40" t="n">
        <f aca="false">IFERROR(IF(Q261="No reported allocations","No reported allocations",(Q261)*1000000/AF261),"NA")</f>
        <v>0.751398946970972</v>
      </c>
      <c r="W261" s="38" t="n">
        <f aca="false">IFERROR(IF($B261=$B82,M261/M82,"ERROR")*100,"No reported allocations")</f>
        <v>0.218444932747511</v>
      </c>
      <c r="X261" s="39" t="n">
        <f aca="false">IFERROR(IF($B261=$B82,N261/N82,"ERROR")*100,"No reported allocations")</f>
        <v>0.183937981700752</v>
      </c>
      <c r="Y261" s="39" t="n">
        <f aca="false">IFERROR(IF($B261=$B82,O261/O82,"ERROR")*100,"No reported allocations")</f>
        <v>0.131329546869554</v>
      </c>
      <c r="Z261" s="36" t="n">
        <f aca="false">IFERROR(IF($B261=$B82,P261/P82,"ERROR")*100,"No reported allocations")</f>
        <v>0.0697083337442536</v>
      </c>
      <c r="AA261" s="41" t="n">
        <f aca="false">IFERROR(IF($B261=$B82,Q261/Q82,"ERROR")*100,"No reported allocations")</f>
        <v>1.61127781304668</v>
      </c>
      <c r="AB261" s="42" t="n">
        <v>14710826</v>
      </c>
      <c r="AC261" s="43" t="n">
        <v>15054506</v>
      </c>
      <c r="AD261" s="43" t="n">
        <v>15411675</v>
      </c>
      <c r="AE261" s="43" t="n">
        <v>15777451</v>
      </c>
      <c r="AF261" s="44" t="n">
        <v>16150362</v>
      </c>
    </row>
    <row r="262" customFormat="false" ht="13" hidden="false" customHeight="false" outlineLevel="0" collapsed="false">
      <c r="A262" s="18"/>
      <c r="B262" s="12" t="s">
        <v>188</v>
      </c>
      <c r="C262" s="10" t="s">
        <v>189</v>
      </c>
      <c r="D262" s="13" t="n">
        <v>0</v>
      </c>
      <c r="E262" s="13" t="n">
        <v>0</v>
      </c>
      <c r="F262" s="13" t="n">
        <v>0</v>
      </c>
      <c r="G262" s="13" t="n">
        <v>0</v>
      </c>
      <c r="H262" s="13" t="n">
        <v>0</v>
      </c>
      <c r="I262" s="13" t="n">
        <v>0</v>
      </c>
      <c r="J262" s="13" t="n">
        <v>0</v>
      </c>
      <c r="K262" s="13" t="n">
        <v>0</v>
      </c>
      <c r="L262" s="45" t="n">
        <v>0</v>
      </c>
      <c r="M262" s="35" t="str">
        <f aca="false">IF(H262=0,"No reported allocations",H262)</f>
        <v>No reported allocations</v>
      </c>
      <c r="N262" s="36" t="str">
        <f aca="false">IF(I262=0,"No reported allocations",I262)</f>
        <v>No reported allocations</v>
      </c>
      <c r="O262" s="36" t="str">
        <f aca="false">IF(J262=0,"No reported allocations",J262)</f>
        <v>No reported allocations</v>
      </c>
      <c r="P262" s="36" t="str">
        <f aca="false">IF(K262=0,"No reported allocations",K262)</f>
        <v>No reported allocations</v>
      </c>
      <c r="Q262" s="37" t="str">
        <f aca="false">IF(L262=0,"No reported allocations",L262)</f>
        <v>No reported allocations</v>
      </c>
      <c r="R262" s="38" t="str">
        <f aca="false">IFERROR(IF(M262="No reported allocations","No reported allocations",(M262)*1000000/AB262),"NA")</f>
        <v>No reported allocations</v>
      </c>
      <c r="S262" s="39" t="str">
        <f aca="false">IFERROR(IF(N262="No reported allocations","No reported allocations",(N262)*1000000/AC262),"NA")</f>
        <v>No reported allocations</v>
      </c>
      <c r="T262" s="39" t="str">
        <f aca="false">IFERROR(IF(O262="No reported allocations","No reported allocations",(O262)*1000000/AD262),"NA")</f>
        <v>No reported allocations</v>
      </c>
      <c r="U262" s="39" t="str">
        <f aca="false">IFERROR(IF(P262="No reported allocations","No reported allocations",(P262)*1000000/AE262),"NA")</f>
        <v>No reported allocations</v>
      </c>
      <c r="V262" s="40" t="str">
        <f aca="false">IFERROR(IF(Q262="No reported allocations","No reported allocations",(Q262)*1000000/AF262),"NA")</f>
        <v>No reported allocations</v>
      </c>
      <c r="W262" s="38" t="str">
        <f aca="false">IFERROR(IF($B262=$B83,M262/M83,"ERROR")*100,"No reported allocations")</f>
        <v>No reported allocations</v>
      </c>
      <c r="X262" s="39" t="str">
        <f aca="false">IFERROR(IF($B262=$B83,N262/N83,"ERROR")*100,"No reported allocations")</f>
        <v>No reported allocations</v>
      </c>
      <c r="Y262" s="39" t="str">
        <f aca="false">IFERROR(IF($B262=$B83,O262/O83,"ERROR")*100,"No reported allocations")</f>
        <v>No reported allocations</v>
      </c>
      <c r="Z262" s="36" t="str">
        <f aca="false">IFERROR(IF($B262=$B83,P262/P83,"ERROR")*100,"No reported allocations")</f>
        <v>No reported allocations</v>
      </c>
      <c r="AA262" s="41" t="str">
        <f aca="false">IFERROR(IF($B262=$B83,Q262/Q83,"ERROR")*100,"No reported allocations")</f>
        <v>No reported allocations</v>
      </c>
      <c r="AB262" s="42" t="s">
        <v>404</v>
      </c>
      <c r="AC262" s="43" t="s">
        <v>404</v>
      </c>
      <c r="AD262" s="43" t="s">
        <v>404</v>
      </c>
      <c r="AE262" s="43" t="s">
        <v>404</v>
      </c>
      <c r="AF262" s="44" t="s">
        <v>404</v>
      </c>
    </row>
    <row r="263" customFormat="false" ht="13" hidden="false" customHeight="false" outlineLevel="0" collapsed="false">
      <c r="A263" s="18"/>
      <c r="B263" s="12" t="s">
        <v>190</v>
      </c>
      <c r="C263" s="10" t="s">
        <v>191</v>
      </c>
      <c r="D263" s="15" t="n">
        <v>0</v>
      </c>
      <c r="E263" s="15" t="n">
        <v>0</v>
      </c>
      <c r="F263" s="15" t="n">
        <v>0</v>
      </c>
      <c r="G263" s="15" t="n">
        <v>0</v>
      </c>
      <c r="H263" s="15" t="n">
        <v>0</v>
      </c>
      <c r="I263" s="15" t="n">
        <v>0</v>
      </c>
      <c r="J263" s="15" t="n">
        <v>0</v>
      </c>
      <c r="K263" s="15" t="n">
        <v>0</v>
      </c>
      <c r="L263" s="34" t="n">
        <v>0</v>
      </c>
      <c r="M263" s="35" t="str">
        <f aca="false">IF(H263=0,"No reported allocations",H263)</f>
        <v>No reported allocations</v>
      </c>
      <c r="N263" s="36" t="str">
        <f aca="false">IF(I263=0,"No reported allocations",I263)</f>
        <v>No reported allocations</v>
      </c>
      <c r="O263" s="36" t="str">
        <f aca="false">IF(J263=0,"No reported allocations",J263)</f>
        <v>No reported allocations</v>
      </c>
      <c r="P263" s="36" t="str">
        <f aca="false">IF(K263=0,"No reported allocations",K263)</f>
        <v>No reported allocations</v>
      </c>
      <c r="Q263" s="37" t="str">
        <f aca="false">IF(L263=0,"No reported allocations",L263)</f>
        <v>No reported allocations</v>
      </c>
      <c r="R263" s="38" t="str">
        <f aca="false">IFERROR(IF(M263="No reported allocations","No reported allocations",(M263)*1000000/AB263),"NA")</f>
        <v>No reported allocations</v>
      </c>
      <c r="S263" s="39" t="str">
        <f aca="false">IFERROR(IF(N263="No reported allocations","No reported allocations",(N263)*1000000/AC263),"NA")</f>
        <v>No reported allocations</v>
      </c>
      <c r="T263" s="39" t="str">
        <f aca="false">IFERROR(IF(O263="No reported allocations","No reported allocations",(O263)*1000000/AD263),"NA")</f>
        <v>No reported allocations</v>
      </c>
      <c r="U263" s="39" t="str">
        <f aca="false">IFERROR(IF(P263="No reported allocations","No reported allocations",(P263)*1000000/AE263),"NA")</f>
        <v>No reported allocations</v>
      </c>
      <c r="V263" s="40" t="str">
        <f aca="false">IFERROR(IF(Q263="No reported allocations","No reported allocations",(Q263)*1000000/AF263),"NA")</f>
        <v>No reported allocations</v>
      </c>
      <c r="W263" s="38" t="str">
        <f aca="false">IFERROR(IF($B263=$B84,M263/M84,"ERROR")*100,"No reported allocations")</f>
        <v>No reported allocations</v>
      </c>
      <c r="X263" s="39" t="str">
        <f aca="false">IFERROR(IF($B263=$B84,N263/N84,"ERROR")*100,"No reported allocations")</f>
        <v>No reported allocations</v>
      </c>
      <c r="Y263" s="39" t="str">
        <f aca="false">IFERROR(IF($B263=$B84,O263/O84,"ERROR")*100,"No reported allocations")</f>
        <v>No reported allocations</v>
      </c>
      <c r="Z263" s="36" t="str">
        <f aca="false">IFERROR(IF($B263=$B84,P263/P84,"ERROR")*100,"No reported allocations")</f>
        <v>No reported allocations</v>
      </c>
      <c r="AA263" s="41" t="str">
        <f aca="false">IFERROR(IF($B263=$B84,Q263/Q84,"ERROR")*100,"No reported allocations")</f>
        <v>No reported allocations</v>
      </c>
      <c r="AB263" s="42" t="n">
        <v>96777</v>
      </c>
      <c r="AC263" s="43" t="n">
        <v>97824</v>
      </c>
      <c r="AD263" s="43" t="n">
        <v>98875</v>
      </c>
      <c r="AE263" s="43" t="n">
        <v>99923</v>
      </c>
      <c r="AF263" s="44" t="n">
        <v>100963</v>
      </c>
    </row>
    <row r="264" customFormat="false" ht="13" hidden="false" customHeight="false" outlineLevel="0" collapsed="false">
      <c r="A264" s="18"/>
      <c r="B264" s="12" t="s">
        <v>192</v>
      </c>
      <c r="C264" s="10" t="s">
        <v>193</v>
      </c>
      <c r="D264" s="13" t="n">
        <v>0</v>
      </c>
      <c r="E264" s="13" t="n">
        <v>0</v>
      </c>
      <c r="F264" s="13" t="n">
        <v>0</v>
      </c>
      <c r="G264" s="13" t="n">
        <v>0</v>
      </c>
      <c r="H264" s="13" t="n">
        <v>0</v>
      </c>
      <c r="I264" s="13" t="n">
        <v>0</v>
      </c>
      <c r="J264" s="13" t="n">
        <v>0</v>
      </c>
      <c r="K264" s="13" t="n">
        <v>0</v>
      </c>
      <c r="L264" s="45" t="n">
        <v>0</v>
      </c>
      <c r="M264" s="35" t="str">
        <f aca="false">IF(H264=0,"No reported allocations",H264)</f>
        <v>No reported allocations</v>
      </c>
      <c r="N264" s="36" t="str">
        <f aca="false">IF(I264=0,"No reported allocations",I264)</f>
        <v>No reported allocations</v>
      </c>
      <c r="O264" s="36" t="str">
        <f aca="false">IF(J264=0,"No reported allocations",J264)</f>
        <v>No reported allocations</v>
      </c>
      <c r="P264" s="36" t="str">
        <f aca="false">IF(K264=0,"No reported allocations",K264)</f>
        <v>No reported allocations</v>
      </c>
      <c r="Q264" s="37" t="str">
        <f aca="false">IF(L264=0,"No reported allocations",L264)</f>
        <v>No reported allocations</v>
      </c>
      <c r="R264" s="38" t="str">
        <f aca="false">IFERROR(IF(M264="No reported allocations","No reported allocations",(M264)*1000000/AB264),"NA")</f>
        <v>No reported allocations</v>
      </c>
      <c r="S264" s="39" t="str">
        <f aca="false">IFERROR(IF(N264="No reported allocations","No reported allocations",(N264)*1000000/AC264),"NA")</f>
        <v>No reported allocations</v>
      </c>
      <c r="T264" s="39" t="str">
        <f aca="false">IFERROR(IF(O264="No reported allocations","No reported allocations",(O264)*1000000/AD264),"NA")</f>
        <v>No reported allocations</v>
      </c>
      <c r="U264" s="39" t="str">
        <f aca="false">IFERROR(IF(P264="No reported allocations","No reported allocations",(P264)*1000000/AE264),"NA")</f>
        <v>No reported allocations</v>
      </c>
      <c r="V264" s="40" t="str">
        <f aca="false">IFERROR(IF(Q264="No reported allocations","No reported allocations",(Q264)*1000000/AF264),"NA")</f>
        <v>No reported allocations</v>
      </c>
      <c r="W264" s="38" t="str">
        <f aca="false">IFERROR(IF($B264=$B85,M264/M85,"ERROR")*100,"No reported allocations")</f>
        <v>No reported allocations</v>
      </c>
      <c r="X264" s="39" t="str">
        <f aca="false">IFERROR(IF($B264=$B85,N264/N85,"ERROR")*100,"No reported allocations")</f>
        <v>No reported allocations</v>
      </c>
      <c r="Y264" s="39" t="str">
        <f aca="false">IFERROR(IF($B264=$B85,O264/O85,"ERROR")*100,"No reported allocations")</f>
        <v>No reported allocations</v>
      </c>
      <c r="Z264" s="36" t="str">
        <f aca="false">IFERROR(IF($B264=$B85,P264/P85,"ERROR")*100,"No reported allocations")</f>
        <v>No reported allocations</v>
      </c>
      <c r="AA264" s="41" t="str">
        <f aca="false">IFERROR(IF($B264=$B85,Q264/Q85,"ERROR")*100,"No reported allocations")</f>
        <v>No reported allocations</v>
      </c>
      <c r="AB264" s="42" t="n">
        <v>102577</v>
      </c>
      <c r="AC264" s="43" t="n">
        <v>103187</v>
      </c>
      <c r="AD264" s="43" t="n">
        <v>103795</v>
      </c>
      <c r="AE264" s="43" t="n">
        <v>104341</v>
      </c>
      <c r="AF264" s="44" t="n">
        <v>104822</v>
      </c>
    </row>
    <row r="265" customFormat="false" ht="13" hidden="false" customHeight="false" outlineLevel="0" collapsed="false">
      <c r="A265" s="18"/>
      <c r="B265" s="12" t="s">
        <v>194</v>
      </c>
      <c r="C265" s="10" t="s">
        <v>195</v>
      </c>
      <c r="D265" s="15" t="n">
        <v>0</v>
      </c>
      <c r="E265" s="15" t="n">
        <v>0</v>
      </c>
      <c r="F265" s="15" t="n">
        <v>0</v>
      </c>
      <c r="G265" s="15" t="n">
        <v>0</v>
      </c>
      <c r="H265" s="15" t="n">
        <v>0</v>
      </c>
      <c r="I265" s="15" t="n">
        <v>0</v>
      </c>
      <c r="J265" s="15" t="n">
        <v>0</v>
      </c>
      <c r="K265" s="15" t="n">
        <v>0</v>
      </c>
      <c r="L265" s="34" t="n">
        <v>0</v>
      </c>
      <c r="M265" s="35" t="str">
        <f aca="false">IF(H265=0,"No reported allocations",H265)</f>
        <v>No reported allocations</v>
      </c>
      <c r="N265" s="36" t="str">
        <f aca="false">IF(I265=0,"No reported allocations",I265)</f>
        <v>No reported allocations</v>
      </c>
      <c r="O265" s="36" t="str">
        <f aca="false">IF(J265=0,"No reported allocations",J265)</f>
        <v>No reported allocations</v>
      </c>
      <c r="P265" s="36" t="str">
        <f aca="false">IF(K265=0,"No reported allocations",K265)</f>
        <v>No reported allocations</v>
      </c>
      <c r="Q265" s="37" t="str">
        <f aca="false">IF(L265=0,"No reported allocations",L265)</f>
        <v>No reported allocations</v>
      </c>
      <c r="R265" s="38" t="str">
        <f aca="false">IFERROR(IF(M265="No reported allocations","No reported allocations",(M265)*1000000/AB265),"NA")</f>
        <v>No reported allocations</v>
      </c>
      <c r="S265" s="39" t="str">
        <f aca="false">IFERROR(IF(N265="No reported allocations","No reported allocations",(N265)*1000000/AC265),"NA")</f>
        <v>No reported allocations</v>
      </c>
      <c r="T265" s="39" t="str">
        <f aca="false">IFERROR(IF(O265="No reported allocations","No reported allocations",(O265)*1000000/AD265),"NA")</f>
        <v>No reported allocations</v>
      </c>
      <c r="U265" s="39" t="str">
        <f aca="false">IFERROR(IF(P265="No reported allocations","No reported allocations",(P265)*1000000/AE265),"NA")</f>
        <v>No reported allocations</v>
      </c>
      <c r="V265" s="40" t="str">
        <f aca="false">IFERROR(IF(Q265="No reported allocations","No reported allocations",(Q265)*1000000/AF265),"NA")</f>
        <v>No reported allocations</v>
      </c>
      <c r="W265" s="38" t="str">
        <f aca="false">IFERROR(IF($B265=$B86,M265/M86,"ERROR")*100,"No reported allocations")</f>
        <v>No reported allocations</v>
      </c>
      <c r="X265" s="39" t="str">
        <f aca="false">IFERROR(IF($B265=$B86,N265/N86,"ERROR")*100,"No reported allocations")</f>
        <v>No reported allocations</v>
      </c>
      <c r="Y265" s="39" t="str">
        <f aca="false">IFERROR(IF($B265=$B86,O265/O86,"ERROR")*100,"No reported allocations")</f>
        <v>No reported allocations</v>
      </c>
      <c r="Z265" s="36" t="str">
        <f aca="false">IFERROR(IF($B265=$B86,P265/P86,"ERROR")*100,"No reported allocations")</f>
        <v>No reported allocations</v>
      </c>
      <c r="AA265" s="41" t="str">
        <f aca="false">IFERROR(IF($B265=$B86,Q265/Q86,"ERROR")*100,"No reported allocations")</f>
        <v>No reported allocations</v>
      </c>
      <c r="AB265" s="42" t="n">
        <v>372039</v>
      </c>
      <c r="AC265" s="43" t="n">
        <v>377240</v>
      </c>
      <c r="AD265" s="43" t="n">
        <v>382169</v>
      </c>
      <c r="AE265" s="43" t="n">
        <v>386838</v>
      </c>
      <c r="AF265" s="44" t="n">
        <v>391232</v>
      </c>
    </row>
    <row r="266" customFormat="false" ht="13" hidden="false" customHeight="false" outlineLevel="0" collapsed="false">
      <c r="A266" s="18"/>
      <c r="B266" s="12" t="s">
        <v>196</v>
      </c>
      <c r="C266" s="10" t="s">
        <v>197</v>
      </c>
      <c r="D266" s="13" t="n">
        <v>0</v>
      </c>
      <c r="E266" s="13" t="n">
        <v>0.004057</v>
      </c>
      <c r="F266" s="13" t="n">
        <v>0</v>
      </c>
      <c r="G266" s="13" t="n">
        <v>0</v>
      </c>
      <c r="H266" s="13" t="n">
        <v>0</v>
      </c>
      <c r="I266" s="13" t="n">
        <v>0</v>
      </c>
      <c r="J266" s="13" t="n">
        <v>0</v>
      </c>
      <c r="K266" s="13" t="n">
        <v>0</v>
      </c>
      <c r="L266" s="45" t="n">
        <v>0</v>
      </c>
      <c r="M266" s="35" t="str">
        <f aca="false">IF(H266=0,"No reported allocations",H266)</f>
        <v>No reported allocations</v>
      </c>
      <c r="N266" s="36" t="str">
        <f aca="false">IF(I266=0,"No reported allocations",I266)</f>
        <v>No reported allocations</v>
      </c>
      <c r="O266" s="36" t="str">
        <f aca="false">IF(J266=0,"No reported allocations",J266)</f>
        <v>No reported allocations</v>
      </c>
      <c r="P266" s="36" t="str">
        <f aca="false">IF(K266=0,"No reported allocations",K266)</f>
        <v>No reported allocations</v>
      </c>
      <c r="Q266" s="37" t="str">
        <f aca="false">IF(L266=0,"No reported allocations",L266)</f>
        <v>No reported allocations</v>
      </c>
      <c r="R266" s="38" t="str">
        <f aca="false">IFERROR(IF(M266="No reported allocations","No reported allocations",(M266)*1000000/AB266),"NA")</f>
        <v>No reported allocations</v>
      </c>
      <c r="S266" s="39" t="str">
        <f aca="false">IFERROR(IF(N266="No reported allocations","No reported allocations",(N266)*1000000/AC266),"NA")</f>
        <v>No reported allocations</v>
      </c>
      <c r="T266" s="39" t="str">
        <f aca="false">IFERROR(IF(O266="No reported allocations","No reported allocations",(O266)*1000000/AD266),"NA")</f>
        <v>No reported allocations</v>
      </c>
      <c r="U266" s="39" t="str">
        <f aca="false">IFERROR(IF(P266="No reported allocations","No reported allocations",(P266)*1000000/AE266),"NA")</f>
        <v>No reported allocations</v>
      </c>
      <c r="V266" s="40" t="str">
        <f aca="false">IFERROR(IF(Q266="No reported allocations","No reported allocations",(Q266)*1000000/AF266),"NA")</f>
        <v>No reported allocations</v>
      </c>
      <c r="W266" s="38" t="str">
        <f aca="false">IFERROR(IF($B266=$B87,M266/M87,"ERROR")*100,"No reported allocations")</f>
        <v>No reported allocations</v>
      </c>
      <c r="X266" s="39" t="str">
        <f aca="false">IFERROR(IF($B266=$B87,N266/N87,"ERROR")*100,"No reported allocations")</f>
        <v>No reported allocations</v>
      </c>
      <c r="Y266" s="39" t="str">
        <f aca="false">IFERROR(IF($B266=$B87,O266/O87,"ERROR")*100,"No reported allocations")</f>
        <v>No reported allocations</v>
      </c>
      <c r="Z266" s="36" t="str">
        <f aca="false">IFERROR(IF($B266=$B87,P266/P87,"ERROR")*100,"No reported allocations")</f>
        <v>No reported allocations</v>
      </c>
      <c r="AA266" s="41" t="str">
        <f aca="false">IFERROR(IF($B266=$B87,Q266/Q87,"ERROR")*100,"No reported allocations")</f>
        <v>No reported allocations</v>
      </c>
      <c r="AB266" s="42" t="n">
        <v>281585</v>
      </c>
      <c r="AC266" s="43" t="n">
        <v>282509</v>
      </c>
      <c r="AD266" s="43" t="n">
        <v>283385</v>
      </c>
      <c r="AE266" s="43" t="n">
        <v>284217</v>
      </c>
      <c r="AF266" s="44" t="n">
        <v>284996</v>
      </c>
    </row>
    <row r="267" customFormat="false" ht="13" hidden="false" customHeight="false" outlineLevel="0" collapsed="false">
      <c r="A267" s="18"/>
      <c r="B267" s="12" t="s">
        <v>198</v>
      </c>
      <c r="C267" s="10" t="s">
        <v>199</v>
      </c>
      <c r="D267" s="15" t="n">
        <v>0.007389</v>
      </c>
      <c r="E267" s="15" t="n">
        <v>0.000782</v>
      </c>
      <c r="F267" s="15" t="n">
        <v>0.206507</v>
      </c>
      <c r="G267" s="15" t="n">
        <v>0.026111</v>
      </c>
      <c r="H267" s="15" t="n">
        <v>0.018068</v>
      </c>
      <c r="I267" s="15" t="n">
        <v>0.073832</v>
      </c>
      <c r="J267" s="15" t="n">
        <v>0</v>
      </c>
      <c r="K267" s="15" t="n">
        <v>0</v>
      </c>
      <c r="L267" s="34" t="n">
        <v>0</v>
      </c>
      <c r="M267" s="35" t="n">
        <f aca="false">IF(H267=0,"No reported allocations",H267)</f>
        <v>0.018068</v>
      </c>
      <c r="N267" s="36" t="n">
        <f aca="false">IF(I267=0,"No reported allocations",I267)</f>
        <v>0.073832</v>
      </c>
      <c r="O267" s="36" t="str">
        <f aca="false">IF(J267=0,"No reported allocations",J267)</f>
        <v>No reported allocations</v>
      </c>
      <c r="P267" s="36" t="str">
        <f aca="false">IF(K267=0,"No reported allocations",K267)</f>
        <v>No reported allocations</v>
      </c>
      <c r="Q267" s="37" t="str">
        <f aca="false">IF(L267=0,"No reported allocations",L267)</f>
        <v>No reported allocations</v>
      </c>
      <c r="R267" s="38" t="n">
        <f aca="false">IFERROR(IF(M267="No reported allocations","No reported allocations",(M267)*1000000/AB267),"NA")</f>
        <v>0.0536618542861471</v>
      </c>
      <c r="S267" s="39" t="n">
        <f aca="false">IFERROR(IF(N267="No reported allocations","No reported allocations",(N267)*1000000/AC267),"NA")</f>
        <v>0.214515037146153</v>
      </c>
      <c r="T267" s="39" t="str">
        <f aca="false">IFERROR(IF(O267="No reported allocations","No reported allocations",(O267)*1000000/AD267),"NA")</f>
        <v>No reported allocations</v>
      </c>
      <c r="U267" s="39" t="str">
        <f aca="false">IFERROR(IF(P267="No reported allocations","No reported allocations",(P267)*1000000/AE267),"NA")</f>
        <v>No reported allocations</v>
      </c>
      <c r="V267" s="40" t="str">
        <f aca="false">IFERROR(IF(Q267="No reported allocations","No reported allocations",(Q267)*1000000/AF267),"NA")</f>
        <v>No reported allocations</v>
      </c>
      <c r="W267" s="38" t="n">
        <f aca="false">IFERROR(IF($B267=$B88,M267/M88,"ERROR")*100,"No reported allocations")</f>
        <v>0.0690014446843319</v>
      </c>
      <c r="X267" s="39" t="n">
        <f aca="false">IFERROR(IF($B267=$B88,N267/N88,"ERROR")*100,"No reported allocations")</f>
        <v>0.156770470551774</v>
      </c>
      <c r="Y267" s="39" t="str">
        <f aca="false">IFERROR(IF($B267=$B88,O267/O88,"ERROR")*100,"No reported allocations")</f>
        <v>No reported allocations</v>
      </c>
      <c r="Z267" s="36" t="str">
        <f aca="false">IFERROR(IF($B267=$B88,P267/P88,"ERROR")*100,"No reported allocations")</f>
        <v>No reported allocations</v>
      </c>
      <c r="AA267" s="41" t="str">
        <f aca="false">IFERROR(IF($B267=$B88,Q267/Q88,"ERROR")*100,"No reported allocations")</f>
        <v>No reported allocations</v>
      </c>
      <c r="AB267" s="42" t="n">
        <v>336701</v>
      </c>
      <c r="AC267" s="43" t="n">
        <v>344181</v>
      </c>
      <c r="AD267" s="43" t="n">
        <v>351694</v>
      </c>
      <c r="AE267" s="43" t="n">
        <v>359288</v>
      </c>
      <c r="AF267" s="44" t="n">
        <v>366954</v>
      </c>
    </row>
    <row r="268" customFormat="false" ht="13" hidden="false" customHeight="false" outlineLevel="0" collapsed="false">
      <c r="A268" s="18"/>
      <c r="B268" s="12" t="s">
        <v>200</v>
      </c>
      <c r="C268" s="10" t="s">
        <v>201</v>
      </c>
      <c r="D268" s="13" t="n">
        <v>0</v>
      </c>
      <c r="E268" s="13" t="n">
        <v>0</v>
      </c>
      <c r="F268" s="13" t="n">
        <v>0</v>
      </c>
      <c r="G268" s="13" t="n">
        <v>0</v>
      </c>
      <c r="H268" s="13" t="n">
        <v>0</v>
      </c>
      <c r="I268" s="13" t="n">
        <v>0</v>
      </c>
      <c r="J268" s="13" t="n">
        <v>0</v>
      </c>
      <c r="K268" s="13" t="n">
        <v>0</v>
      </c>
      <c r="L268" s="45" t="n">
        <v>0</v>
      </c>
      <c r="M268" s="35" t="str">
        <f aca="false">IF(H268=0,"No reported allocations",H268)</f>
        <v>No reported allocations</v>
      </c>
      <c r="N268" s="36" t="str">
        <f aca="false">IF(I268=0,"No reported allocations",I268)</f>
        <v>No reported allocations</v>
      </c>
      <c r="O268" s="36" t="str">
        <f aca="false">IF(J268=0,"No reported allocations",J268)</f>
        <v>No reported allocations</v>
      </c>
      <c r="P268" s="36" t="str">
        <f aca="false">IF(K268=0,"No reported allocations",K268)</f>
        <v>No reported allocations</v>
      </c>
      <c r="Q268" s="37" t="str">
        <f aca="false">IF(L268=0,"No reported allocations",L268)</f>
        <v>No reported allocations</v>
      </c>
      <c r="R268" s="38" t="str">
        <f aca="false">IFERROR(IF(M268="No reported allocations","No reported allocations",(M268)*1000000/AB268),"NA")</f>
        <v>No reported allocations</v>
      </c>
      <c r="S268" s="39" t="str">
        <f aca="false">IFERROR(IF(N268="No reported allocations","No reported allocations",(N268)*1000000/AC268),"NA")</f>
        <v>No reported allocations</v>
      </c>
      <c r="T268" s="39" t="str">
        <f aca="false">IFERROR(IF(O268="No reported allocations","No reported allocations",(O268)*1000000/AD268),"NA")</f>
        <v>No reported allocations</v>
      </c>
      <c r="U268" s="39" t="str">
        <f aca="false">IFERROR(IF(P268="No reported allocations","No reported allocations",(P268)*1000000/AE268),"NA")</f>
        <v>No reported allocations</v>
      </c>
      <c r="V268" s="40" t="str">
        <f aca="false">IFERROR(IF(Q268="No reported allocations","No reported allocations",(Q268)*1000000/AF268),"NA")</f>
        <v>No reported allocations</v>
      </c>
      <c r="W268" s="38" t="str">
        <f aca="false">IFERROR(IF($B268=$B89,M268/M89,"ERROR")*100,"No reported allocations")</f>
        <v>No reported allocations</v>
      </c>
      <c r="X268" s="39" t="str">
        <f aca="false">IFERROR(IF($B268=$B89,N268/N89,"ERROR")*100,"No reported allocations")</f>
        <v>No reported allocations</v>
      </c>
      <c r="Y268" s="39" t="str">
        <f aca="false">IFERROR(IF($B268=$B89,O268/O89,"ERROR")*100,"No reported allocations")</f>
        <v>No reported allocations</v>
      </c>
      <c r="Z268" s="36" t="str">
        <f aca="false">IFERROR(IF($B268=$B89,P268/P89,"ERROR")*100,"No reported allocations")</f>
        <v>No reported allocations</v>
      </c>
      <c r="AA268" s="41" t="str">
        <f aca="false">IFERROR(IF($B268=$B89,Q268/Q89,"ERROR")*100,"No reported allocations")</f>
        <v>No reported allocations</v>
      </c>
      <c r="AB268" s="42" t="n">
        <v>64798</v>
      </c>
      <c r="AC268" s="43" t="n">
        <v>65001</v>
      </c>
      <c r="AD268" s="43" t="n">
        <v>65139</v>
      </c>
      <c r="AE268" s="43" t="n">
        <v>65235</v>
      </c>
      <c r="AF268" s="44" t="n">
        <v>65331</v>
      </c>
    </row>
    <row r="269" customFormat="false" ht="13" hidden="false" customHeight="false" outlineLevel="0" collapsed="false">
      <c r="A269" s="18"/>
      <c r="B269" s="12" t="s">
        <v>202</v>
      </c>
      <c r="C269" s="10" t="s">
        <v>203</v>
      </c>
      <c r="D269" s="15" t="n">
        <v>0</v>
      </c>
      <c r="E269" s="15" t="n">
        <v>0</v>
      </c>
      <c r="F269" s="15" t="n">
        <v>0</v>
      </c>
      <c r="G269" s="15" t="n">
        <v>0</v>
      </c>
      <c r="H269" s="15" t="n">
        <v>0</v>
      </c>
      <c r="I269" s="15" t="n">
        <v>0</v>
      </c>
      <c r="J269" s="15" t="n">
        <v>0</v>
      </c>
      <c r="K269" s="15" t="n">
        <v>0</v>
      </c>
      <c r="L269" s="34" t="n">
        <v>0</v>
      </c>
      <c r="M269" s="35" t="str">
        <f aca="false">IF(H269=0,"No reported allocations",H269)</f>
        <v>No reported allocations</v>
      </c>
      <c r="N269" s="36" t="str">
        <f aca="false">IF(I269=0,"No reported allocations",I269)</f>
        <v>No reported allocations</v>
      </c>
      <c r="O269" s="36" t="str">
        <f aca="false">IF(J269=0,"No reported allocations",J269)</f>
        <v>No reported allocations</v>
      </c>
      <c r="P269" s="36" t="str">
        <f aca="false">IF(K269=0,"No reported allocations",K269)</f>
        <v>No reported allocations</v>
      </c>
      <c r="Q269" s="37" t="str">
        <f aca="false">IF(L269=0,"No reported allocations",L269)</f>
        <v>No reported allocations</v>
      </c>
      <c r="R269" s="38" t="str">
        <f aca="false">IFERROR(IF(M269="No reported allocations","No reported allocations",(M269)*1000000/AB269),"NA")</f>
        <v>No reported allocations</v>
      </c>
      <c r="S269" s="39" t="str">
        <f aca="false">IFERROR(IF(N269="No reported allocations","No reported allocations",(N269)*1000000/AC269),"NA")</f>
        <v>No reported allocations</v>
      </c>
      <c r="T269" s="39" t="str">
        <f aca="false">IFERROR(IF(O269="No reported allocations","No reported allocations",(O269)*1000000/AD269),"NA")</f>
        <v>No reported allocations</v>
      </c>
      <c r="U269" s="39" t="str">
        <f aca="false">IFERROR(IF(P269="No reported allocations","No reported allocations",(P269)*1000000/AE269),"NA")</f>
        <v>No reported allocations</v>
      </c>
      <c r="V269" s="40" t="str">
        <f aca="false">IFERROR(IF(Q269="No reported allocations","No reported allocations",(Q269)*1000000/AF269),"NA")</f>
        <v>No reported allocations</v>
      </c>
      <c r="W269" s="38" t="str">
        <f aca="false">IFERROR(IF($B269=$B90,M269/M90,"ERROR")*100,"No reported allocations")</f>
        <v>No reported allocations</v>
      </c>
      <c r="X269" s="39" t="str">
        <f aca="false">IFERROR(IF($B269=$B90,N269/N90,"ERROR")*100,"No reported allocations")</f>
        <v>No reported allocations</v>
      </c>
      <c r="Y269" s="39" t="str">
        <f aca="false">IFERROR(IF($B269=$B90,O269/O90,"ERROR")*100,"No reported allocations")</f>
        <v>No reported allocations</v>
      </c>
      <c r="Z269" s="36" t="str">
        <f aca="false">IFERROR(IF($B269=$B90,P269/P90,"ERROR")*100,"No reported allocations")</f>
        <v>No reported allocations</v>
      </c>
      <c r="AA269" s="41" t="str">
        <f aca="false">IFERROR(IF($B269=$B90,Q269/Q90,"ERROR")*100,"No reported allocations")</f>
        <v>No reported allocations</v>
      </c>
      <c r="AB269" s="42" t="n">
        <v>28509</v>
      </c>
      <c r="AC269" s="43" t="n">
        <v>29056</v>
      </c>
      <c r="AD269" s="43" t="n">
        <v>29588</v>
      </c>
      <c r="AE269" s="43" t="n">
        <v>30113</v>
      </c>
      <c r="AF269" s="44" t="n">
        <v>30661</v>
      </c>
    </row>
    <row r="270" customFormat="false" ht="13" hidden="false" customHeight="false" outlineLevel="0" collapsed="false">
      <c r="A270" s="18"/>
      <c r="B270" s="12" t="s">
        <v>204</v>
      </c>
      <c r="C270" s="10" t="s">
        <v>205</v>
      </c>
      <c r="D270" s="13" t="n">
        <v>0</v>
      </c>
      <c r="E270" s="13" t="n">
        <v>0</v>
      </c>
      <c r="F270" s="13" t="n">
        <v>0</v>
      </c>
      <c r="G270" s="13" t="n">
        <v>0</v>
      </c>
      <c r="H270" s="13" t="n">
        <v>0</v>
      </c>
      <c r="I270" s="13" t="n">
        <v>0</v>
      </c>
      <c r="J270" s="13" t="n">
        <v>0</v>
      </c>
      <c r="K270" s="13" t="n">
        <v>0</v>
      </c>
      <c r="L270" s="45" t="n">
        <v>0</v>
      </c>
      <c r="M270" s="35" t="str">
        <f aca="false">IF(H270=0,"No reported allocations",H270)</f>
        <v>No reported allocations</v>
      </c>
      <c r="N270" s="36" t="str">
        <f aca="false">IF(I270=0,"No reported allocations",I270)</f>
        <v>No reported allocations</v>
      </c>
      <c r="O270" s="36" t="str">
        <f aca="false">IF(J270=0,"No reported allocations",J270)</f>
        <v>No reported allocations</v>
      </c>
      <c r="P270" s="36" t="str">
        <f aca="false">IF(K270=0,"No reported allocations",K270)</f>
        <v>No reported allocations</v>
      </c>
      <c r="Q270" s="37" t="str">
        <f aca="false">IF(L270=0,"No reported allocations",L270)</f>
        <v>No reported allocations</v>
      </c>
      <c r="R270" s="38" t="str">
        <f aca="false">IFERROR(IF(M270="No reported allocations","No reported allocations",(M270)*1000000/AB270),"NA")</f>
        <v>No reported allocations</v>
      </c>
      <c r="S270" s="39" t="str">
        <f aca="false">IFERROR(IF(N270="No reported allocations","No reported allocations",(N270)*1000000/AC270),"NA")</f>
        <v>No reported allocations</v>
      </c>
      <c r="T270" s="39" t="str">
        <f aca="false">IFERROR(IF(O270="No reported allocations","No reported allocations",(O270)*1000000/AD270),"NA")</f>
        <v>No reported allocations</v>
      </c>
      <c r="U270" s="39" t="str">
        <f aca="false">IFERROR(IF(P270="No reported allocations","No reported allocations",(P270)*1000000/AE270),"NA")</f>
        <v>No reported allocations</v>
      </c>
      <c r="V270" s="40" t="str">
        <f aca="false">IFERROR(IF(Q270="No reported allocations","No reported allocations",(Q270)*1000000/AF270),"NA")</f>
        <v>No reported allocations</v>
      </c>
      <c r="W270" s="38" t="str">
        <f aca="false">IFERROR(IF($B270=$B91,M270/M91,"ERROR")*100,"No reported allocations")</f>
        <v>No reported allocations</v>
      </c>
      <c r="X270" s="39" t="str">
        <f aca="false">IFERROR(IF($B270=$B91,N270/N91,"ERROR")*100,"No reported allocations")</f>
        <v>No reported allocations</v>
      </c>
      <c r="Y270" s="39" t="str">
        <f aca="false">IFERROR(IF($B270=$B91,O270/O91,"ERROR")*100,"No reported allocations")</f>
        <v>No reported allocations</v>
      </c>
      <c r="Z270" s="36" t="str">
        <f aca="false">IFERROR(IF($B270=$B91,P270/P91,"ERROR")*100,"No reported allocations")</f>
        <v>No reported allocations</v>
      </c>
      <c r="AA270" s="41" t="str">
        <f aca="false">IFERROR(IF($B270=$B91,Q270/Q91,"ERROR")*100,"No reported allocations")</f>
        <v>No reported allocations</v>
      </c>
      <c r="AB270" s="42" t="n">
        <v>57523</v>
      </c>
      <c r="AC270" s="43" t="n">
        <v>58371</v>
      </c>
      <c r="AD270" s="43" t="n">
        <v>59172</v>
      </c>
      <c r="AE270" s="43" t="n">
        <v>59963</v>
      </c>
      <c r="AF270" s="44" t="n">
        <v>60765</v>
      </c>
    </row>
    <row r="271" customFormat="false" ht="13" hidden="false" customHeight="false" outlineLevel="0" collapsed="false">
      <c r="A271" s="18"/>
      <c r="B271" s="12" t="s">
        <v>206</v>
      </c>
      <c r="C271" s="10" t="s">
        <v>207</v>
      </c>
      <c r="D271" s="15" t="n">
        <v>1.774577</v>
      </c>
      <c r="E271" s="15" t="n">
        <v>0.50437</v>
      </c>
      <c r="F271" s="15" t="n">
        <v>0.351118</v>
      </c>
      <c r="G271" s="15" t="n">
        <v>0</v>
      </c>
      <c r="H271" s="15" t="n">
        <v>0</v>
      </c>
      <c r="I271" s="15" t="n">
        <v>0</v>
      </c>
      <c r="J271" s="15" t="n">
        <v>0</v>
      </c>
      <c r="K271" s="15" t="n">
        <v>0</v>
      </c>
      <c r="L271" s="34" t="n">
        <v>0</v>
      </c>
      <c r="M271" s="35" t="str">
        <f aca="false">IF(H271=0,"No reported allocations",H271)</f>
        <v>No reported allocations</v>
      </c>
      <c r="N271" s="36" t="str">
        <f aca="false">IF(I271=0,"No reported allocations",I271)</f>
        <v>No reported allocations</v>
      </c>
      <c r="O271" s="36" t="str">
        <f aca="false">IF(J271=0,"No reported allocations",J271)</f>
        <v>No reported allocations</v>
      </c>
      <c r="P271" s="36" t="str">
        <f aca="false">IF(K271=0,"No reported allocations",K271)</f>
        <v>No reported allocations</v>
      </c>
      <c r="Q271" s="37" t="str">
        <f aca="false">IF(L271=0,"No reported allocations",L271)</f>
        <v>No reported allocations</v>
      </c>
      <c r="R271" s="38" t="str">
        <f aca="false">IFERROR(IF(M271="No reported allocations","No reported allocations",(M271)*1000000/AB271),"NA")</f>
        <v>No reported allocations</v>
      </c>
      <c r="S271" s="39" t="str">
        <f aca="false">IFERROR(IF(N271="No reported allocations","No reported allocations",(N271)*1000000/AC271),"NA")</f>
        <v>No reported allocations</v>
      </c>
      <c r="T271" s="39" t="str">
        <f aca="false">IFERROR(IF(O271="No reported allocations","No reported allocations",(O271)*1000000/AD271),"NA")</f>
        <v>No reported allocations</v>
      </c>
      <c r="U271" s="39" t="str">
        <f aca="false">IFERROR(IF(P271="No reported allocations","No reported allocations",(P271)*1000000/AE271),"NA")</f>
        <v>No reported allocations</v>
      </c>
      <c r="V271" s="40" t="str">
        <f aca="false">IFERROR(IF(Q271="No reported allocations","No reported allocations",(Q271)*1000000/AF271),"NA")</f>
        <v>No reported allocations</v>
      </c>
      <c r="W271" s="38" t="str">
        <f aca="false">IFERROR(IF($B271=$B92,M271/M92,"ERROR")*100,"No reported allocations")</f>
        <v>No reported allocations</v>
      </c>
      <c r="X271" s="39" t="str">
        <f aca="false">IFERROR(IF($B271=$B92,N271/N92,"ERROR")*100,"No reported allocations")</f>
        <v>No reported allocations</v>
      </c>
      <c r="Y271" s="39" t="str">
        <f aca="false">IFERROR(IF($B271=$B92,O271/O92,"ERROR")*100,"No reported allocations")</f>
        <v>No reported allocations</v>
      </c>
      <c r="Z271" s="36" t="str">
        <f aca="false">IFERROR(IF($B271=$B92,P271/P92,"ERROR")*100,"No reported allocations")</f>
        <v>No reported allocations</v>
      </c>
      <c r="AA271" s="41" t="str">
        <f aca="false">IFERROR(IF($B271=$B92,Q271/Q92,"ERROR")*100,"No reported allocations")</f>
        <v>No reported allocations</v>
      </c>
      <c r="AB271" s="42" t="n">
        <v>4654122</v>
      </c>
      <c r="AC271" s="43" t="n">
        <v>4706401</v>
      </c>
      <c r="AD271" s="43" t="n">
        <v>4757575</v>
      </c>
      <c r="AE271" s="43" t="n">
        <v>4807852</v>
      </c>
      <c r="AF271" s="44" t="n">
        <v>4857274</v>
      </c>
    </row>
    <row r="272" customFormat="false" ht="13" hidden="false" customHeight="false" outlineLevel="0" collapsed="false">
      <c r="A272" s="18"/>
      <c r="B272" s="12" t="s">
        <v>208</v>
      </c>
      <c r="C272" s="10" t="s">
        <v>209</v>
      </c>
      <c r="D272" s="13" t="n">
        <v>1.36266</v>
      </c>
      <c r="E272" s="13" t="n">
        <v>0.349277</v>
      </c>
      <c r="F272" s="13" t="n">
        <v>0.201432</v>
      </c>
      <c r="G272" s="13" t="n">
        <v>0.270361</v>
      </c>
      <c r="H272" s="13" t="n">
        <v>0.076206</v>
      </c>
      <c r="I272" s="13" t="n">
        <v>0.103549</v>
      </c>
      <c r="J272" s="13" t="n">
        <v>0.473624</v>
      </c>
      <c r="K272" s="13" t="n">
        <v>0.015607</v>
      </c>
      <c r="L272" s="45" t="n">
        <v>0.056734</v>
      </c>
      <c r="M272" s="35" t="n">
        <f aca="false">IF(H272=0,"No reported allocations",H272)</f>
        <v>0.076206</v>
      </c>
      <c r="N272" s="36" t="n">
        <f aca="false">IF(I272=0,"No reported allocations",I272)</f>
        <v>0.103549</v>
      </c>
      <c r="O272" s="36" t="n">
        <f aca="false">IF(J272=0,"No reported allocations",J272)</f>
        <v>0.473624</v>
      </c>
      <c r="P272" s="36" t="n">
        <f aca="false">IF(K272=0,"No reported allocations",K272)</f>
        <v>0.015607</v>
      </c>
      <c r="Q272" s="37" t="n">
        <f aca="false">IF(L272=0,"No reported allocations",L272)</f>
        <v>0.056734</v>
      </c>
      <c r="R272" s="38" t="n">
        <f aca="false">IFERROR(IF(M272="No reported allocations","No reported allocations",(M272)*1000000/AB272),"NA")</f>
        <v>0.00669522250022096</v>
      </c>
      <c r="S272" s="39" t="n">
        <f aca="false">IFERROR(IF(N272="No reported allocations","No reported allocations",(N272)*1000000/AC272),"NA")</f>
        <v>0.00907356157686792</v>
      </c>
      <c r="T272" s="39" t="n">
        <f aca="false">IFERROR(IF(O272="No reported allocations","No reported allocations",(O272)*1000000/AD272),"NA")</f>
        <v>0.0414015425314169</v>
      </c>
      <c r="U272" s="39" t="n">
        <f aca="false">IFERROR(IF(P272="No reported allocations","No reported allocations",(P272)*1000000/AE272),"NA")</f>
        <v>0.00136169721200632</v>
      </c>
      <c r="V272" s="40" t="n">
        <f aca="false">IFERROR(IF(Q272="No reported allocations","No reported allocations",(Q272)*1000000/AF272),"NA")</f>
        <v>0.00494371636344498</v>
      </c>
      <c r="W272" s="38" t="n">
        <f aca="false">IFERROR(IF($B272=$B93,M272/M93,"ERROR")*100,"No reported allocations")</f>
        <v>0.104485739265124</v>
      </c>
      <c r="X272" s="39" t="n">
        <f aca="false">IFERROR(IF($B272=$B93,N272/N93,"ERROR")*100,"No reported allocations")</f>
        <v>0.116275087392436</v>
      </c>
      <c r="Y272" s="39" t="n">
        <f aca="false">IFERROR(IF($B272=$B93,O272/O93,"ERROR")*100,"No reported allocations")</f>
        <v>0.506002097644204</v>
      </c>
      <c r="Z272" s="36" t="n">
        <f aca="false">IFERROR(IF($B272=$B93,P272/P93,"ERROR")*100,"No reported allocations")</f>
        <v>0.00288923410282287</v>
      </c>
      <c r="AA272" s="41" t="n">
        <f aca="false">IFERROR(IF($B272=$B93,Q272/Q93,"ERROR")*100,"No reported allocations")</f>
        <v>0.00211059266586377</v>
      </c>
      <c r="AB272" s="42" t="n">
        <v>11382146</v>
      </c>
      <c r="AC272" s="43" t="n">
        <v>11412167</v>
      </c>
      <c r="AD272" s="43" t="n">
        <v>11439767</v>
      </c>
      <c r="AE272" s="43" t="n">
        <v>11461432</v>
      </c>
      <c r="AF272" s="44" t="n">
        <v>11475982</v>
      </c>
    </row>
    <row r="273" customFormat="false" ht="13" hidden="false" customHeight="false" outlineLevel="0" collapsed="false">
      <c r="A273" s="18"/>
      <c r="B273" s="12" t="s">
        <v>210</v>
      </c>
      <c r="C273" s="10" t="s">
        <v>211</v>
      </c>
      <c r="D273" s="15" t="n">
        <v>0</v>
      </c>
      <c r="E273" s="15" t="n">
        <v>0</v>
      </c>
      <c r="F273" s="15" t="n">
        <v>0</v>
      </c>
      <c r="G273" s="15" t="n">
        <v>0</v>
      </c>
      <c r="H273" s="15" t="n">
        <v>0</v>
      </c>
      <c r="I273" s="15" t="n">
        <v>0.090661</v>
      </c>
      <c r="J273" s="15" t="n">
        <v>0</v>
      </c>
      <c r="K273" s="15" t="n">
        <v>0.076607</v>
      </c>
      <c r="L273" s="34" t="n">
        <v>0</v>
      </c>
      <c r="M273" s="35" t="str">
        <f aca="false">IF(H273=0,"No reported allocations",H273)</f>
        <v>No reported allocations</v>
      </c>
      <c r="N273" s="36" t="n">
        <f aca="false">IF(I273=0,"No reported allocations",I273)</f>
        <v>0.090661</v>
      </c>
      <c r="O273" s="36" t="str">
        <f aca="false">IF(J273=0,"No reported allocations",J273)</f>
        <v>No reported allocations</v>
      </c>
      <c r="P273" s="36" t="n">
        <f aca="false">IF(K273=0,"No reported allocations",K273)</f>
        <v>0.076607</v>
      </c>
      <c r="Q273" s="37" t="str">
        <f aca="false">IF(L273=0,"No reported allocations",L273)</f>
        <v>No reported allocations</v>
      </c>
      <c r="R273" s="38" t="str">
        <f aca="false">IFERROR(IF(M273="No reported allocations","No reported allocations",(M273)*1000000/AB273),"NA")</f>
        <v>No reported allocations</v>
      </c>
      <c r="S273" s="39" t="n">
        <f aca="false">IFERROR(IF(N273="No reported allocations","No reported allocations",(N273)*1000000/AC273),"NA")</f>
        <v>1.25222375690608</v>
      </c>
      <c r="T273" s="39" t="str">
        <f aca="false">IFERROR(IF(O273="No reported allocations","No reported allocations",(O273)*1000000/AD273),"NA")</f>
        <v>No reported allocations</v>
      </c>
      <c r="U273" s="39" t="n">
        <f aca="false">IFERROR(IF(P273="No reported allocations","No reported allocations",(P273)*1000000/AE273),"NA")</f>
        <v>1.04708728574943</v>
      </c>
      <c r="V273" s="40" t="str">
        <f aca="false">IFERROR(IF(Q273="No reported allocations","No reported allocations",(Q273)*1000000/AF273),"NA")</f>
        <v>No reported allocations</v>
      </c>
      <c r="W273" s="38" t="str">
        <f aca="false">IFERROR(IF($B273=$B94,M273/M94,"ERROR")*100,"No reported allocations")</f>
        <v>No reported allocations</v>
      </c>
      <c r="X273" s="39" t="n">
        <f aca="false">IFERROR(IF($B273=$B94,N273/N94,"ERROR")*100,"No reported allocations")</f>
        <v>0.443883266940893</v>
      </c>
      <c r="Y273" s="39" t="str">
        <f aca="false">IFERROR(IF($B273=$B94,O273/O94,"ERROR")*100,"No reported allocations")</f>
        <v>No reported allocations</v>
      </c>
      <c r="Z273" s="36" t="n">
        <f aca="false">IFERROR(IF($B273=$B94,P273/P94,"ERROR")*100,"No reported allocations")</f>
        <v>0.357254080788566</v>
      </c>
      <c r="AA273" s="41" t="str">
        <f aca="false">IFERROR(IF($B273=$B94,Q273/Q94,"ERROR")*100,"No reported allocations")</f>
        <v>No reported allocations</v>
      </c>
      <c r="AB273" s="42" t="n">
        <v>72044</v>
      </c>
      <c r="AC273" s="43" t="n">
        <v>72400</v>
      </c>
      <c r="AD273" s="43" t="n">
        <v>72778</v>
      </c>
      <c r="AE273" s="43" t="n">
        <v>73162</v>
      </c>
      <c r="AF273" s="44" t="n">
        <v>73543</v>
      </c>
    </row>
    <row r="274" customFormat="false" ht="13" hidden="false" customHeight="false" outlineLevel="0" collapsed="false">
      <c r="A274" s="18"/>
      <c r="B274" s="12" t="s">
        <v>212</v>
      </c>
      <c r="C274" s="10" t="s">
        <v>213</v>
      </c>
      <c r="D274" s="13" t="n">
        <v>0.020891</v>
      </c>
      <c r="E274" s="13" t="n">
        <v>0.104044</v>
      </c>
      <c r="F274" s="13" t="n">
        <v>0.23388</v>
      </c>
      <c r="G274" s="13" t="n">
        <v>0.14001</v>
      </c>
      <c r="H274" s="13" t="n">
        <v>0.031409</v>
      </c>
      <c r="I274" s="13" t="n">
        <v>0</v>
      </c>
      <c r="J274" s="13" t="n">
        <v>0</v>
      </c>
      <c r="K274" s="13" t="n">
        <v>0</v>
      </c>
      <c r="L274" s="45" t="n">
        <v>0</v>
      </c>
      <c r="M274" s="35" t="n">
        <f aca="false">IF(H274=0,"No reported allocations",H274)</f>
        <v>0.031409</v>
      </c>
      <c r="N274" s="36" t="str">
        <f aca="false">IF(I274=0,"No reported allocations",I274)</f>
        <v>No reported allocations</v>
      </c>
      <c r="O274" s="36" t="str">
        <f aca="false">IF(J274=0,"No reported allocations",J274)</f>
        <v>No reported allocations</v>
      </c>
      <c r="P274" s="36" t="str">
        <f aca="false">IF(K274=0,"No reported allocations",K274)</f>
        <v>No reported allocations</v>
      </c>
      <c r="Q274" s="37" t="str">
        <f aca="false">IF(L274=0,"No reported allocations",L274)</f>
        <v>No reported allocations</v>
      </c>
      <c r="R274" s="38" t="n">
        <f aca="false">IFERROR(IF(M274="No reported allocations","No reported allocations",(M274)*1000000/AB274),"NA")</f>
        <v>0.00309297436225683</v>
      </c>
      <c r="S274" s="39" t="str">
        <f aca="false">IFERROR(IF(N274="No reported allocations","No reported allocations",(N274)*1000000/AC274),"NA")</f>
        <v>No reported allocations</v>
      </c>
      <c r="T274" s="39" t="str">
        <f aca="false">IFERROR(IF(O274="No reported allocations","No reported allocations",(O274)*1000000/AD274),"NA")</f>
        <v>No reported allocations</v>
      </c>
      <c r="U274" s="39" t="str">
        <f aca="false">IFERROR(IF(P274="No reported allocations","No reported allocations",(P274)*1000000/AE274),"NA")</f>
        <v>No reported allocations</v>
      </c>
      <c r="V274" s="40" t="str">
        <f aca="false">IFERROR(IF(Q274="No reported allocations","No reported allocations",(Q274)*1000000/AF274),"NA")</f>
        <v>No reported allocations</v>
      </c>
      <c r="W274" s="38" t="n">
        <f aca="false">IFERROR(IF($B274=$B95,M274/M95,"ERROR")*100,"No reported allocations")</f>
        <v>0.00988953114428377</v>
      </c>
      <c r="X274" s="39" t="str">
        <f aca="false">IFERROR(IF($B274=$B95,N274/N95,"ERROR")*100,"No reported allocations")</f>
        <v>No reported allocations</v>
      </c>
      <c r="Y274" s="39" t="str">
        <f aca="false">IFERROR(IF($B274=$B95,O274/O95,"ERROR")*100,"No reported allocations")</f>
        <v>No reported allocations</v>
      </c>
      <c r="Z274" s="36" t="str">
        <f aca="false">IFERROR(IF($B274=$B95,P274/P95,"ERROR")*100,"No reported allocations")</f>
        <v>No reported allocations</v>
      </c>
      <c r="AA274" s="41" t="str">
        <f aca="false">IFERROR(IF($B274=$B95,Q274/Q95,"ERROR")*100,"No reported allocations")</f>
        <v>No reported allocations</v>
      </c>
      <c r="AB274" s="42" t="n">
        <v>10154950</v>
      </c>
      <c r="AC274" s="43" t="n">
        <v>10281296</v>
      </c>
      <c r="AD274" s="43" t="n">
        <v>10405844</v>
      </c>
      <c r="AE274" s="43" t="n">
        <v>10528394</v>
      </c>
      <c r="AF274" s="44" t="n">
        <v>10648791</v>
      </c>
    </row>
    <row r="275" customFormat="false" ht="13" hidden="false" customHeight="false" outlineLevel="0" collapsed="false">
      <c r="A275" s="18"/>
      <c r="B275" s="12" t="s">
        <v>214</v>
      </c>
      <c r="C275" s="10" t="s">
        <v>215</v>
      </c>
      <c r="D275" s="15" t="n">
        <v>1.140404</v>
      </c>
      <c r="E275" s="15" t="n">
        <v>0.669834</v>
      </c>
      <c r="F275" s="15" t="n">
        <v>0.090762</v>
      </c>
      <c r="G275" s="15" t="n">
        <v>0.086016</v>
      </c>
      <c r="H275" s="15" t="n">
        <v>0.091725</v>
      </c>
      <c r="I275" s="15" t="n">
        <v>0.063967</v>
      </c>
      <c r="J275" s="15" t="n">
        <v>0.08574</v>
      </c>
      <c r="K275" s="15" t="n">
        <v>0.057411</v>
      </c>
      <c r="L275" s="34" t="n">
        <v>0.003856</v>
      </c>
      <c r="M275" s="35" t="n">
        <f aca="false">IF(H275=0,"No reported allocations",H275)</f>
        <v>0.091725</v>
      </c>
      <c r="N275" s="36" t="n">
        <f aca="false">IF(I275=0,"No reported allocations",I275)</f>
        <v>0.063967</v>
      </c>
      <c r="O275" s="36" t="n">
        <f aca="false">IF(J275=0,"No reported allocations",J275)</f>
        <v>0.08574</v>
      </c>
      <c r="P275" s="36" t="n">
        <f aca="false">IF(K275=0,"No reported allocations",K275)</f>
        <v>0.057411</v>
      </c>
      <c r="Q275" s="37" t="n">
        <f aca="false">IF(L275=0,"No reported allocations",L275)</f>
        <v>0.003856</v>
      </c>
      <c r="R275" s="38" t="n">
        <f aca="false">IFERROR(IF(M275="No reported allocations","No reported allocations",(M275)*1000000/AB275),"NA")</f>
        <v>0.0147438310589229</v>
      </c>
      <c r="S275" s="39" t="n">
        <f aca="false">IFERROR(IF(N275="No reported allocations","No reported allocations",(N275)*1000000/AC275),"NA")</f>
        <v>0.0102334477777723</v>
      </c>
      <c r="T275" s="39" t="n">
        <f aca="false">IFERROR(IF(O275="No reported allocations","No reported allocations",(O275)*1000000/AD275),"NA")</f>
        <v>0.0136502818176622</v>
      </c>
      <c r="U275" s="39" t="n">
        <f aca="false">IFERROR(IF(P275="No reported allocations","No reported allocations",(P275)*1000000/AE275),"NA")</f>
        <v>0.00909484357806871</v>
      </c>
      <c r="V275" s="40" t="n">
        <f aca="false">IFERROR(IF(Q275="No reported allocations","No reported allocations",(Q275)*1000000/AF275),"NA")</f>
        <v>0.000607749244174922</v>
      </c>
      <c r="W275" s="38" t="n">
        <f aca="false">IFERROR(IF($B275=$B96,M275/M96,"ERROR")*100,"No reported allocations")</f>
        <v>0.0317870023753009</v>
      </c>
      <c r="X275" s="39" t="n">
        <f aca="false">IFERROR(IF($B275=$B96,N275/N96,"ERROR")*100,"No reported allocations")</f>
        <v>0.0301405095643592</v>
      </c>
      <c r="Y275" s="39" t="n">
        <f aca="false">IFERROR(IF($B275=$B96,O275/O96,"ERROR")*100,"No reported allocations")</f>
        <v>0.0589615614699413</v>
      </c>
      <c r="Z275" s="36" t="n">
        <f aca="false">IFERROR(IF($B275=$B96,P275/P96,"ERROR")*100,"No reported allocations")</f>
        <v>0.0379550211942475</v>
      </c>
      <c r="AA275" s="41" t="n">
        <f aca="false">IFERROR(IF($B275=$B96,Q275/Q96,"ERROR")*100,"No reported allocations")</f>
        <v>0.00193155217273446</v>
      </c>
      <c r="AB275" s="42" t="n">
        <v>6221246</v>
      </c>
      <c r="AC275" s="43" t="n">
        <v>6250777</v>
      </c>
      <c r="AD275" s="43" t="n">
        <v>6281189</v>
      </c>
      <c r="AE275" s="43" t="n">
        <v>6312478</v>
      </c>
      <c r="AF275" s="44" t="n">
        <v>6344722</v>
      </c>
    </row>
    <row r="276" customFormat="false" ht="13" hidden="false" customHeight="false" outlineLevel="0" collapsed="false">
      <c r="A276" s="18"/>
      <c r="B276" s="12" t="s">
        <v>216</v>
      </c>
      <c r="C276" s="10" t="s">
        <v>217</v>
      </c>
      <c r="D276" s="13" t="n">
        <v>0</v>
      </c>
      <c r="E276" s="13" t="n">
        <v>0</v>
      </c>
      <c r="F276" s="13" t="n">
        <v>0</v>
      </c>
      <c r="G276" s="13" t="n">
        <v>0</v>
      </c>
      <c r="H276" s="13" t="n">
        <v>0</v>
      </c>
      <c r="I276" s="13" t="n">
        <v>0.024127</v>
      </c>
      <c r="J276" s="13" t="n">
        <v>0</v>
      </c>
      <c r="K276" s="13" t="n">
        <v>0</v>
      </c>
      <c r="L276" s="45" t="n">
        <v>0</v>
      </c>
      <c r="M276" s="35" t="str">
        <f aca="false">IF(H276=0,"No reported allocations",H276)</f>
        <v>No reported allocations</v>
      </c>
      <c r="N276" s="36" t="n">
        <f aca="false">IF(I276=0,"No reported allocations",I276)</f>
        <v>0.024127</v>
      </c>
      <c r="O276" s="36" t="str">
        <f aca="false">IF(J276=0,"No reported allocations",J276)</f>
        <v>No reported allocations</v>
      </c>
      <c r="P276" s="36" t="str">
        <f aca="false">IF(K276=0,"No reported allocations",K276)</f>
        <v>No reported allocations</v>
      </c>
      <c r="Q276" s="37" t="str">
        <f aca="false">IF(L276=0,"No reported allocations",L276)</f>
        <v>No reported allocations</v>
      </c>
      <c r="R276" s="38" t="str">
        <f aca="false">IFERROR(IF(M276="No reported allocations","No reported allocations",(M276)*1000000/AB276),"NA")</f>
        <v>No reported allocations</v>
      </c>
      <c r="S276" s="39" t="n">
        <f aca="false">IFERROR(IF(N276="No reported allocations","No reported allocations",(N276)*1000000/AC276),"NA")</f>
        <v>0.227808779235004</v>
      </c>
      <c r="T276" s="39" t="str">
        <f aca="false">IFERROR(IF(O276="No reported allocations","No reported allocations",(O276)*1000000/AD276),"NA")</f>
        <v>No reported allocations</v>
      </c>
      <c r="U276" s="39" t="str">
        <f aca="false">IFERROR(IF(P276="No reported allocations","No reported allocations",(P276)*1000000/AE276),"NA")</f>
        <v>No reported allocations</v>
      </c>
      <c r="V276" s="40" t="str">
        <f aca="false">IFERROR(IF(Q276="No reported allocations","No reported allocations",(Q276)*1000000/AF276),"NA")</f>
        <v>No reported allocations</v>
      </c>
      <c r="W276" s="38" t="str">
        <f aca="false">IFERROR(IF($B276=$B97,M276/M97,"ERROR")*100,"No reported allocations")</f>
        <v>No reported allocations</v>
      </c>
      <c r="X276" s="39" t="n">
        <f aca="false">IFERROR(IF($B276=$B97,N276/N97,"ERROR")*100,"No reported allocations")</f>
        <v>0.169681925333905</v>
      </c>
      <c r="Y276" s="39" t="str">
        <f aca="false">IFERROR(IF($B276=$B97,O276/O97,"ERROR")*100,"No reported allocations")</f>
        <v>No reported allocations</v>
      </c>
      <c r="Z276" s="36" t="str">
        <f aca="false">IFERROR(IF($B276=$B97,P276/P97,"ERROR")*100,"No reported allocations")</f>
        <v>No reported allocations</v>
      </c>
      <c r="AA276" s="41" t="str">
        <f aca="false">IFERROR(IF($B276=$B97,Q276/Q97,"ERROR")*100,"No reported allocations")</f>
        <v>No reported allocations</v>
      </c>
      <c r="AB276" s="42" t="n">
        <v>105481</v>
      </c>
      <c r="AC276" s="43" t="n">
        <v>105909</v>
      </c>
      <c r="AD276" s="43" t="n">
        <v>106360</v>
      </c>
      <c r="AE276" s="43" t="n">
        <v>106823</v>
      </c>
      <c r="AF276" s="44" t="n">
        <v>107317</v>
      </c>
    </row>
    <row r="277" customFormat="false" ht="13" hidden="false" customHeight="false" outlineLevel="0" collapsed="false">
      <c r="A277" s="18"/>
      <c r="B277" s="12" t="s">
        <v>218</v>
      </c>
      <c r="C277" s="10" t="s">
        <v>219</v>
      </c>
      <c r="D277" s="15" t="n">
        <v>2.585031</v>
      </c>
      <c r="E277" s="15" t="n">
        <v>11.179688</v>
      </c>
      <c r="F277" s="15" t="n">
        <v>9.090873</v>
      </c>
      <c r="G277" s="15" t="n">
        <v>9.041105</v>
      </c>
      <c r="H277" s="15" t="n">
        <v>10.389272</v>
      </c>
      <c r="I277" s="15" t="n">
        <v>18.558915</v>
      </c>
      <c r="J277" s="15" t="n">
        <v>16.136412</v>
      </c>
      <c r="K277" s="15" t="n">
        <v>36.914118</v>
      </c>
      <c r="L277" s="34" t="n">
        <v>8.053824</v>
      </c>
      <c r="M277" s="35" t="n">
        <f aca="false">IF(H277=0,"No reported allocations",H277)</f>
        <v>10.389272</v>
      </c>
      <c r="N277" s="36" t="n">
        <f aca="false">IF(I277=0,"No reported allocations",I277)</f>
        <v>18.558915</v>
      </c>
      <c r="O277" s="36" t="n">
        <f aca="false">IF(J277=0,"No reported allocations",J277)</f>
        <v>16.136412</v>
      </c>
      <c r="P277" s="36" t="n">
        <f aca="false">IF(K277=0,"No reported allocations",K277)</f>
        <v>36.914118</v>
      </c>
      <c r="Q277" s="37" t="n">
        <f aca="false">IF(L277=0,"No reported allocations",L277)</f>
        <v>8.053824</v>
      </c>
      <c r="R277" s="38" t="n">
        <f aca="false">IFERROR(IF(M277="No reported allocations","No reported allocations",(M277)*1000000/AB277),"NA")</f>
        <v>0.680324399308077</v>
      </c>
      <c r="S277" s="39" t="n">
        <f aca="false">IFERROR(IF(N277="No reported allocations","No reported allocations",(N277)*1000000/AC277),"NA")</f>
        <v>1.18996283328762</v>
      </c>
      <c r="T277" s="39" t="n">
        <f aca="false">IFERROR(IF(O277="No reported allocations","No reported allocations",(O277)*1000000/AD277),"NA")</f>
        <v>1.01336717501408</v>
      </c>
      <c r="U277" s="39" t="n">
        <f aca="false">IFERROR(IF(P277="No reported allocations","No reported allocations",(P277)*1000000/AE277),"NA")</f>
        <v>2.27129852405447</v>
      </c>
      <c r="V277" s="40" t="n">
        <f aca="false">IFERROR(IF(Q277="No reported allocations","No reported allocations",(Q277)*1000000/AF277),"NA")</f>
        <v>0.485683042736278</v>
      </c>
      <c r="W277" s="38" t="n">
        <f aca="false">IFERROR(IF($B277=$B98,M277/M98,"ERROR")*100,"No reported allocations")</f>
        <v>3.21956610960789</v>
      </c>
      <c r="X277" s="39" t="n">
        <f aca="false">IFERROR(IF($B277=$B98,N277/N98,"ERROR")*100,"No reported allocations")</f>
        <v>3.72948682922449</v>
      </c>
      <c r="Y277" s="39" t="n">
        <f aca="false">IFERROR(IF($B277=$B98,O277/O98,"ERROR")*100,"No reported allocations")</f>
        <v>5.36062551135344</v>
      </c>
      <c r="Z277" s="36" t="n">
        <f aca="false">IFERROR(IF($B277=$B98,P277/P98,"ERROR")*100,"No reported allocations")</f>
        <v>8.09033997952836</v>
      </c>
      <c r="AA277" s="41" t="n">
        <f aca="false">IFERROR(IF($B277=$B98,Q277/Q98,"ERROR")*100,"No reported allocations")</f>
        <v>2.59334189322301</v>
      </c>
      <c r="AB277" s="42" t="n">
        <v>15271056</v>
      </c>
      <c r="AC277" s="43" t="n">
        <v>15596214</v>
      </c>
      <c r="AD277" s="43" t="n">
        <v>15923559</v>
      </c>
      <c r="AE277" s="43" t="n">
        <v>16252429</v>
      </c>
      <c r="AF277" s="44" t="n">
        <v>16582469</v>
      </c>
    </row>
    <row r="278" customFormat="false" ht="13" hidden="false" customHeight="false" outlineLevel="0" collapsed="false">
      <c r="A278" s="18"/>
      <c r="B278" s="12" t="s">
        <v>220</v>
      </c>
      <c r="C278" s="10" t="s">
        <v>221</v>
      </c>
      <c r="D278" s="13" t="n">
        <v>8.3172</v>
      </c>
      <c r="E278" s="13" t="n">
        <v>0.252167</v>
      </c>
      <c r="F278" s="13" t="n">
        <v>7.855347</v>
      </c>
      <c r="G278" s="13" t="n">
        <v>9.990669</v>
      </c>
      <c r="H278" s="13" t="n">
        <v>16.736902</v>
      </c>
      <c r="I278" s="13" t="n">
        <v>26.03987</v>
      </c>
      <c r="J278" s="13" t="n">
        <v>8.627898</v>
      </c>
      <c r="K278" s="13" t="n">
        <v>22.223093</v>
      </c>
      <c r="L278" s="45" t="n">
        <v>13.542082</v>
      </c>
      <c r="M278" s="35" t="n">
        <f aca="false">IF(H278=0,"No reported allocations",H278)</f>
        <v>16.736902</v>
      </c>
      <c r="N278" s="36" t="n">
        <f aca="false">IF(I278=0,"No reported allocations",I278)</f>
        <v>26.03987</v>
      </c>
      <c r="O278" s="36" t="n">
        <f aca="false">IF(J278=0,"No reported allocations",J278)</f>
        <v>8.627898</v>
      </c>
      <c r="P278" s="36" t="n">
        <f aca="false">IF(K278=0,"No reported allocations",K278)</f>
        <v>22.223093</v>
      </c>
      <c r="Q278" s="37" t="n">
        <f aca="false">IF(L278=0,"No reported allocations",L278)</f>
        <v>13.542082</v>
      </c>
      <c r="R278" s="38" t="n">
        <f aca="false">IFERROR(IF(M278="No reported allocations","No reported allocations",(M278)*1000000/AB278),"NA")</f>
        <v>1.62664597184818</v>
      </c>
      <c r="S278" s="39" t="n">
        <f aca="false">IFERROR(IF(N278="No reported allocations","No reported allocations",(N278)*1000000/AC278),"NA")</f>
        <v>2.49620678204747</v>
      </c>
      <c r="T278" s="39" t="n">
        <f aca="false">IFERROR(IF(O278="No reported allocations","No reported allocations",(O278)*1000000/AD278),"NA")</f>
        <v>0.816072428135498</v>
      </c>
      <c r="U278" s="39" t="n">
        <f aca="false">IFERROR(IF(P278="No reported allocations","No reported allocations",(P278)*1000000/AE278),"NA")</f>
        <v>2.07477980005902</v>
      </c>
      <c r="V278" s="40" t="n">
        <f aca="false">IFERROR(IF(Q278="No reported allocations","No reported allocations",(Q278)*1000000/AF278),"NA")</f>
        <v>1.24842491251768</v>
      </c>
      <c r="W278" s="38" t="n">
        <f aca="false">IFERROR(IF($B278=$B99,M278/M99,"ERROR")*100,"No reported allocations")</f>
        <v>1.41192356413012</v>
      </c>
      <c r="X278" s="39" t="n">
        <f aca="false">IFERROR(IF($B278=$B99,N278/N99,"ERROR")*100,"No reported allocations")</f>
        <v>2.4613808433805</v>
      </c>
      <c r="Y278" s="39" t="n">
        <f aca="false">IFERROR(IF($B278=$B99,O278/O99,"ERROR")*100,"No reported allocations")</f>
        <v>0.888520361638406</v>
      </c>
      <c r="Z278" s="36" t="n">
        <f aca="false">IFERROR(IF($B278=$B99,P278/P99,"ERROR")*100,"No reported allocations")</f>
        <v>2.10506230792115</v>
      </c>
      <c r="AA278" s="41" t="n">
        <f aca="false">IFERROR(IF($B278=$B99,Q278/Q99,"ERROR")*100,"No reported allocations")</f>
        <v>1.24665548510064</v>
      </c>
      <c r="AB278" s="42" t="n">
        <v>10289210</v>
      </c>
      <c r="AC278" s="43" t="n">
        <v>10431776</v>
      </c>
      <c r="AD278" s="43" t="n">
        <v>10572466</v>
      </c>
      <c r="AE278" s="43" t="n">
        <v>10711061</v>
      </c>
      <c r="AF278" s="44" t="n">
        <v>10847334</v>
      </c>
    </row>
    <row r="279" customFormat="false" ht="13" hidden="false" customHeight="false" outlineLevel="0" collapsed="false">
      <c r="A279" s="18"/>
      <c r="B279" s="12" t="s">
        <v>222</v>
      </c>
      <c r="C279" s="10" t="s">
        <v>223</v>
      </c>
      <c r="D279" s="15" t="n">
        <v>1.691183</v>
      </c>
      <c r="E279" s="15" t="n">
        <v>4.652288</v>
      </c>
      <c r="F279" s="15" t="n">
        <v>3.638842</v>
      </c>
      <c r="G279" s="15" t="n">
        <v>4.921245</v>
      </c>
      <c r="H279" s="15" t="n">
        <v>14.887622</v>
      </c>
      <c r="I279" s="15" t="n">
        <v>6.506496</v>
      </c>
      <c r="J279" s="15" t="n">
        <v>2.750906</v>
      </c>
      <c r="K279" s="15" t="n">
        <v>10.25062</v>
      </c>
      <c r="L279" s="34" t="n">
        <v>0.237774</v>
      </c>
      <c r="M279" s="35" t="n">
        <f aca="false">IF(H279=0,"No reported allocations",H279)</f>
        <v>14.887622</v>
      </c>
      <c r="N279" s="36" t="n">
        <f aca="false">IF(I279=0,"No reported allocations",I279)</f>
        <v>6.506496</v>
      </c>
      <c r="O279" s="36" t="n">
        <f aca="false">IF(J279=0,"No reported allocations",J279)</f>
        <v>2.750906</v>
      </c>
      <c r="P279" s="36" t="n">
        <f aca="false">IF(K279=0,"No reported allocations",K279)</f>
        <v>10.25062</v>
      </c>
      <c r="Q279" s="37" t="n">
        <f aca="false">IF(L279=0,"No reported allocations",L279)</f>
        <v>0.237774</v>
      </c>
      <c r="R279" s="38" t="n">
        <f aca="false">IFERROR(IF(M279="No reported allocations","No reported allocations",(M279)*1000000/AB279),"NA")</f>
        <v>1.75032231531855</v>
      </c>
      <c r="S279" s="39" t="n">
        <f aca="false">IFERROR(IF(N279="No reported allocations","No reported allocations",(N279)*1000000/AC279),"NA")</f>
        <v>0.751519701632692</v>
      </c>
      <c r="T279" s="39" t="n">
        <f aca="false">IFERROR(IF(O279="No reported allocations","No reported allocations",(O279)*1000000/AD279),"NA")</f>
        <v>0.312275916494726</v>
      </c>
      <c r="U279" s="39" t="n">
        <f aca="false">IFERROR(IF(P279="No reported allocations","No reported allocations",(P279)*1000000/AE279),"NA")</f>
        <v>1.14393657104717</v>
      </c>
      <c r="V279" s="40" t="n">
        <f aca="false">IFERROR(IF(Q279="No reported allocations","No reported allocations",(Q279)*1000000/AF279),"NA")</f>
        <v>0.0260921178812332</v>
      </c>
      <c r="W279" s="38" t="n">
        <f aca="false">IFERROR(IF($B279=$B100,M279/M100,"ERROR")*100,"No reported allocations")</f>
        <v>2.78022861779641</v>
      </c>
      <c r="X279" s="39" t="n">
        <f aca="false">IFERROR(IF($B279=$B100,N279/N100,"ERROR")*100,"No reported allocations")</f>
        <v>1.09553701535022</v>
      </c>
      <c r="Y279" s="39" t="n">
        <f aca="false">IFERROR(IF($B279=$B100,O279/O100,"ERROR")*100,"No reported allocations")</f>
        <v>0.44743289809756</v>
      </c>
      <c r="Z279" s="36" t="n">
        <f aca="false">IFERROR(IF($B279=$B100,P279/P100,"ERROR")*100,"No reported allocations")</f>
        <v>1.7065597922072</v>
      </c>
      <c r="AA279" s="41" t="n">
        <f aca="false">IFERROR(IF($B279=$B100,Q279/Q100,"ERROR")*100,"No reported allocations")</f>
        <v>0.0496102220450627</v>
      </c>
      <c r="AB279" s="42" t="n">
        <v>8505646</v>
      </c>
      <c r="AC279" s="43" t="n">
        <v>8657785</v>
      </c>
      <c r="AD279" s="43" t="n">
        <v>8809216</v>
      </c>
      <c r="AE279" s="43" t="n">
        <v>8960829</v>
      </c>
      <c r="AF279" s="44" t="n">
        <v>9112867</v>
      </c>
    </row>
    <row r="280" customFormat="false" ht="13" hidden="false" customHeight="false" outlineLevel="0" collapsed="false">
      <c r="A280" s="18"/>
      <c r="B280" s="12" t="s">
        <v>224</v>
      </c>
      <c r="C280" s="10" t="s">
        <v>225</v>
      </c>
      <c r="D280" s="13" t="n">
        <v>0</v>
      </c>
      <c r="E280" s="13" t="n">
        <v>0.064426</v>
      </c>
      <c r="F280" s="13" t="n">
        <v>0.064052</v>
      </c>
      <c r="G280" s="13" t="n">
        <v>0.015245</v>
      </c>
      <c r="H280" s="13" t="n">
        <v>0.001411</v>
      </c>
      <c r="I280" s="13" t="n">
        <v>0</v>
      </c>
      <c r="J280" s="13" t="n">
        <v>0.025339</v>
      </c>
      <c r="K280" s="13" t="n">
        <v>0.038592</v>
      </c>
      <c r="L280" s="45" t="n">
        <v>0.012995</v>
      </c>
      <c r="M280" s="35" t="n">
        <f aca="false">IF(H280=0,"No reported allocations",H280)</f>
        <v>0.001411</v>
      </c>
      <c r="N280" s="36" t="str">
        <f aca="false">IF(I280=0,"No reported allocations",I280)</f>
        <v>No reported allocations</v>
      </c>
      <c r="O280" s="36" t="n">
        <f aca="false">IF(J280=0,"No reported allocations",J280)</f>
        <v>0.025339</v>
      </c>
      <c r="P280" s="36" t="n">
        <f aca="false">IF(K280=0,"No reported allocations",K280)</f>
        <v>0.038592</v>
      </c>
      <c r="Q280" s="37" t="n">
        <f aca="false">IF(L280=0,"No reported allocations",L280)</f>
        <v>0.012995</v>
      </c>
      <c r="R280" s="38" t="n">
        <f aca="false">IFERROR(IF(M280="No reported allocations","No reported allocations",(M280)*1000000/AB280),"NA")</f>
        <v>0.000496657505547358</v>
      </c>
      <c r="S280" s="39" t="str">
        <f aca="false">IFERROR(IF(N280="No reported allocations","No reported allocations",(N280)*1000000/AC280),"NA")</f>
        <v>No reported allocations</v>
      </c>
      <c r="T280" s="39" t="n">
        <f aca="false">IFERROR(IF(O280="No reported allocations","No reported allocations",(O280)*1000000/AD280),"NA")</f>
        <v>0.00885332975552455</v>
      </c>
      <c r="U280" s="39" t="n">
        <f aca="false">IFERROR(IF(P280="No reported allocations","No reported allocations",(P280)*1000000/AE280),"NA")</f>
        <v>0.0134376347088756</v>
      </c>
      <c r="V280" s="40" t="n">
        <f aca="false">IFERROR(IF(Q280="No reported allocations","No reported allocations",(Q280)*1000000/AF280),"NA")</f>
        <v>0.00451003087089234</v>
      </c>
      <c r="W280" s="38" t="n">
        <f aca="false">IFERROR(IF($B280=$B101,M280/M101,"ERROR")*100,"No reported allocations")</f>
        <v>0.00177629383178127</v>
      </c>
      <c r="X280" s="39" t="str">
        <f aca="false">IFERROR(IF($B280=$B101,N280/N101,"ERROR")*100,"No reported allocations")</f>
        <v>No reported allocations</v>
      </c>
      <c r="Y280" s="39" t="n">
        <f aca="false">IFERROR(IF($B280=$B101,O280/O101,"ERROR")*100,"No reported allocations")</f>
        <v>0.0222533461298929</v>
      </c>
      <c r="Z280" s="36" t="n">
        <f aca="false">IFERROR(IF($B280=$B101,P280/P101,"ERROR")*100,"No reported allocations")</f>
        <v>0.0371041524288423</v>
      </c>
      <c r="AA280" s="41" t="n">
        <f aca="false">IFERROR(IF($B280=$B101,Q280/Q101,"ERROR")*100,"No reported allocations")</f>
        <v>0.0155276384137213</v>
      </c>
      <c r="AB280" s="42" t="n">
        <v>2840992</v>
      </c>
      <c r="AC280" s="43" t="n">
        <v>2851807</v>
      </c>
      <c r="AD280" s="43" t="n">
        <v>2862087</v>
      </c>
      <c r="AE280" s="43" t="n">
        <v>2871934</v>
      </c>
      <c r="AF280" s="44" t="n">
        <v>2881355</v>
      </c>
    </row>
    <row r="281" customFormat="false" ht="13" hidden="false" customHeight="false" outlineLevel="0" collapsed="false">
      <c r="A281" s="18"/>
      <c r="B281" s="12" t="s">
        <v>226</v>
      </c>
      <c r="C281" s="10" t="s">
        <v>227</v>
      </c>
      <c r="D281" s="15" t="n">
        <v>0.189488</v>
      </c>
      <c r="E281" s="15" t="n">
        <v>0.031804</v>
      </c>
      <c r="F281" s="15" t="n">
        <v>0.000357</v>
      </c>
      <c r="G281" s="15" t="n">
        <v>0</v>
      </c>
      <c r="H281" s="15" t="n">
        <v>0.01691</v>
      </c>
      <c r="I281" s="15" t="n">
        <v>0.000476</v>
      </c>
      <c r="J281" s="15" t="n">
        <v>0.056432</v>
      </c>
      <c r="K281" s="15" t="n">
        <v>0.02964</v>
      </c>
      <c r="L281" s="34" t="n">
        <v>0.016103</v>
      </c>
      <c r="M281" s="35" t="n">
        <f aca="false">IF(H281=0,"No reported allocations",H281)</f>
        <v>0.01691</v>
      </c>
      <c r="N281" s="36" t="n">
        <f aca="false">IF(I281=0,"No reported allocations",I281)</f>
        <v>0.000476</v>
      </c>
      <c r="O281" s="36" t="n">
        <f aca="false">IF(J281=0,"No reported allocations",J281)</f>
        <v>0.056432</v>
      </c>
      <c r="P281" s="36" t="n">
        <f aca="false">IF(K281=0,"No reported allocations",K281)</f>
        <v>0.02964</v>
      </c>
      <c r="Q281" s="37" t="n">
        <f aca="false">IF(L281=0,"No reported allocations",L281)</f>
        <v>0.016103</v>
      </c>
      <c r="R281" s="38" t="n">
        <f aca="false">IFERROR(IF(M281="No reported allocations","No reported allocations",(M281)*1000000/AB281),"NA")</f>
        <v>0.000139950649147141</v>
      </c>
      <c r="S281" s="39" t="n">
        <f aca="false">IFERROR(IF(N281="No reported allocations","No reported allocations",(N281)*1000000/AC281),"NA")</f>
        <v>3.88457367974949E-006</v>
      </c>
      <c r="T281" s="39" t="n">
        <f aca="false">IFERROR(IF(O281="No reported allocations","No reported allocations",(O281)*1000000/AD281),"NA")</f>
        <v>0.00045428492307296</v>
      </c>
      <c r="U281" s="39" t="n">
        <f aca="false">IFERROR(IF(P281="No reported allocations","No reported allocations",(P281)*1000000/AE281),"NA")</f>
        <v>0.000235441866436323</v>
      </c>
      <c r="V281" s="40" t="n">
        <f aca="false">IFERROR(IF(Q281="No reported allocations","No reported allocations",(Q281)*1000000/AF281),"NA")</f>
        <v>0.000126258009980099</v>
      </c>
      <c r="W281" s="38" t="n">
        <f aca="false">IFERROR(IF($B281=$B102,M281/M102,"ERROR")*100,"No reported allocations")</f>
        <v>0.00340223520213291</v>
      </c>
      <c r="X281" s="39" t="n">
        <f aca="false">IFERROR(IF($B281=$B102,N281/N102,"ERROR")*100,"No reported allocations")</f>
        <v>6.64180503230256E-005</v>
      </c>
      <c r="Y281" s="39" t="n">
        <f aca="false">IFERROR(IF($B281=$B102,O281/O102,"ERROR")*100,"No reported allocations")</f>
        <v>0.00662237025570943</v>
      </c>
      <c r="Z281" s="36" t="n">
        <f aca="false">IFERROR(IF($B281=$B102,P281/P102,"ERROR")*100,"No reported allocations")</f>
        <v>0.00580194003054886</v>
      </c>
      <c r="AA281" s="41" t="n">
        <f aca="false">IFERROR(IF($B281=$B102,Q281/Q102,"ERROR")*100,"No reported allocations")</f>
        <v>0.00183649541813154</v>
      </c>
      <c r="AB281" s="42" t="n">
        <v>120828307</v>
      </c>
      <c r="AC281" s="43" t="n">
        <v>122535969</v>
      </c>
      <c r="AD281" s="43" t="n">
        <v>124221600</v>
      </c>
      <c r="AE281" s="43" t="n">
        <v>125890949</v>
      </c>
      <c r="AF281" s="44" t="n">
        <v>127540423</v>
      </c>
    </row>
    <row r="282" customFormat="false" ht="13" hidden="false" customHeight="false" outlineLevel="0" collapsed="false">
      <c r="A282" s="18"/>
      <c r="B282" s="12" t="s">
        <v>228</v>
      </c>
      <c r="C282" s="10" t="s">
        <v>229</v>
      </c>
      <c r="D282" s="13" t="n">
        <v>0</v>
      </c>
      <c r="E282" s="13" t="n">
        <v>0</v>
      </c>
      <c r="F282" s="13" t="n">
        <v>0</v>
      </c>
      <c r="G282" s="13" t="n">
        <v>0</v>
      </c>
      <c r="H282" s="13" t="n">
        <v>0</v>
      </c>
      <c r="I282" s="13" t="n">
        <v>0</v>
      </c>
      <c r="J282" s="13" t="n">
        <v>0</v>
      </c>
      <c r="K282" s="13" t="n">
        <v>0</v>
      </c>
      <c r="L282" s="45" t="n">
        <v>0</v>
      </c>
      <c r="M282" s="35" t="str">
        <f aca="false">IF(H282=0,"No reported allocations",H282)</f>
        <v>No reported allocations</v>
      </c>
      <c r="N282" s="36" t="str">
        <f aca="false">IF(I282=0,"No reported allocations",I282)</f>
        <v>No reported allocations</v>
      </c>
      <c r="O282" s="36" t="str">
        <f aca="false">IF(J282=0,"No reported allocations",J282)</f>
        <v>No reported allocations</v>
      </c>
      <c r="P282" s="36" t="str">
        <f aca="false">IF(K282=0,"No reported allocations",K282)</f>
        <v>No reported allocations</v>
      </c>
      <c r="Q282" s="37" t="str">
        <f aca="false">IF(L282=0,"No reported allocations",L282)</f>
        <v>No reported allocations</v>
      </c>
      <c r="R282" s="38" t="str">
        <f aca="false">IFERROR(IF(M282="No reported allocations","No reported allocations",(M282)*1000000/AB282),"NA")</f>
        <v>No reported allocations</v>
      </c>
      <c r="S282" s="39" t="str">
        <f aca="false">IFERROR(IF(N282="No reported allocations","No reported allocations",(N282)*1000000/AC282),"NA")</f>
        <v>No reported allocations</v>
      </c>
      <c r="T282" s="39" t="str">
        <f aca="false">IFERROR(IF(O282="No reported allocations","No reported allocations",(O282)*1000000/AD282),"NA")</f>
        <v>No reported allocations</v>
      </c>
      <c r="U282" s="39" t="str">
        <f aca="false">IFERROR(IF(P282="No reported allocations","No reported allocations",(P282)*1000000/AE282),"NA")</f>
        <v>No reported allocations</v>
      </c>
      <c r="V282" s="40" t="str">
        <f aca="false">IFERROR(IF(Q282="No reported allocations","No reported allocations",(Q282)*1000000/AF282),"NA")</f>
        <v>No reported allocations</v>
      </c>
      <c r="W282" s="38" t="str">
        <f aca="false">IFERROR(IF($B282=$B103,M282/M103,"ERROR")*100,"No reported allocations")</f>
        <v>No reported allocations</v>
      </c>
      <c r="X282" s="39" t="str">
        <f aca="false">IFERROR(IF($B282=$B103,N282/N103,"ERROR")*100,"No reported allocations")</f>
        <v>No reported allocations</v>
      </c>
      <c r="Y282" s="39" t="str">
        <f aca="false">IFERROR(IF($B282=$B103,O282/O103,"ERROR")*100,"No reported allocations")</f>
        <v>No reported allocations</v>
      </c>
      <c r="Z282" s="36" t="str">
        <f aca="false">IFERROR(IF($B282=$B103,P282/P103,"ERROR")*100,"No reported allocations")</f>
        <v>No reported allocations</v>
      </c>
      <c r="AA282" s="41" t="str">
        <f aca="false">IFERROR(IF($B282=$B103,Q282/Q103,"ERROR")*100,"No reported allocations")</f>
        <v>No reported allocations</v>
      </c>
      <c r="AB282" s="42" t="s">
        <v>404</v>
      </c>
      <c r="AC282" s="43" t="s">
        <v>404</v>
      </c>
      <c r="AD282" s="43" t="s">
        <v>404</v>
      </c>
      <c r="AE282" s="43" t="s">
        <v>404</v>
      </c>
      <c r="AF282" s="44" t="s">
        <v>404</v>
      </c>
    </row>
    <row r="283" customFormat="false" ht="13" hidden="false" customHeight="false" outlineLevel="0" collapsed="false">
      <c r="A283" s="18"/>
      <c r="B283" s="12" t="s">
        <v>230</v>
      </c>
      <c r="C283" s="10" t="s">
        <v>231</v>
      </c>
      <c r="D283" s="15" t="n">
        <v>0</v>
      </c>
      <c r="E283" s="15" t="n">
        <v>0</v>
      </c>
      <c r="F283" s="15" t="n">
        <v>0</v>
      </c>
      <c r="G283" s="15" t="n">
        <v>0</v>
      </c>
      <c r="H283" s="15" t="n">
        <v>0</v>
      </c>
      <c r="I283" s="15" t="n">
        <v>0</v>
      </c>
      <c r="J283" s="15" t="n">
        <v>0</v>
      </c>
      <c r="K283" s="15" t="n">
        <v>0</v>
      </c>
      <c r="L283" s="34" t="n">
        <v>0</v>
      </c>
      <c r="M283" s="35" t="str">
        <f aca="false">IF(H283=0,"No reported allocations",H283)</f>
        <v>No reported allocations</v>
      </c>
      <c r="N283" s="36" t="str">
        <f aca="false">IF(I283=0,"No reported allocations",I283)</f>
        <v>No reported allocations</v>
      </c>
      <c r="O283" s="36" t="str">
        <f aca="false">IF(J283=0,"No reported allocations",J283)</f>
        <v>No reported allocations</v>
      </c>
      <c r="P283" s="36" t="str">
        <f aca="false">IF(K283=0,"No reported allocations",K283)</f>
        <v>No reported allocations</v>
      </c>
      <c r="Q283" s="37" t="str">
        <f aca="false">IF(L283=0,"No reported allocations",L283)</f>
        <v>No reported allocations</v>
      </c>
      <c r="R283" s="38" t="str">
        <f aca="false">IFERROR(IF(M283="No reported allocations","No reported allocations",(M283)*1000000/AB283),"NA")</f>
        <v>No reported allocations</v>
      </c>
      <c r="S283" s="39" t="str">
        <f aca="false">IFERROR(IF(N283="No reported allocations","No reported allocations",(N283)*1000000/AC283),"NA")</f>
        <v>No reported allocations</v>
      </c>
      <c r="T283" s="39" t="str">
        <f aca="false">IFERROR(IF(O283="No reported allocations","No reported allocations",(O283)*1000000/AD283),"NA")</f>
        <v>No reported allocations</v>
      </c>
      <c r="U283" s="39" t="str">
        <f aca="false">IFERROR(IF(P283="No reported allocations","No reported allocations",(P283)*1000000/AE283),"NA")</f>
        <v>No reported allocations</v>
      </c>
      <c r="V283" s="40" t="str">
        <f aca="false">IFERROR(IF(Q283="No reported allocations","No reported allocations",(Q283)*1000000/AF283),"NA")</f>
        <v>No reported allocations</v>
      </c>
      <c r="W283" s="38" t="str">
        <f aca="false">IFERROR(IF($B283=$B104,M283/M104,"ERROR")*100,"No reported allocations")</f>
        <v>No reported allocations</v>
      </c>
      <c r="X283" s="39" t="str">
        <f aca="false">IFERROR(IF($B283=$B104,N283/N104,"ERROR")*100,"No reported allocations")</f>
        <v>No reported allocations</v>
      </c>
      <c r="Y283" s="39" t="str">
        <f aca="false">IFERROR(IF($B283=$B104,O283/O104,"ERROR")*100,"No reported allocations")</f>
        <v>No reported allocations</v>
      </c>
      <c r="Z283" s="36" t="str">
        <f aca="false">IFERROR(IF($B283=$B104,P283/P104,"ERROR")*100,"No reported allocations")</f>
        <v>No reported allocations</v>
      </c>
      <c r="AA283" s="41" t="str">
        <f aca="false">IFERROR(IF($B283=$B104,Q283/Q104,"ERROR")*100,"No reported allocations")</f>
        <v>No reported allocations</v>
      </c>
      <c r="AB283" s="42" t="s">
        <v>404</v>
      </c>
      <c r="AC283" s="43" t="s">
        <v>404</v>
      </c>
      <c r="AD283" s="43" t="s">
        <v>404</v>
      </c>
      <c r="AE283" s="43" t="s">
        <v>404</v>
      </c>
      <c r="AF283" s="44" t="s">
        <v>404</v>
      </c>
    </row>
    <row r="284" customFormat="false" ht="13" hidden="false" customHeight="false" outlineLevel="0" collapsed="false">
      <c r="A284" s="18"/>
      <c r="B284" s="12" t="s">
        <v>232</v>
      </c>
      <c r="C284" s="10" t="s">
        <v>233</v>
      </c>
      <c r="D284" s="13" t="n">
        <v>2.046901</v>
      </c>
      <c r="E284" s="13" t="n">
        <v>3.246103</v>
      </c>
      <c r="F284" s="13" t="n">
        <v>0.340144</v>
      </c>
      <c r="G284" s="13" t="n">
        <v>0.576674</v>
      </c>
      <c r="H284" s="13" t="n">
        <v>5.480735</v>
      </c>
      <c r="I284" s="13" t="n">
        <v>5.52749</v>
      </c>
      <c r="J284" s="13" t="n">
        <v>7.498944</v>
      </c>
      <c r="K284" s="13" t="n">
        <v>11.762159</v>
      </c>
      <c r="L284" s="45" t="n">
        <v>0.810764</v>
      </c>
      <c r="M284" s="35" t="n">
        <f aca="false">IF(H284=0,"No reported allocations",H284)</f>
        <v>5.480735</v>
      </c>
      <c r="N284" s="36" t="n">
        <f aca="false">IF(I284=0,"No reported allocations",I284)</f>
        <v>5.52749</v>
      </c>
      <c r="O284" s="36" t="n">
        <f aca="false">IF(J284=0,"No reported allocations",J284)</f>
        <v>7.498944</v>
      </c>
      <c r="P284" s="36" t="n">
        <f aca="false">IF(K284=0,"No reported allocations",K284)</f>
        <v>11.762159</v>
      </c>
      <c r="Q284" s="37" t="n">
        <f aca="false">IF(L284=0,"No reported allocations",L284)</f>
        <v>0.810764</v>
      </c>
      <c r="R284" s="38" t="n">
        <f aca="false">IFERROR(IF(M284="No reported allocations","No reported allocations",(M284)*1000000/AB284),"NA")</f>
        <v>0.932556454637213</v>
      </c>
      <c r="S284" s="39" t="n">
        <f aca="false">IFERROR(IF(N284="No reported allocations","No reported allocations",(N284)*1000000/AC284),"NA")</f>
        <v>0.92965442357369</v>
      </c>
      <c r="T284" s="39" t="n">
        <f aca="false">IFERROR(IF(O284="No reported allocations","No reported allocations",(O284)*1000000/AD284),"NA")</f>
        <v>1.24691515476313</v>
      </c>
      <c r="U284" s="39" t="n">
        <f aca="false">IFERROR(IF(P284="No reported allocations","No reported allocations",(P284)*1000000/AE284),"NA")</f>
        <v>1.93391833489942</v>
      </c>
      <c r="V284" s="40" t="n">
        <f aca="false">IFERROR(IF(Q284="No reported allocations","No reported allocations",(Q284)*1000000/AF284),"NA")</f>
        <v>0.131833088127211</v>
      </c>
      <c r="W284" s="38" t="n">
        <f aca="false">IFERROR(IF($B284=$B105,M284/M105,"ERROR")*100,"No reported allocations")</f>
        <v>1.10394485801744</v>
      </c>
      <c r="X284" s="39" t="n">
        <f aca="false">IFERROR(IF($B284=$B105,N284/N105,"ERROR")*100,"No reported allocations")</f>
        <v>1.19580405044952</v>
      </c>
      <c r="Y284" s="39" t="n">
        <f aca="false">IFERROR(IF($B284=$B105,O284/O105,"ERROR")*100,"No reported allocations")</f>
        <v>1.81678981584577</v>
      </c>
      <c r="Z284" s="36" t="n">
        <f aca="false">IFERROR(IF($B284=$B105,P284/P105,"ERROR")*100,"No reported allocations")</f>
        <v>2.27857828369668</v>
      </c>
      <c r="AA284" s="41" t="n">
        <f aca="false">IFERROR(IF($B284=$B105,Q284/Q105,"ERROR")*100,"No reported allocations")</f>
        <v>0.162166787534092</v>
      </c>
      <c r="AB284" s="42" t="n">
        <v>5877108</v>
      </c>
      <c r="AC284" s="43" t="n">
        <v>5945747</v>
      </c>
      <c r="AD284" s="43" t="n">
        <v>6013997</v>
      </c>
      <c r="AE284" s="43" t="n">
        <v>6082035</v>
      </c>
      <c r="AF284" s="44" t="n">
        <v>6149928</v>
      </c>
    </row>
    <row r="285" customFormat="false" ht="13" hidden="false" customHeight="false" outlineLevel="0" collapsed="false">
      <c r="A285" s="18"/>
      <c r="B285" s="12" t="s">
        <v>234</v>
      </c>
      <c r="C285" s="10" t="s">
        <v>235</v>
      </c>
      <c r="D285" s="15" t="n">
        <v>0.025604</v>
      </c>
      <c r="E285" s="15" t="n">
        <v>0.165194</v>
      </c>
      <c r="F285" s="15" t="n">
        <v>0.041193</v>
      </c>
      <c r="G285" s="15" t="n">
        <v>0.032495</v>
      </c>
      <c r="H285" s="15" t="n">
        <v>0</v>
      </c>
      <c r="I285" s="15" t="n">
        <v>0.090665</v>
      </c>
      <c r="J285" s="15" t="n">
        <v>0.141541</v>
      </c>
      <c r="K285" s="15" t="n">
        <v>0.164361</v>
      </c>
      <c r="L285" s="34" t="n">
        <v>0.05884</v>
      </c>
      <c r="M285" s="35" t="str">
        <f aca="false">IF(H285=0,"No reported allocations",H285)</f>
        <v>No reported allocations</v>
      </c>
      <c r="N285" s="36" t="n">
        <f aca="false">IF(I285=0,"No reported allocations",I285)</f>
        <v>0.090665</v>
      </c>
      <c r="O285" s="36" t="n">
        <f aca="false">IF(J285=0,"No reported allocations",J285)</f>
        <v>0.141541</v>
      </c>
      <c r="P285" s="36" t="n">
        <f aca="false">IF(K285=0,"No reported allocations",K285)</f>
        <v>0.164361</v>
      </c>
      <c r="Q285" s="37" t="n">
        <f aca="false">IF(L285=0,"No reported allocations",L285)</f>
        <v>0.05884</v>
      </c>
      <c r="R285" s="38" t="str">
        <f aca="false">IFERROR(IF(M285="No reported allocations","No reported allocations",(M285)*1000000/AB285),"NA")</f>
        <v>No reported allocations</v>
      </c>
      <c r="S285" s="39" t="n">
        <f aca="false">IFERROR(IF(N285="No reported allocations","No reported allocations",(N285)*1000000/AC285),"NA")</f>
        <v>0.0236201374404644</v>
      </c>
      <c r="T285" s="39" t="n">
        <f aca="false">IFERROR(IF(O285="No reported allocations","No reported allocations",(O285)*1000000/AD285),"NA")</f>
        <v>0.0362555091129937</v>
      </c>
      <c r="U285" s="39" t="n">
        <f aca="false">IFERROR(IF(P285="No reported allocations","No reported allocations",(P285)*1000000/AE285),"NA")</f>
        <v>0.0414085888791557</v>
      </c>
      <c r="V285" s="40" t="n">
        <f aca="false">IFERROR(IF(Q285="No reported allocations","No reported allocations",(Q285)*1000000/AF285),"NA")</f>
        <v>0.0145855885758452</v>
      </c>
      <c r="W285" s="38" t="str">
        <f aca="false">IFERROR(IF($B285=$B106,M285/M106,"ERROR")*100,"No reported allocations")</f>
        <v>No reported allocations</v>
      </c>
      <c r="X285" s="39" t="n">
        <f aca="false">IFERROR(IF($B285=$B106,N285/N106,"ERROR")*100,"No reported allocations")</f>
        <v>0.183148048406192</v>
      </c>
      <c r="Y285" s="39" t="n">
        <f aca="false">IFERROR(IF($B285=$B106,O285/O106,"ERROR")*100,"No reported allocations")</f>
        <v>0.376125415282282</v>
      </c>
      <c r="Z285" s="36" t="n">
        <f aca="false">IFERROR(IF($B285=$B106,P285/P106,"ERROR")*100,"No reported allocations")</f>
        <v>0.511644176738057</v>
      </c>
      <c r="AA285" s="41" t="n">
        <f aca="false">IFERROR(IF($B285=$B106,Q285/Q106,"ERROR")*100,"No reported allocations")</f>
        <v>0.128816213153615</v>
      </c>
      <c r="AB285" s="42" t="n">
        <v>3772938</v>
      </c>
      <c r="AC285" s="43" t="n">
        <v>3838462</v>
      </c>
      <c r="AD285" s="43" t="n">
        <v>3903986</v>
      </c>
      <c r="AE285" s="43" t="n">
        <v>3969249</v>
      </c>
      <c r="AF285" s="44" t="n">
        <v>4034119</v>
      </c>
    </row>
    <row r="286" customFormat="false" ht="13" hidden="false" customHeight="false" outlineLevel="0" collapsed="false">
      <c r="A286" s="18"/>
      <c r="B286" s="12" t="s">
        <v>236</v>
      </c>
      <c r="C286" s="10" t="s">
        <v>237</v>
      </c>
      <c r="D286" s="13" t="n">
        <v>0</v>
      </c>
      <c r="E286" s="13" t="n">
        <v>0</v>
      </c>
      <c r="F286" s="13" t="n">
        <v>0</v>
      </c>
      <c r="G286" s="13" t="n">
        <v>0</v>
      </c>
      <c r="H286" s="13" t="n">
        <v>0</v>
      </c>
      <c r="I286" s="13" t="n">
        <v>0</v>
      </c>
      <c r="J286" s="13" t="n">
        <v>0</v>
      </c>
      <c r="K286" s="13" t="n">
        <v>0</v>
      </c>
      <c r="L286" s="45" t="n">
        <v>0</v>
      </c>
      <c r="M286" s="35" t="str">
        <f aca="false">IF(H286=0,"No reported allocations",H286)</f>
        <v>No reported allocations</v>
      </c>
      <c r="N286" s="36" t="str">
        <f aca="false">IF(I286=0,"No reported allocations",I286)</f>
        <v>No reported allocations</v>
      </c>
      <c r="O286" s="36" t="str">
        <f aca="false">IF(J286=0,"No reported allocations",J286)</f>
        <v>No reported allocations</v>
      </c>
      <c r="P286" s="36" t="str">
        <f aca="false">IF(K286=0,"No reported allocations",K286)</f>
        <v>No reported allocations</v>
      </c>
      <c r="Q286" s="37" t="str">
        <f aca="false">IF(L286=0,"No reported allocations",L286)</f>
        <v>No reported allocations</v>
      </c>
      <c r="R286" s="38" t="str">
        <f aca="false">IFERROR(IF(M286="No reported allocations","No reported allocations",(M286)*1000000/AB286),"NA")</f>
        <v>No reported allocations</v>
      </c>
      <c r="S286" s="39" t="str">
        <f aca="false">IFERROR(IF(N286="No reported allocations","No reported allocations",(N286)*1000000/AC286),"NA")</f>
        <v>No reported allocations</v>
      </c>
      <c r="T286" s="39" t="str">
        <f aca="false">IFERROR(IF(O286="No reported allocations","No reported allocations",(O286)*1000000/AD286),"NA")</f>
        <v>No reported allocations</v>
      </c>
      <c r="U286" s="39" t="str">
        <f aca="false">IFERROR(IF(P286="No reported allocations","No reported allocations",(P286)*1000000/AE286),"NA")</f>
        <v>No reported allocations</v>
      </c>
      <c r="V286" s="40" t="str">
        <f aca="false">IFERROR(IF(Q286="No reported allocations","No reported allocations",(Q286)*1000000/AF286),"NA")</f>
        <v>No reported allocations</v>
      </c>
      <c r="W286" s="38" t="str">
        <f aca="false">IFERROR(IF($B286=$B107,M286/M107,"ERROR")*100,"No reported allocations")</f>
        <v>No reported allocations</v>
      </c>
      <c r="X286" s="39" t="str">
        <f aca="false">IFERROR(IF($B286=$B107,N286/N107,"ERROR")*100,"No reported allocations")</f>
        <v>No reported allocations</v>
      </c>
      <c r="Y286" s="39" t="str">
        <f aca="false">IFERROR(IF($B286=$B107,O286/O107,"ERROR")*100,"No reported allocations")</f>
        <v>No reported allocations</v>
      </c>
      <c r="Z286" s="36" t="str">
        <f aca="false">IFERROR(IF($B286=$B107,P286/P107,"ERROR")*100,"No reported allocations")</f>
        <v>No reported allocations</v>
      </c>
      <c r="AA286" s="41" t="str">
        <f aca="false">IFERROR(IF($B286=$B107,Q286/Q107,"ERROR")*100,"No reported allocations")</f>
        <v>No reported allocations</v>
      </c>
      <c r="AB286" s="42" t="n">
        <v>52591</v>
      </c>
      <c r="AC286" s="43" t="n">
        <v>53169</v>
      </c>
      <c r="AD286" s="43" t="n">
        <v>53739</v>
      </c>
      <c r="AE286" s="43" t="n">
        <v>54288</v>
      </c>
      <c r="AF286" s="44" t="n">
        <v>54821</v>
      </c>
    </row>
    <row r="287" customFormat="false" ht="13" hidden="false" customHeight="false" outlineLevel="0" collapsed="false">
      <c r="A287" s="18"/>
      <c r="B287" s="12" t="s">
        <v>238</v>
      </c>
      <c r="C287" s="10" t="s">
        <v>239</v>
      </c>
      <c r="D287" s="15" t="n">
        <v>0</v>
      </c>
      <c r="E287" s="15" t="n">
        <v>0</v>
      </c>
      <c r="F287" s="15" t="n">
        <v>0</v>
      </c>
      <c r="G287" s="15" t="n">
        <v>0</v>
      </c>
      <c r="H287" s="15" t="n">
        <v>0</v>
      </c>
      <c r="I287" s="15" t="n">
        <v>0.050116</v>
      </c>
      <c r="J287" s="15" t="n">
        <v>0</v>
      </c>
      <c r="K287" s="15" t="n">
        <v>0</v>
      </c>
      <c r="L287" s="34" t="n">
        <v>0</v>
      </c>
      <c r="M287" s="35" t="str">
        <f aca="false">IF(H287=0,"No reported allocations",H287)</f>
        <v>No reported allocations</v>
      </c>
      <c r="N287" s="36" t="n">
        <f aca="false">IF(I287=0,"No reported allocations",I287)</f>
        <v>0.050116</v>
      </c>
      <c r="O287" s="36" t="str">
        <f aca="false">IF(J287=0,"No reported allocations",J287)</f>
        <v>No reported allocations</v>
      </c>
      <c r="P287" s="36" t="str">
        <f aca="false">IF(K287=0,"No reported allocations",K287)</f>
        <v>No reported allocations</v>
      </c>
      <c r="Q287" s="37" t="str">
        <f aca="false">IF(L287=0,"No reported allocations",L287)</f>
        <v>No reported allocations</v>
      </c>
      <c r="R287" s="38" t="str">
        <f aca="false">IFERROR(IF(M287="No reported allocations","No reported allocations",(M287)*1000000/AB287),"NA")</f>
        <v>No reported allocations</v>
      </c>
      <c r="S287" s="39" t="n">
        <f aca="false">IFERROR(IF(N287="No reported allocations","No reported allocations",(N287)*1000000/AC287),"NA")</f>
        <v>0.285301149948765</v>
      </c>
      <c r="T287" s="39" t="str">
        <f aca="false">IFERROR(IF(O287="No reported allocations","No reported allocations",(O287)*1000000/AD287),"NA")</f>
        <v>No reported allocations</v>
      </c>
      <c r="U287" s="39" t="str">
        <f aca="false">IFERROR(IF(P287="No reported allocations","No reported allocations",(P287)*1000000/AE287),"NA")</f>
        <v>No reported allocations</v>
      </c>
      <c r="V287" s="40" t="str">
        <f aca="false">IFERROR(IF(Q287="No reported allocations","No reported allocations",(Q287)*1000000/AF287),"NA")</f>
        <v>No reported allocations</v>
      </c>
      <c r="W287" s="38" t="str">
        <f aca="false">IFERROR(IF($B287=$B108,M287/M108,"ERROR")*100,"No reported allocations")</f>
        <v>No reported allocations</v>
      </c>
      <c r="X287" s="39" t="n">
        <f aca="false">IFERROR(IF($B287=$B108,N287/N108,"ERROR")*100,"No reported allocations")</f>
        <v>0.202782641051702</v>
      </c>
      <c r="Y287" s="39" t="str">
        <f aca="false">IFERROR(IF($B287=$B108,O287/O108,"ERROR")*100,"No reported allocations")</f>
        <v>No reported allocations</v>
      </c>
      <c r="Z287" s="36" t="str">
        <f aca="false">IFERROR(IF($B287=$B108,P287/P108,"ERROR")*100,"No reported allocations")</f>
        <v>No reported allocations</v>
      </c>
      <c r="AA287" s="41" t="str">
        <f aca="false">IFERROR(IF($B287=$B108,Q287/Q108,"ERROR")*100,"No reported allocations")</f>
        <v>No reported allocations</v>
      </c>
      <c r="AB287" s="42" t="n">
        <v>174835</v>
      </c>
      <c r="AC287" s="43" t="n">
        <v>175660</v>
      </c>
      <c r="AD287" s="43" t="n">
        <v>176421</v>
      </c>
      <c r="AE287" s="43" t="n">
        <v>177206</v>
      </c>
      <c r="AF287" s="44" t="n">
        <v>178015</v>
      </c>
    </row>
    <row r="288" customFormat="false" ht="20" hidden="false" customHeight="false" outlineLevel="0" collapsed="false">
      <c r="A288" s="18"/>
      <c r="B288" s="12" t="s">
        <v>240</v>
      </c>
      <c r="C288" s="10" t="s">
        <v>241</v>
      </c>
      <c r="D288" s="13" t="n">
        <v>0.107094</v>
      </c>
      <c r="E288" s="13" t="n">
        <v>0.123672</v>
      </c>
      <c r="F288" s="13" t="n">
        <v>0</v>
      </c>
      <c r="G288" s="13" t="n">
        <v>0</v>
      </c>
      <c r="H288" s="13" t="n">
        <v>0</v>
      </c>
      <c r="I288" s="13" t="n">
        <v>0</v>
      </c>
      <c r="J288" s="13" t="n">
        <v>0</v>
      </c>
      <c r="K288" s="13" t="n">
        <v>0</v>
      </c>
      <c r="L288" s="45" t="n">
        <v>0</v>
      </c>
      <c r="M288" s="35" t="str">
        <f aca="false">IF(H288=0,"No reported allocations",H288)</f>
        <v>No reported allocations</v>
      </c>
      <c r="N288" s="36" t="str">
        <f aca="false">IF(I288=0,"No reported allocations",I288)</f>
        <v>No reported allocations</v>
      </c>
      <c r="O288" s="36" t="str">
        <f aca="false">IF(J288=0,"No reported allocations",J288)</f>
        <v>No reported allocations</v>
      </c>
      <c r="P288" s="36" t="str">
        <f aca="false">IF(K288=0,"No reported allocations",K288)</f>
        <v>No reported allocations</v>
      </c>
      <c r="Q288" s="37" t="str">
        <f aca="false">IF(L288=0,"No reported allocations",L288)</f>
        <v>No reported allocations</v>
      </c>
      <c r="R288" s="38" t="str">
        <f aca="false">IFERROR(IF(M288="No reported allocations","No reported allocations",(M288)*1000000/AB288),"NA")</f>
        <v>No reported allocations</v>
      </c>
      <c r="S288" s="39" t="str">
        <f aca="false">IFERROR(IF(N288="No reported allocations","No reported allocations",(N288)*1000000/AC288),"NA")</f>
        <v>No reported allocations</v>
      </c>
      <c r="T288" s="39" t="str">
        <f aca="false">IFERROR(IF(O288="No reported allocations","No reported allocations",(O288)*1000000/AD288),"NA")</f>
        <v>No reported allocations</v>
      </c>
      <c r="U288" s="39" t="str">
        <f aca="false">IFERROR(IF(P288="No reported allocations","No reported allocations",(P288)*1000000/AE288),"NA")</f>
        <v>No reported allocations</v>
      </c>
      <c r="V288" s="40" t="str">
        <f aca="false">IFERROR(IF(Q288="No reported allocations","No reported allocations",(Q288)*1000000/AF288),"NA")</f>
        <v>No reported allocations</v>
      </c>
      <c r="W288" s="38" t="str">
        <f aca="false">IFERROR(IF($B288=$B109,M288/M109,"ERROR")*100,"No reported allocations")</f>
        <v>No reported allocations</v>
      </c>
      <c r="X288" s="39" t="str">
        <f aca="false">IFERROR(IF($B288=$B109,N288/N109,"ERROR")*100,"No reported allocations")</f>
        <v>No reported allocations</v>
      </c>
      <c r="Y288" s="39" t="str">
        <f aca="false">IFERROR(IF($B288=$B109,O288/O109,"ERROR")*100,"No reported allocations")</f>
        <v>No reported allocations</v>
      </c>
      <c r="Z288" s="36" t="str">
        <f aca="false">IFERROR(IF($B288=$B109,P288/P109,"ERROR")*100,"No reported allocations")</f>
        <v>No reported allocations</v>
      </c>
      <c r="AA288" s="41" t="str">
        <f aca="false">IFERROR(IF($B288=$B109,Q288/Q109,"ERROR")*100,"No reported allocations")</f>
        <v>No reported allocations</v>
      </c>
      <c r="AB288" s="42" t="n">
        <v>109328</v>
      </c>
      <c r="AC288" s="43" t="n">
        <v>109320</v>
      </c>
      <c r="AD288" s="43" t="n">
        <v>109357</v>
      </c>
      <c r="AE288" s="43" t="n">
        <v>109455</v>
      </c>
      <c r="AF288" s="44" t="n">
        <v>109643</v>
      </c>
    </row>
    <row r="289" customFormat="false" ht="13" hidden="false" customHeight="false" outlineLevel="0" collapsed="false">
      <c r="A289" s="18"/>
      <c r="B289" s="12" t="s">
        <v>242</v>
      </c>
      <c r="C289" s="10" t="s">
        <v>243</v>
      </c>
      <c r="D289" s="15" t="n">
        <v>0</v>
      </c>
      <c r="E289" s="15" t="n">
        <v>0</v>
      </c>
      <c r="F289" s="15" t="n">
        <v>0</v>
      </c>
      <c r="G289" s="15" t="n">
        <v>0</v>
      </c>
      <c r="H289" s="15" t="n">
        <v>0</v>
      </c>
      <c r="I289" s="15" t="n">
        <v>0</v>
      </c>
      <c r="J289" s="15" t="n">
        <v>0</v>
      </c>
      <c r="K289" s="15" t="n">
        <v>0</v>
      </c>
      <c r="L289" s="34" t="n">
        <v>0</v>
      </c>
      <c r="M289" s="35" t="str">
        <f aca="false">IF(H289=0,"No reported allocations",H289)</f>
        <v>No reported allocations</v>
      </c>
      <c r="N289" s="36" t="str">
        <f aca="false">IF(I289=0,"No reported allocations",I289)</f>
        <v>No reported allocations</v>
      </c>
      <c r="O289" s="36" t="str">
        <f aca="false">IF(J289=0,"No reported allocations",J289)</f>
        <v>No reported allocations</v>
      </c>
      <c r="P289" s="36" t="str">
        <f aca="false">IF(K289=0,"No reported allocations",K289)</f>
        <v>No reported allocations</v>
      </c>
      <c r="Q289" s="37" t="str">
        <f aca="false">IF(L289=0,"No reported allocations",L289)</f>
        <v>No reported allocations</v>
      </c>
      <c r="R289" s="38" t="str">
        <f aca="false">IFERROR(IF(M289="No reported allocations","No reported allocations",(M289)*1000000/AB289),"NA")</f>
        <v>No reported allocations</v>
      </c>
      <c r="S289" s="39" t="str">
        <f aca="false">IFERROR(IF(N289="No reported allocations","No reported allocations",(N289)*1000000/AC289),"NA")</f>
        <v>No reported allocations</v>
      </c>
      <c r="T289" s="39" t="str">
        <f aca="false">IFERROR(IF(O289="No reported allocations","No reported allocations",(O289)*1000000/AD289),"NA")</f>
        <v>No reported allocations</v>
      </c>
      <c r="U289" s="39" t="str">
        <f aca="false">IFERROR(IF(P289="No reported allocations","No reported allocations",(P289)*1000000/AE289),"NA")</f>
        <v>No reported allocations</v>
      </c>
      <c r="V289" s="40" t="str">
        <f aca="false">IFERROR(IF(Q289="No reported allocations","No reported allocations",(Q289)*1000000/AF289),"NA")</f>
        <v>No reported allocations</v>
      </c>
      <c r="W289" s="38" t="str">
        <f aca="false">IFERROR(IF($B289=$B110,M289/M110,"ERROR")*100,"No reported allocations")</f>
        <v>No reported allocations</v>
      </c>
      <c r="X289" s="39" t="str">
        <f aca="false">IFERROR(IF($B289=$B110,N289/N110,"ERROR")*100,"No reported allocations")</f>
        <v>No reported allocations</v>
      </c>
      <c r="Y289" s="39" t="str">
        <f aca="false">IFERROR(IF($B289=$B110,O289/O110,"ERROR")*100,"No reported allocations")</f>
        <v>No reported allocations</v>
      </c>
      <c r="Z289" s="36" t="str">
        <f aca="false">IFERROR(IF($B289=$B110,P289/P110,"ERROR")*100,"No reported allocations")</f>
        <v>No reported allocations</v>
      </c>
      <c r="AA289" s="41" t="str">
        <f aca="false">IFERROR(IF($B289=$B110,Q289/Q110,"ERROR")*100,"No reported allocations")</f>
        <v>No reported allocations</v>
      </c>
      <c r="AB289" s="42" t="n">
        <v>1341588</v>
      </c>
      <c r="AC289" s="43" t="n">
        <v>1348248</v>
      </c>
      <c r="AD289" s="43" t="n">
        <v>1354493</v>
      </c>
      <c r="AE289" s="43" t="n">
        <v>1360092</v>
      </c>
      <c r="AF289" s="44" t="n">
        <v>1364962</v>
      </c>
    </row>
    <row r="290" customFormat="false" ht="13" hidden="false" customHeight="false" outlineLevel="0" collapsed="false">
      <c r="A290" s="18"/>
      <c r="B290" s="12" t="s">
        <v>244</v>
      </c>
      <c r="C290" s="10" t="s">
        <v>245</v>
      </c>
      <c r="D290" s="13" t="n">
        <v>0</v>
      </c>
      <c r="E290" s="13" t="n">
        <v>0</v>
      </c>
      <c r="F290" s="13" t="n">
        <v>0</v>
      </c>
      <c r="G290" s="13" t="n">
        <v>0</v>
      </c>
      <c r="H290" s="13" t="n">
        <v>0</v>
      </c>
      <c r="I290" s="13" t="n">
        <v>0</v>
      </c>
      <c r="J290" s="13" t="n">
        <v>0</v>
      </c>
      <c r="K290" s="13" t="n">
        <v>0</v>
      </c>
      <c r="L290" s="45" t="n">
        <v>0</v>
      </c>
      <c r="M290" s="35" t="str">
        <f aca="false">IF(H290=0,"No reported allocations",H290)</f>
        <v>No reported allocations</v>
      </c>
      <c r="N290" s="36" t="str">
        <f aca="false">IF(I290=0,"No reported allocations",I290)</f>
        <v>No reported allocations</v>
      </c>
      <c r="O290" s="36" t="str">
        <f aca="false">IF(J290=0,"No reported allocations",J290)</f>
        <v>No reported allocations</v>
      </c>
      <c r="P290" s="36" t="str">
        <f aca="false">IF(K290=0,"No reported allocations",K290)</f>
        <v>No reported allocations</v>
      </c>
      <c r="Q290" s="37" t="str">
        <f aca="false">IF(L290=0,"No reported allocations",L290)</f>
        <v>No reported allocations</v>
      </c>
      <c r="R290" s="38" t="str">
        <f aca="false">IFERROR(IF(M290="No reported allocations","No reported allocations",(M290)*1000000/AB290),"NA")</f>
        <v>No reported allocations</v>
      </c>
      <c r="S290" s="39" t="str">
        <f aca="false">IFERROR(IF(N290="No reported allocations","No reported allocations",(N290)*1000000/AC290),"NA")</f>
        <v>No reported allocations</v>
      </c>
      <c r="T290" s="39" t="str">
        <f aca="false">IFERROR(IF(O290="No reported allocations","No reported allocations",(O290)*1000000/AD290),"NA")</f>
        <v>No reported allocations</v>
      </c>
      <c r="U290" s="39" t="str">
        <f aca="false">IFERROR(IF(P290="No reported allocations","No reported allocations",(P290)*1000000/AE290),"NA")</f>
        <v>No reported allocations</v>
      </c>
      <c r="V290" s="40" t="str">
        <f aca="false">IFERROR(IF(Q290="No reported allocations","No reported allocations",(Q290)*1000000/AF290),"NA")</f>
        <v>No reported allocations</v>
      </c>
      <c r="W290" s="38" t="str">
        <f aca="false">IFERROR(IF($B290=$B111,M290/M111,"ERROR")*100,"No reported allocations")</f>
        <v>No reported allocations</v>
      </c>
      <c r="X290" s="39" t="str">
        <f aca="false">IFERROR(IF($B290=$B111,N290/N111,"ERROR")*100,"No reported allocations")</f>
        <v>No reported allocations</v>
      </c>
      <c r="Y290" s="39" t="str">
        <f aca="false">IFERROR(IF($B290=$B111,O290/O111,"ERROR")*100,"No reported allocations")</f>
        <v>No reported allocations</v>
      </c>
      <c r="Z290" s="36" t="str">
        <f aca="false">IFERROR(IF($B290=$B111,P290/P111,"ERROR")*100,"No reported allocations")</f>
        <v>No reported allocations</v>
      </c>
      <c r="AA290" s="41" t="str">
        <f aca="false">IFERROR(IF($B290=$B111,Q290/Q111,"ERROR")*100,"No reported allocations")</f>
        <v>No reported allocations</v>
      </c>
      <c r="AB290" s="42" t="n">
        <v>32431</v>
      </c>
      <c r="AC290" s="43" t="n">
        <v>33108</v>
      </c>
      <c r="AD290" s="43" t="n">
        <v>33739</v>
      </c>
      <c r="AE290" s="43" t="n">
        <v>34339</v>
      </c>
      <c r="AF290" s="44" t="n">
        <v>34900</v>
      </c>
    </row>
    <row r="291" customFormat="false" ht="13" hidden="false" customHeight="false" outlineLevel="0" collapsed="false">
      <c r="A291" s="18"/>
      <c r="B291" s="12" t="s">
        <v>246</v>
      </c>
      <c r="C291" s="10" t="s">
        <v>247</v>
      </c>
      <c r="D291" s="15" t="n">
        <v>0.05407</v>
      </c>
      <c r="E291" s="15" t="n">
        <v>0.068107</v>
      </c>
      <c r="F291" s="15" t="n">
        <v>0.025063</v>
      </c>
      <c r="G291" s="15" t="n">
        <v>0.066374</v>
      </c>
      <c r="H291" s="15" t="n">
        <v>0.029911</v>
      </c>
      <c r="I291" s="15" t="n">
        <v>0.075347</v>
      </c>
      <c r="J291" s="15" t="n">
        <v>0.024416</v>
      </c>
      <c r="K291" s="15" t="n">
        <v>0.042561</v>
      </c>
      <c r="L291" s="34" t="n">
        <v>0.063573</v>
      </c>
      <c r="M291" s="35" t="n">
        <f aca="false">IF(H291=0,"No reported allocations",H291)</f>
        <v>0.029911</v>
      </c>
      <c r="N291" s="36" t="n">
        <f aca="false">IF(I291=0,"No reported allocations",I291)</f>
        <v>0.075347</v>
      </c>
      <c r="O291" s="36" t="n">
        <f aca="false">IF(J291=0,"No reported allocations",J291)</f>
        <v>0.024416</v>
      </c>
      <c r="P291" s="36" t="n">
        <f aca="false">IF(K291=0,"No reported allocations",K291)</f>
        <v>0.042561</v>
      </c>
      <c r="Q291" s="37" t="n">
        <f aca="false">IF(L291=0,"No reported allocations",L291)</f>
        <v>0.063573</v>
      </c>
      <c r="R291" s="38" t="n">
        <f aca="false">IFERROR(IF(M291="No reported allocations","No reported allocations",(M291)*1000000/AB291),"NA")</f>
        <v>0.000710530095929758</v>
      </c>
      <c r="S291" s="39" t="n">
        <f aca="false">IFERROR(IF(N291="No reported allocations","No reported allocations",(N291)*1000000/AC291),"NA")</f>
        <v>0.00177120669582751</v>
      </c>
      <c r="T291" s="39" t="n">
        <f aca="false">IFERROR(IF(O291="No reported allocations","No reported allocations",(O291)*1000000/AD291),"NA")</f>
        <v>0.000568058152440648</v>
      </c>
      <c r="U291" s="39" t="n">
        <f aca="false">IFERROR(IF(P291="No reported allocations","No reported allocations",(P291)*1000000/AE291),"NA")</f>
        <v>0.000980266948333246</v>
      </c>
      <c r="V291" s="40" t="n">
        <f aca="false">IFERROR(IF(Q291="No reported allocations","No reported allocations",(Q291)*1000000/AF291),"NA")</f>
        <v>0.00144986832751657</v>
      </c>
      <c r="W291" s="38" t="n">
        <f aca="false">IFERROR(IF($B291=$B112,M291/M112,"ERROR")*100,"No reported allocations")</f>
        <v>0.0173518813077252</v>
      </c>
      <c r="X291" s="39" t="n">
        <f aca="false">IFERROR(IF($B291=$B112,N291/N112,"ERROR")*100,"No reported allocations")</f>
        <v>0.101335587632225</v>
      </c>
      <c r="Y291" s="39" t="n">
        <f aca="false">IFERROR(IF($B291=$B112,O291/O112,"ERROR")*100,"No reported allocations")</f>
        <v>0.0344994459755787</v>
      </c>
      <c r="Z291" s="36" t="n">
        <f aca="false">IFERROR(IF($B291=$B112,P291/P112,"ERROR")*100,"No reported allocations")</f>
        <v>0.0279202569227802</v>
      </c>
      <c r="AA291" s="41" t="n">
        <f aca="false">IFERROR(IF($B291=$B112,Q291/Q112,"ERROR")*100,"No reported allocations")</f>
        <v>0.0844360997245152</v>
      </c>
      <c r="AB291" s="42" t="n">
        <v>42096739</v>
      </c>
      <c r="AC291" s="43" t="n">
        <v>42539925</v>
      </c>
      <c r="AD291" s="43" t="n">
        <v>42981515</v>
      </c>
      <c r="AE291" s="43" t="n">
        <v>43417765</v>
      </c>
      <c r="AF291" s="44" t="n">
        <v>43847430</v>
      </c>
    </row>
    <row r="292" customFormat="false" ht="13" hidden="false" customHeight="false" outlineLevel="0" collapsed="false">
      <c r="A292" s="18"/>
      <c r="B292" s="12" t="s">
        <v>248</v>
      </c>
      <c r="C292" s="10" t="s">
        <v>249</v>
      </c>
      <c r="D292" s="13" t="n">
        <v>3.158857</v>
      </c>
      <c r="E292" s="13" t="n">
        <v>2.513932</v>
      </c>
      <c r="F292" s="13" t="n">
        <v>7.814673</v>
      </c>
      <c r="G292" s="13" t="n">
        <v>12.959013</v>
      </c>
      <c r="H292" s="13" t="n">
        <v>8.553414</v>
      </c>
      <c r="I292" s="13" t="n">
        <v>3.352504</v>
      </c>
      <c r="J292" s="13" t="n">
        <v>4.509803</v>
      </c>
      <c r="K292" s="13" t="n">
        <v>5.392588</v>
      </c>
      <c r="L292" s="45" t="n">
        <v>1.416182</v>
      </c>
      <c r="M292" s="35" t="n">
        <f aca="false">IF(H292=0,"No reported allocations",H292)</f>
        <v>8.553414</v>
      </c>
      <c r="N292" s="36" t="n">
        <f aca="false">IF(I292=0,"No reported allocations",I292)</f>
        <v>3.352504</v>
      </c>
      <c r="O292" s="36" t="n">
        <f aca="false">IF(J292=0,"No reported allocations",J292)</f>
        <v>4.509803</v>
      </c>
      <c r="P292" s="36" t="n">
        <f aca="false">IF(K292=0,"No reported allocations",K292)</f>
        <v>5.392588</v>
      </c>
      <c r="Q292" s="37" t="n">
        <f aca="false">IF(L292=0,"No reported allocations",L292)</f>
        <v>1.416182</v>
      </c>
      <c r="R292" s="38" t="n">
        <f aca="false">IFERROR(IF(M292="No reported allocations","No reported allocations",(M292)*1000000/AB292),"NA")</f>
        <v>0.8353755892663</v>
      </c>
      <c r="S292" s="39" t="n">
        <f aca="false">IFERROR(IF(N292="No reported allocations","No reported allocations",(N292)*1000000/AC292),"NA")</f>
        <v>0.322347971166886</v>
      </c>
      <c r="T292" s="39" t="n">
        <f aca="false">IFERROR(IF(O292="No reported allocations","No reported allocations",(O292)*1000000/AD292),"NA")</f>
        <v>0.426977382181048</v>
      </c>
      <c r="U292" s="39" t="n">
        <f aca="false">IFERROR(IF(P292="No reported allocations","No reported allocations",(P292)*1000000/AE292),"NA")</f>
        <v>0.502819238384646</v>
      </c>
      <c r="V292" s="40" t="n">
        <f aca="false">IFERROR(IF(Q292="No reported allocations","No reported allocations",(Q292)*1000000/AF292),"NA")</f>
        <v>0.130069558064645</v>
      </c>
      <c r="W292" s="38" t="n">
        <f aca="false">IFERROR(IF($B292=$B113,M292/M113,"ERROR")*100,"No reported allocations")</f>
        <v>1.37604298825005</v>
      </c>
      <c r="X292" s="39" t="n">
        <f aca="false">IFERROR(IF($B292=$B113,N292/N113,"ERROR")*100,"No reported allocations")</f>
        <v>0.518665900996552</v>
      </c>
      <c r="Y292" s="39" t="n">
        <f aca="false">IFERROR(IF($B292=$B113,O292/O113,"ERROR")*100,"No reported allocations")</f>
        <v>0.706453083234717</v>
      </c>
      <c r="Z292" s="36" t="n">
        <f aca="false">IFERROR(IF($B292=$B113,P292/P113,"ERROR")*100,"No reported allocations")</f>
        <v>0.642213055823665</v>
      </c>
      <c r="AA292" s="41" t="n">
        <f aca="false">IFERROR(IF($B292=$B113,Q292/Q113,"ERROR")*100,"No reported allocations")</f>
        <v>0.188402353412372</v>
      </c>
      <c r="AB292" s="42" t="n">
        <v>10239004</v>
      </c>
      <c r="AC292" s="43" t="n">
        <v>10400264</v>
      </c>
      <c r="AD292" s="43" t="n">
        <v>10562159</v>
      </c>
      <c r="AE292" s="43" t="n">
        <v>10724705</v>
      </c>
      <c r="AF292" s="44" t="n">
        <v>10887882</v>
      </c>
    </row>
    <row r="293" customFormat="false" ht="13" hidden="false" customHeight="false" outlineLevel="0" collapsed="false">
      <c r="A293" s="18"/>
      <c r="B293" s="12" t="s">
        <v>250</v>
      </c>
      <c r="C293" s="10" t="s">
        <v>251</v>
      </c>
      <c r="D293" s="15" t="n">
        <v>1.349396</v>
      </c>
      <c r="E293" s="15" t="n">
        <v>0.241031</v>
      </c>
      <c r="F293" s="15" t="n">
        <v>0.174501</v>
      </c>
      <c r="G293" s="15" t="n">
        <v>0.248932</v>
      </c>
      <c r="H293" s="15" t="n">
        <v>0.13136</v>
      </c>
      <c r="I293" s="15" t="n">
        <v>1.176813</v>
      </c>
      <c r="J293" s="15" t="n">
        <v>0.217473</v>
      </c>
      <c r="K293" s="15" t="n">
        <v>0.053312</v>
      </c>
      <c r="L293" s="34" t="n">
        <v>0.012959</v>
      </c>
      <c r="M293" s="35" t="n">
        <f aca="false">IF(H293=0,"No reported allocations",H293)</f>
        <v>0.13136</v>
      </c>
      <c r="N293" s="36" t="n">
        <f aca="false">IF(I293=0,"No reported allocations",I293)</f>
        <v>1.176813</v>
      </c>
      <c r="O293" s="36" t="n">
        <f aca="false">IF(J293=0,"No reported allocations",J293)</f>
        <v>0.217473</v>
      </c>
      <c r="P293" s="36" t="n">
        <f aca="false">IF(K293=0,"No reported allocations",K293)</f>
        <v>0.053312</v>
      </c>
      <c r="Q293" s="37" t="n">
        <f aca="false">IF(L293=0,"No reported allocations",L293)</f>
        <v>0.012959</v>
      </c>
      <c r="R293" s="38" t="n">
        <f aca="false">IFERROR(IF(M293="No reported allocations","No reported allocations",(M293)*1000000/AB293),"NA")</f>
        <v>0.000654962884780037</v>
      </c>
      <c r="S293" s="39" t="n">
        <f aca="false">IFERROR(IF(N293="No reported allocations","No reported allocations",(N293)*1000000/AC293),"NA")</f>
        <v>0.00581404551956065</v>
      </c>
      <c r="T293" s="39" t="n">
        <f aca="false">IFERROR(IF(O293="No reported allocations","No reported allocations",(O293)*1000000/AD293),"NA")</f>
        <v>0.00106493150957142</v>
      </c>
      <c r="U293" s="39" t="n">
        <f aca="false">IFERROR(IF(P293="No reported allocations","No reported allocations",(P293)*1000000/AE293),"NA")</f>
        <v>0.000258843728672655</v>
      </c>
      <c r="V293" s="40" t="n">
        <f aca="false">IFERROR(IF(Q293="No reported allocations","No reported allocations",(Q293)*1000000/AF293),"NA")</f>
        <v>6.24070368593277E-005</v>
      </c>
      <c r="W293" s="38" t="n">
        <f aca="false">IFERROR(IF($B293=$B114,M293/M114,"ERROR")*100,"No reported allocations")</f>
        <v>0.00914284336575195</v>
      </c>
      <c r="X293" s="39" t="n">
        <f aca="false">IFERROR(IF($B293=$B114,N293/N114,"ERROR")*100,"No reported allocations")</f>
        <v>0.108192735233755</v>
      </c>
      <c r="Y293" s="39" t="n">
        <f aca="false">IFERROR(IF($B293=$B114,O293/O114,"ERROR")*100,"No reported allocations")</f>
        <v>0.0223447756374274</v>
      </c>
      <c r="Z293" s="36" t="n">
        <f aca="false">IFERROR(IF($B293=$B114,P293/P114,"ERROR")*100,"No reported allocations")</f>
        <v>0.00449303350864729</v>
      </c>
      <c r="AA293" s="41" t="n">
        <f aca="false">IFERROR(IF($B293=$B114,Q293/Q114,"ERROR")*100,"No reported allocations")</f>
        <v>0.00147181884080943</v>
      </c>
      <c r="AB293" s="42" t="n">
        <v>200560983</v>
      </c>
      <c r="AC293" s="43" t="n">
        <v>202408632</v>
      </c>
      <c r="AD293" s="43" t="n">
        <v>204213133</v>
      </c>
      <c r="AE293" s="43" t="n">
        <v>205962108</v>
      </c>
      <c r="AF293" s="44" t="n">
        <v>207652865</v>
      </c>
    </row>
    <row r="294" customFormat="false" ht="13" hidden="false" customHeight="false" outlineLevel="0" collapsed="false">
      <c r="A294" s="18"/>
      <c r="B294" s="12" t="s">
        <v>252</v>
      </c>
      <c r="C294" s="10" t="s">
        <v>253</v>
      </c>
      <c r="D294" s="13" t="n">
        <v>0</v>
      </c>
      <c r="E294" s="13" t="n">
        <v>0.026743</v>
      </c>
      <c r="F294" s="13" t="n">
        <v>0</v>
      </c>
      <c r="G294" s="13" t="n">
        <v>0.01153</v>
      </c>
      <c r="H294" s="13" t="n">
        <v>0</v>
      </c>
      <c r="I294" s="13" t="n">
        <v>0</v>
      </c>
      <c r="J294" s="13" t="n">
        <v>0</v>
      </c>
      <c r="K294" s="13" t="n">
        <v>0</v>
      </c>
      <c r="L294" s="45" t="n">
        <v>0</v>
      </c>
      <c r="M294" s="35" t="str">
        <f aca="false">IF(H294=0,"No reported allocations",H294)</f>
        <v>No reported allocations</v>
      </c>
      <c r="N294" s="36" t="str">
        <f aca="false">IF(I294=0,"No reported allocations",I294)</f>
        <v>No reported allocations</v>
      </c>
      <c r="O294" s="36" t="str">
        <f aca="false">IF(J294=0,"No reported allocations",J294)</f>
        <v>No reported allocations</v>
      </c>
      <c r="P294" s="36" t="str">
        <f aca="false">IF(K294=0,"No reported allocations",K294)</f>
        <v>No reported allocations</v>
      </c>
      <c r="Q294" s="37" t="str">
        <f aca="false">IF(L294=0,"No reported allocations",L294)</f>
        <v>No reported allocations</v>
      </c>
      <c r="R294" s="38" t="str">
        <f aca="false">IFERROR(IF(M294="No reported allocations","No reported allocations",(M294)*1000000/AB294),"NA")</f>
        <v>No reported allocations</v>
      </c>
      <c r="S294" s="39" t="str">
        <f aca="false">IFERROR(IF(N294="No reported allocations","No reported allocations",(N294)*1000000/AC294),"NA")</f>
        <v>No reported allocations</v>
      </c>
      <c r="T294" s="39" t="str">
        <f aca="false">IFERROR(IF(O294="No reported allocations","No reported allocations",(O294)*1000000/AD294),"NA")</f>
        <v>No reported allocations</v>
      </c>
      <c r="U294" s="39" t="str">
        <f aca="false">IFERROR(IF(P294="No reported allocations","No reported allocations",(P294)*1000000/AE294),"NA")</f>
        <v>No reported allocations</v>
      </c>
      <c r="V294" s="40" t="str">
        <f aca="false">IFERROR(IF(Q294="No reported allocations","No reported allocations",(Q294)*1000000/AF294),"NA")</f>
        <v>No reported allocations</v>
      </c>
      <c r="W294" s="38" t="str">
        <f aca="false">IFERROR(IF($B294=$B115,M294/M115,"ERROR")*100,"No reported allocations")</f>
        <v>No reported allocations</v>
      </c>
      <c r="X294" s="39" t="str">
        <f aca="false">IFERROR(IF($B294=$B115,N294/N115,"ERROR")*100,"No reported allocations")</f>
        <v>No reported allocations</v>
      </c>
      <c r="Y294" s="39" t="str">
        <f aca="false">IFERROR(IF($B294=$B115,O294/O115,"ERROR")*100,"No reported allocations")</f>
        <v>No reported allocations</v>
      </c>
      <c r="Z294" s="36" t="str">
        <f aca="false">IFERROR(IF($B294=$B115,P294/P115,"ERROR")*100,"No reported allocations")</f>
        <v>No reported allocations</v>
      </c>
      <c r="AA294" s="41" t="str">
        <f aca="false">IFERROR(IF($B294=$B115,Q294/Q115,"ERROR")*100,"No reported allocations")</f>
        <v>No reported allocations</v>
      </c>
      <c r="AB294" s="42" t="n">
        <v>17309746</v>
      </c>
      <c r="AC294" s="43" t="n">
        <v>17462982</v>
      </c>
      <c r="AD294" s="43" t="n">
        <v>17613798</v>
      </c>
      <c r="AE294" s="43" t="n">
        <v>17762681</v>
      </c>
      <c r="AF294" s="44" t="n">
        <v>17909754</v>
      </c>
    </row>
    <row r="295" customFormat="false" ht="13" hidden="false" customHeight="false" outlineLevel="0" collapsed="false">
      <c r="A295" s="18"/>
      <c r="B295" s="12" t="s">
        <v>254</v>
      </c>
      <c r="C295" s="10" t="s">
        <v>255</v>
      </c>
      <c r="D295" s="15" t="n">
        <v>2.278974</v>
      </c>
      <c r="E295" s="15" t="n">
        <v>0.752872</v>
      </c>
      <c r="F295" s="15" t="n">
        <v>0.178115</v>
      </c>
      <c r="G295" s="15" t="n">
        <v>0.224327</v>
      </c>
      <c r="H295" s="15" t="n">
        <v>0.184833</v>
      </c>
      <c r="I295" s="15" t="n">
        <v>0.271642</v>
      </c>
      <c r="J295" s="15" t="n">
        <v>1.738475</v>
      </c>
      <c r="K295" s="15" t="n">
        <v>1.757551</v>
      </c>
      <c r="L295" s="34" t="n">
        <v>0.242735</v>
      </c>
      <c r="M295" s="35" t="n">
        <f aca="false">IF(H295=0,"No reported allocations",H295)</f>
        <v>0.184833</v>
      </c>
      <c r="N295" s="36" t="n">
        <f aca="false">IF(I295=0,"No reported allocations",I295)</f>
        <v>0.271642</v>
      </c>
      <c r="O295" s="36" t="n">
        <f aca="false">IF(J295=0,"No reported allocations",J295)</f>
        <v>1.738475</v>
      </c>
      <c r="P295" s="36" t="n">
        <f aca="false">IF(K295=0,"No reported allocations",K295)</f>
        <v>1.757551</v>
      </c>
      <c r="Q295" s="37" t="n">
        <f aca="false">IF(L295=0,"No reported allocations",L295)</f>
        <v>0.242735</v>
      </c>
      <c r="R295" s="38" t="n">
        <f aca="false">IFERROR(IF(M295="No reported allocations","No reported allocations",(M295)*1000000/AB295),"NA")</f>
        <v>0.00394255940112806</v>
      </c>
      <c r="S295" s="39" t="n">
        <f aca="false">IFERROR(IF(N295="No reported allocations","No reported allocations",(N295)*1000000/AC295),"NA")</f>
        <v>0.0057377460029397</v>
      </c>
      <c r="T295" s="39" t="n">
        <f aca="false">IFERROR(IF(O295="No reported allocations","No reported allocations",(O295)*1000000/AD295),"NA")</f>
        <v>0.036375925624736</v>
      </c>
      <c r="U295" s="39" t="n">
        <f aca="false">IFERROR(IF(P295="No reported allocations","No reported allocations",(P295)*1000000/AE295),"NA")</f>
        <v>0.0364420170837292</v>
      </c>
      <c r="V295" s="40" t="n">
        <f aca="false">IFERROR(IF(Q295="No reported allocations","No reported allocations",(Q295)*1000000/AF295),"NA")</f>
        <v>0.0049890635640632</v>
      </c>
      <c r="W295" s="38" t="n">
        <f aca="false">IFERROR(IF($B295=$B116,M295/M116,"ERROR")*100,"No reported allocations")</f>
        <v>0.0241547731191715</v>
      </c>
      <c r="X295" s="39" t="n">
        <f aca="false">IFERROR(IF($B295=$B116,N295/N116,"ERROR")*100,"No reported allocations")</f>
        <v>0.0328247403394131</v>
      </c>
      <c r="Y295" s="39" t="n">
        <f aca="false">IFERROR(IF($B295=$B116,O295/O116,"ERROR")*100,"No reported allocations")</f>
        <v>0.151033678588169</v>
      </c>
      <c r="Z295" s="36" t="n">
        <f aca="false">IFERROR(IF($B295=$B116,P295/P116,"ERROR")*100,"No reported allocations")</f>
        <v>0.123752181353192</v>
      </c>
      <c r="AA295" s="41" t="n">
        <f aca="false">IFERROR(IF($B295=$B116,Q295/Q116,"ERROR")*100,"No reported allocations")</f>
        <v>0.0207935843119374</v>
      </c>
      <c r="AB295" s="42" t="n">
        <v>46881475</v>
      </c>
      <c r="AC295" s="43" t="n">
        <v>47342981</v>
      </c>
      <c r="AD295" s="43" t="n">
        <v>47791911</v>
      </c>
      <c r="AE295" s="43" t="n">
        <v>48228697</v>
      </c>
      <c r="AF295" s="44" t="n">
        <v>48653419</v>
      </c>
    </row>
    <row r="296" customFormat="false" ht="13" hidden="false" customHeight="false" outlineLevel="0" collapsed="false">
      <c r="A296" s="18"/>
      <c r="B296" s="12" t="s">
        <v>256</v>
      </c>
      <c r="C296" s="10" t="s">
        <v>257</v>
      </c>
      <c r="D296" s="13" t="n">
        <v>0.579949</v>
      </c>
      <c r="E296" s="13" t="n">
        <v>0.450856</v>
      </c>
      <c r="F296" s="13" t="n">
        <v>0.472594</v>
      </c>
      <c r="G296" s="13" t="n">
        <v>0.167856</v>
      </c>
      <c r="H296" s="13" t="n">
        <v>0.054292</v>
      </c>
      <c r="I296" s="13" t="n">
        <v>0.150098</v>
      </c>
      <c r="J296" s="13" t="n">
        <v>0.50583</v>
      </c>
      <c r="K296" s="13" t="n">
        <v>0.397559</v>
      </c>
      <c r="L296" s="45" t="n">
        <v>0.588038</v>
      </c>
      <c r="M296" s="35" t="n">
        <f aca="false">IF(H296=0,"No reported allocations",H296)</f>
        <v>0.054292</v>
      </c>
      <c r="N296" s="36" t="n">
        <f aca="false">IF(I296=0,"No reported allocations",I296)</f>
        <v>0.150098</v>
      </c>
      <c r="O296" s="36" t="n">
        <f aca="false">IF(J296=0,"No reported allocations",J296)</f>
        <v>0.50583</v>
      </c>
      <c r="P296" s="36" t="n">
        <f aca="false">IF(K296=0,"No reported allocations",K296)</f>
        <v>0.397559</v>
      </c>
      <c r="Q296" s="37" t="n">
        <f aca="false">IF(L296=0,"No reported allocations",L296)</f>
        <v>0.588038</v>
      </c>
      <c r="R296" s="38" t="n">
        <f aca="false">IFERROR(IF(M296="No reported allocations","No reported allocations",(M296)*1000000/AB296),"NA")</f>
        <v>0.00352095823606037</v>
      </c>
      <c r="S296" s="39" t="n">
        <f aca="false">IFERROR(IF(N296="No reported allocations","No reported allocations",(N296)*1000000/AC296),"NA")</f>
        <v>0.00958385528581564</v>
      </c>
      <c r="T296" s="39" t="n">
        <f aca="false">IFERROR(IF(O296="No reported allocations","No reported allocations",(O296)*1000000/AD296),"NA")</f>
        <v>0.0318069821805946</v>
      </c>
      <c r="U296" s="39" t="n">
        <f aca="false">IFERROR(IF(P296="No reported allocations","No reported allocations",(P296)*1000000/AE296),"NA")</f>
        <v>0.0246252439240731</v>
      </c>
      <c r="V296" s="40" t="n">
        <f aca="false">IFERROR(IF(Q296="No reported allocations","No reported allocations",(Q296)*1000000/AF296),"NA")</f>
        <v>0.035888651789544</v>
      </c>
      <c r="W296" s="38" t="n">
        <f aca="false">IFERROR(IF($B296=$B117,M296/M117,"ERROR")*100,"No reported allocations")</f>
        <v>0.0259922477876811</v>
      </c>
      <c r="X296" s="39" t="n">
        <f aca="false">IFERROR(IF($B296=$B117,N296/N117,"ERROR")*100,"No reported allocations")</f>
        <v>0.0734310481880234</v>
      </c>
      <c r="Y296" s="39" t="n">
        <f aca="false">IFERROR(IF($B296=$B117,O296/O117,"ERROR")*100,"No reported allocations")</f>
        <v>0.243307113520193</v>
      </c>
      <c r="Z296" s="36" t="n">
        <f aca="false">IFERROR(IF($B296=$B117,P296/P117,"ERROR")*100,"No reported allocations")</f>
        <v>0.102284057424775</v>
      </c>
      <c r="AA296" s="41" t="n">
        <f aca="false">IFERROR(IF($B296=$B117,Q296/Q117,"ERROR")*100,"No reported allocations")</f>
        <v>0.191869213271784</v>
      </c>
      <c r="AB296" s="42" t="n">
        <v>15419666</v>
      </c>
      <c r="AC296" s="43" t="n">
        <v>15661547</v>
      </c>
      <c r="AD296" s="43" t="n">
        <v>15903112</v>
      </c>
      <c r="AE296" s="43" t="n">
        <v>16144368</v>
      </c>
      <c r="AF296" s="44" t="n">
        <v>16385068</v>
      </c>
    </row>
    <row r="297" customFormat="false" ht="13" hidden="false" customHeight="false" outlineLevel="0" collapsed="false">
      <c r="A297" s="18"/>
      <c r="B297" s="12" t="s">
        <v>258</v>
      </c>
      <c r="C297" s="10" t="s">
        <v>259</v>
      </c>
      <c r="D297" s="15" t="n">
        <v>0.022697</v>
      </c>
      <c r="E297" s="15" t="n">
        <v>0.287526</v>
      </c>
      <c r="F297" s="15" t="n">
        <v>1.365568</v>
      </c>
      <c r="G297" s="15" t="n">
        <v>0.117325</v>
      </c>
      <c r="H297" s="15" t="n">
        <v>0.500545</v>
      </c>
      <c r="I297" s="15" t="n">
        <v>0.277911</v>
      </c>
      <c r="J297" s="15" t="n">
        <v>0.274133</v>
      </c>
      <c r="K297" s="15" t="n">
        <v>0.096451</v>
      </c>
      <c r="L297" s="34" t="n">
        <v>0.450983</v>
      </c>
      <c r="M297" s="35" t="n">
        <f aca="false">IF(H297=0,"No reported allocations",H297)</f>
        <v>0.500545</v>
      </c>
      <c r="N297" s="36" t="n">
        <f aca="false">IF(I297=0,"No reported allocations",I297)</f>
        <v>0.277911</v>
      </c>
      <c r="O297" s="36" t="n">
        <f aca="false">IF(J297=0,"No reported allocations",J297)</f>
        <v>0.274133</v>
      </c>
      <c r="P297" s="36" t="n">
        <f aca="false">IF(K297=0,"No reported allocations",K297)</f>
        <v>0.096451</v>
      </c>
      <c r="Q297" s="37" t="n">
        <f aca="false">IF(L297=0,"No reported allocations",L297)</f>
        <v>0.450983</v>
      </c>
      <c r="R297" s="38" t="n">
        <f aca="false">IFERROR(IF(M297="No reported allocations","No reported allocations",(M297)*1000000/AB297),"NA")</f>
        <v>0.664654072349822</v>
      </c>
      <c r="S297" s="39" t="n">
        <f aca="false">IFERROR(IF(N297="No reported allocations","No reported allocations",(N297)*1000000/AC297),"NA")</f>
        <v>0.366598028442871</v>
      </c>
      <c r="T297" s="39" t="n">
        <f aca="false">IFERROR(IF(O297="No reported allocations","No reported allocations",(O297)*1000000/AD297),"NA")</f>
        <v>0.359098131630759</v>
      </c>
      <c r="U297" s="39" t="n">
        <f aca="false">IFERROR(IF(P297="No reported allocations","No reported allocations",(P297)*1000000/AE297),"NA")</f>
        <v>0.125503243922687</v>
      </c>
      <c r="V297" s="40" t="n">
        <f aca="false">IFERROR(IF(Q297="No reported allocations","No reported allocations",(Q297)*1000000/AF297),"NA")</f>
        <v>0.583190547560271</v>
      </c>
      <c r="W297" s="38" t="n">
        <f aca="false">IFERROR(IF($B297=$B118,M297/M118,"ERROR")*100,"No reported allocations")</f>
        <v>0.445348601245319</v>
      </c>
      <c r="X297" s="39" t="n">
        <f aca="false">IFERROR(IF($B297=$B118,N297/N118,"ERROR")*100,"No reported allocations")</f>
        <v>0.263395977297966</v>
      </c>
      <c r="Y297" s="39" t="n">
        <f aca="false">IFERROR(IF($B297=$B118,O297/O118,"ERROR")*100,"No reported allocations")</f>
        <v>0.200998029752545</v>
      </c>
      <c r="Z297" s="36" t="n">
        <f aca="false">IFERROR(IF($B297=$B118,P297/P118,"ERROR")*100,"No reported allocations")</f>
        <v>0.157812784928274</v>
      </c>
      <c r="AA297" s="41" t="n">
        <f aca="false">IFERROR(IF($B297=$B118,Q297/Q118,"ERROR")*100,"No reported allocations")</f>
        <v>0.514029446699845</v>
      </c>
      <c r="AB297" s="42" t="n">
        <v>753091</v>
      </c>
      <c r="AC297" s="43" t="n">
        <v>758081</v>
      </c>
      <c r="AD297" s="43" t="n">
        <v>763393</v>
      </c>
      <c r="AE297" s="43" t="n">
        <v>768514</v>
      </c>
      <c r="AF297" s="44" t="n">
        <v>773303</v>
      </c>
    </row>
    <row r="298" customFormat="false" ht="13" hidden="false" customHeight="false" outlineLevel="0" collapsed="false">
      <c r="A298" s="18"/>
      <c r="B298" s="12" t="s">
        <v>260</v>
      </c>
      <c r="C298" s="10" t="s">
        <v>261</v>
      </c>
      <c r="D298" s="13" t="n">
        <v>0.004493</v>
      </c>
      <c r="E298" s="13" t="n">
        <v>0.009593</v>
      </c>
      <c r="F298" s="13" t="n">
        <v>0.130222</v>
      </c>
      <c r="G298" s="13" t="n">
        <v>0.035166</v>
      </c>
      <c r="H298" s="13" t="n">
        <v>0.02329</v>
      </c>
      <c r="I298" s="13" t="n">
        <v>0.023481</v>
      </c>
      <c r="J298" s="13" t="n">
        <v>0</v>
      </c>
      <c r="K298" s="13" t="n">
        <v>0.010021</v>
      </c>
      <c r="L298" s="45" t="n">
        <v>0.351097</v>
      </c>
      <c r="M298" s="35" t="n">
        <f aca="false">IF(H298=0,"No reported allocations",H298)</f>
        <v>0.02329</v>
      </c>
      <c r="N298" s="36" t="n">
        <f aca="false">IF(I298=0,"No reported allocations",I298)</f>
        <v>0.023481</v>
      </c>
      <c r="O298" s="36" t="str">
        <f aca="false">IF(J298=0,"No reported allocations",J298)</f>
        <v>No reported allocations</v>
      </c>
      <c r="P298" s="36" t="n">
        <f aca="false">IF(K298=0,"No reported allocations",K298)</f>
        <v>0.010021</v>
      </c>
      <c r="Q298" s="37" t="n">
        <f aca="false">IF(L298=0,"No reported allocations",L298)</f>
        <v>0.351097</v>
      </c>
      <c r="R298" s="38" t="n">
        <f aca="false">IFERROR(IF(M298="No reported allocations","No reported allocations",(M298)*1000000/AB298),"NA")</f>
        <v>0.0036509171420514</v>
      </c>
      <c r="S298" s="39" t="n">
        <f aca="false">IFERROR(IF(N298="No reported allocations","No reported allocations",(N298)*1000000/AC298),"NA")</f>
        <v>0.00363160287917547</v>
      </c>
      <c r="T298" s="39" t="str">
        <f aca="false">IFERROR(IF(O298="No reported allocations","No reported allocations",(O298)*1000000/AD298),"NA")</f>
        <v>No reported allocations</v>
      </c>
      <c r="U298" s="39" t="n">
        <f aca="false">IFERROR(IF(P298="No reported allocations","No reported allocations",(P298)*1000000/AE298),"NA")</f>
        <v>0.00150938701354803</v>
      </c>
      <c r="V298" s="40" t="n">
        <f aca="false">IFERROR(IF(Q298="No reported allocations","No reported allocations",(Q298)*1000000/AF298),"NA")</f>
        <v>0.0522053413761868</v>
      </c>
      <c r="W298" s="38" t="n">
        <f aca="false">IFERROR(IF($B298=$B119,M298/M119,"ERROR")*100,"No reported allocations")</f>
        <v>0.0151587336806534</v>
      </c>
      <c r="X298" s="39" t="n">
        <f aca="false">IFERROR(IF($B298=$B119,N298/N119,"ERROR")*100,"No reported allocations")</f>
        <v>0.0137616023374223</v>
      </c>
      <c r="Y298" s="39" t="str">
        <f aca="false">IFERROR(IF($B298=$B119,O298/O119,"ERROR")*100,"No reported allocations")</f>
        <v>No reported allocations</v>
      </c>
      <c r="Z298" s="36" t="n">
        <f aca="false">IFERROR(IF($B298=$B119,P298/P119,"ERROR")*100,"No reported allocations")</f>
        <v>0.00760483588030324</v>
      </c>
      <c r="AA298" s="41" t="n">
        <f aca="false">IFERROR(IF($B298=$B119,Q298/Q119,"ERROR")*100,"No reported allocations")</f>
        <v>0.222284840127306</v>
      </c>
      <c r="AB298" s="42" t="n">
        <v>6379219</v>
      </c>
      <c r="AC298" s="43" t="n">
        <v>6465740</v>
      </c>
      <c r="AD298" s="43" t="n">
        <v>6552584</v>
      </c>
      <c r="AE298" s="43" t="n">
        <v>6639119</v>
      </c>
      <c r="AF298" s="44" t="n">
        <v>6725308</v>
      </c>
    </row>
    <row r="299" customFormat="false" ht="13" hidden="false" customHeight="false" outlineLevel="0" collapsed="false">
      <c r="A299" s="18"/>
      <c r="B299" s="12" t="s">
        <v>262</v>
      </c>
      <c r="C299" s="10" t="s">
        <v>263</v>
      </c>
      <c r="D299" s="15" t="n">
        <v>3.079834</v>
      </c>
      <c r="E299" s="15" t="n">
        <v>32.240115</v>
      </c>
      <c r="F299" s="15" t="n">
        <v>2.713333</v>
      </c>
      <c r="G299" s="15" t="n">
        <v>2.536875</v>
      </c>
      <c r="H299" s="15" t="n">
        <v>21.643122</v>
      </c>
      <c r="I299" s="15" t="n">
        <v>19.745901</v>
      </c>
      <c r="J299" s="15" t="n">
        <v>0.730812</v>
      </c>
      <c r="K299" s="15" t="n">
        <v>0.524055</v>
      </c>
      <c r="L299" s="34" t="n">
        <v>0.786647</v>
      </c>
      <c r="M299" s="35" t="n">
        <f aca="false">IF(H299=0,"No reported allocations",H299)</f>
        <v>21.643122</v>
      </c>
      <c r="N299" s="36" t="n">
        <f aca="false">IF(I299=0,"No reported allocations",I299)</f>
        <v>19.745901</v>
      </c>
      <c r="O299" s="36" t="n">
        <f aca="false">IF(J299=0,"No reported allocations",J299)</f>
        <v>0.730812</v>
      </c>
      <c r="P299" s="36" t="n">
        <f aca="false">IF(K299=0,"No reported allocations",K299)</f>
        <v>0.524055</v>
      </c>
      <c r="Q299" s="37" t="n">
        <f aca="false">IF(L299=0,"No reported allocations",L299)</f>
        <v>0.786647</v>
      </c>
      <c r="R299" s="38" t="n">
        <f aca="false">IFERROR(IF(M299="No reported allocations","No reported allocations",(M299)*1000000/AB299),"NA")</f>
        <v>0.717634749148893</v>
      </c>
      <c r="S299" s="39" t="n">
        <f aca="false">IFERROR(IF(N299="No reported allocations","No reported allocations",(N299)*1000000/AC299),"NA")</f>
        <v>0.646014672124808</v>
      </c>
      <c r="T299" s="39" t="n">
        <f aca="false">IFERROR(IF(O299="No reported allocations","No reported allocations",(O299)*1000000/AD299),"NA")</f>
        <v>0.0235948615703679</v>
      </c>
      <c r="U299" s="39" t="n">
        <f aca="false">IFERROR(IF(P299="No reported allocations","No reported allocations",(P299)*1000000/AE299),"NA")</f>
        <v>0.0167020586728273</v>
      </c>
      <c r="V299" s="40" t="n">
        <f aca="false">IFERROR(IF(Q299="No reported allocations","No reported allocations",(Q299)*1000000/AF299),"NA")</f>
        <v>0.0247576945297671</v>
      </c>
      <c r="W299" s="38" t="n">
        <f aca="false">IFERROR(IF($B299=$B120,M299/M120,"ERROR")*100,"No reported allocations")</f>
        <v>4.26155664372828</v>
      </c>
      <c r="X299" s="39" t="n">
        <f aca="false">IFERROR(IF($B299=$B120,N299/N120,"ERROR")*100,"No reported allocations")</f>
        <v>4.07997020553037</v>
      </c>
      <c r="Y299" s="39" t="n">
        <f aca="false">IFERROR(IF($B299=$B120,O299/O120,"ERROR")*100,"No reported allocations")</f>
        <v>0.151869093185707</v>
      </c>
      <c r="Z299" s="36" t="n">
        <f aca="false">IFERROR(IF($B299=$B120,P299/P120,"ERROR")*100,"No reported allocations")</f>
        <v>0.0988882868050347</v>
      </c>
      <c r="AA299" s="41" t="n">
        <f aca="false">IFERROR(IF($B299=$B120,Q299/Q120,"ERROR")*100,"No reported allocations")</f>
        <v>0.166172178358559</v>
      </c>
      <c r="AB299" s="42" t="n">
        <v>30158966</v>
      </c>
      <c r="AC299" s="43" t="n">
        <v>30565716</v>
      </c>
      <c r="AD299" s="43" t="n">
        <v>30973354</v>
      </c>
      <c r="AE299" s="43" t="n">
        <v>31376671</v>
      </c>
      <c r="AF299" s="44" t="n">
        <v>31773839</v>
      </c>
    </row>
    <row r="300" customFormat="false" ht="13" hidden="false" customHeight="false" outlineLevel="0" collapsed="false">
      <c r="A300" s="18"/>
      <c r="B300" s="12" t="s">
        <v>264</v>
      </c>
      <c r="C300" s="10" t="s">
        <v>265</v>
      </c>
      <c r="D300" s="13" t="n">
        <v>0</v>
      </c>
      <c r="E300" s="13" t="n">
        <v>0</v>
      </c>
      <c r="F300" s="13" t="n">
        <v>0</v>
      </c>
      <c r="G300" s="13" t="n">
        <v>0</v>
      </c>
      <c r="H300" s="13" t="n">
        <v>0</v>
      </c>
      <c r="I300" s="13" t="n">
        <v>0</v>
      </c>
      <c r="J300" s="13" t="n">
        <v>0</v>
      </c>
      <c r="K300" s="13" t="n">
        <v>0</v>
      </c>
      <c r="L300" s="45" t="n">
        <v>0.019428</v>
      </c>
      <c r="M300" s="35" t="str">
        <f aca="false">IF(H300=0,"No reported allocations",H300)</f>
        <v>No reported allocations</v>
      </c>
      <c r="N300" s="36" t="str">
        <f aca="false">IF(I300=0,"No reported allocations",I300)</f>
        <v>No reported allocations</v>
      </c>
      <c r="O300" s="36" t="str">
        <f aca="false">IF(J300=0,"No reported allocations",J300)</f>
        <v>No reported allocations</v>
      </c>
      <c r="P300" s="36" t="str">
        <f aca="false">IF(K300=0,"No reported allocations",K300)</f>
        <v>No reported allocations</v>
      </c>
      <c r="Q300" s="37" t="n">
        <f aca="false">IF(L300=0,"No reported allocations",L300)</f>
        <v>0.019428</v>
      </c>
      <c r="R300" s="38" t="str">
        <f aca="false">IFERROR(IF(M300="No reported allocations","No reported allocations",(M300)*1000000/AB300),"NA")</f>
        <v>No reported allocations</v>
      </c>
      <c r="S300" s="39" t="str">
        <f aca="false">IFERROR(IF(N300="No reported allocations","No reported allocations",(N300)*1000000/AC300),"NA")</f>
        <v>No reported allocations</v>
      </c>
      <c r="T300" s="39" t="str">
        <f aca="false">IFERROR(IF(O300="No reported allocations","No reported allocations",(O300)*1000000/AD300),"NA")</f>
        <v>No reported allocations</v>
      </c>
      <c r="U300" s="39" t="str">
        <f aca="false">IFERROR(IF(P300="No reported allocations","No reported allocations",(P300)*1000000/AE300),"NA")</f>
        <v>No reported allocations</v>
      </c>
      <c r="V300" s="40" t="n">
        <f aca="false">IFERROR(IF(Q300="No reported allocations","No reported allocations",(Q300)*1000000/AF300),"NA")</f>
        <v>0.034794257550576</v>
      </c>
      <c r="W300" s="38" t="str">
        <f aca="false">IFERROR(IF($B300=$B121,M300/M121,"ERROR")*100,"No reported allocations")</f>
        <v>No reported allocations</v>
      </c>
      <c r="X300" s="39" t="str">
        <f aca="false">IFERROR(IF($B300=$B121,N300/N121,"ERROR")*100,"No reported allocations")</f>
        <v>No reported allocations</v>
      </c>
      <c r="Y300" s="39" t="str">
        <f aca="false">IFERROR(IF($B300=$B121,O300/O121,"ERROR")*100,"No reported allocations")</f>
        <v>No reported allocations</v>
      </c>
      <c r="Z300" s="36" t="str">
        <f aca="false">IFERROR(IF($B300=$B121,P300/P121,"ERROR")*100,"No reported allocations")</f>
        <v>No reported allocations</v>
      </c>
      <c r="AA300" s="41" t="n">
        <f aca="false">IFERROR(IF($B300=$B121,Q300/Q121,"ERROR")*100,"No reported allocations")</f>
        <v>0.103112240337925</v>
      </c>
      <c r="AB300" s="42" t="n">
        <v>537077</v>
      </c>
      <c r="AC300" s="43" t="n">
        <v>542540</v>
      </c>
      <c r="AD300" s="43" t="n">
        <v>547928</v>
      </c>
      <c r="AE300" s="43" t="n">
        <v>553208</v>
      </c>
      <c r="AF300" s="44" t="n">
        <v>558368</v>
      </c>
    </row>
    <row r="301" customFormat="false" ht="13" hidden="false" customHeight="false" outlineLevel="0" collapsed="false">
      <c r="A301" s="18"/>
      <c r="B301" s="12" t="s">
        <v>266</v>
      </c>
      <c r="C301" s="10" t="s">
        <v>267</v>
      </c>
      <c r="D301" s="15" t="n">
        <v>0</v>
      </c>
      <c r="E301" s="15" t="n">
        <v>0.006219</v>
      </c>
      <c r="F301" s="15" t="n">
        <v>0.012716</v>
      </c>
      <c r="G301" s="15" t="n">
        <v>0.093213</v>
      </c>
      <c r="H301" s="15" t="n">
        <v>0</v>
      </c>
      <c r="I301" s="15" t="n">
        <v>0.022161</v>
      </c>
      <c r="J301" s="15" t="n">
        <v>0</v>
      </c>
      <c r="K301" s="15" t="n">
        <v>0</v>
      </c>
      <c r="L301" s="34" t="n">
        <v>0</v>
      </c>
      <c r="M301" s="35" t="str">
        <f aca="false">IF(H301=0,"No reported allocations",H301)</f>
        <v>No reported allocations</v>
      </c>
      <c r="N301" s="36" t="n">
        <f aca="false">IF(I301=0,"No reported allocations",I301)</f>
        <v>0.022161</v>
      </c>
      <c r="O301" s="36" t="str">
        <f aca="false">IF(J301=0,"No reported allocations",J301)</f>
        <v>No reported allocations</v>
      </c>
      <c r="P301" s="36" t="str">
        <f aca="false">IF(K301=0,"No reported allocations",K301)</f>
        <v>No reported allocations</v>
      </c>
      <c r="Q301" s="37" t="str">
        <f aca="false">IF(L301=0,"No reported allocations",L301)</f>
        <v>No reported allocations</v>
      </c>
      <c r="R301" s="38" t="str">
        <f aca="false">IFERROR(IF(M301="No reported allocations","No reported allocations",(M301)*1000000/AB301),"NA")</f>
        <v>No reported allocations</v>
      </c>
      <c r="S301" s="39" t="n">
        <f aca="false">IFERROR(IF(N301="No reported allocations","No reported allocations",(N301)*1000000/AC301),"NA")</f>
        <v>0.00650263130482496</v>
      </c>
      <c r="T301" s="39" t="str">
        <f aca="false">IFERROR(IF(O301="No reported allocations","No reported allocations",(O301)*1000000/AD301),"NA")</f>
        <v>No reported allocations</v>
      </c>
      <c r="U301" s="39" t="str">
        <f aca="false">IFERROR(IF(P301="No reported allocations","No reported allocations",(P301)*1000000/AE301),"NA")</f>
        <v>No reported allocations</v>
      </c>
      <c r="V301" s="40" t="str">
        <f aca="false">IFERROR(IF(Q301="No reported allocations","No reported allocations",(Q301)*1000000/AF301),"NA")</f>
        <v>No reported allocations</v>
      </c>
      <c r="W301" s="38" t="str">
        <f aca="false">IFERROR(IF($B301=$B122,M301/M122,"ERROR")*100,"No reported allocations")</f>
        <v>No reported allocations</v>
      </c>
      <c r="X301" s="39" t="n">
        <f aca="false">IFERROR(IF($B301=$B122,N301/N122,"ERROR")*100,"No reported allocations")</f>
        <v>0.0550633401097609</v>
      </c>
      <c r="Y301" s="39" t="str">
        <f aca="false">IFERROR(IF($B301=$B122,O301/O122,"ERROR")*100,"No reported allocations")</f>
        <v>No reported allocations</v>
      </c>
      <c r="Z301" s="36" t="str">
        <f aca="false">IFERROR(IF($B301=$B122,P301/P122,"ERROR")*100,"No reported allocations")</f>
        <v>No reported allocations</v>
      </c>
      <c r="AA301" s="41" t="str">
        <f aca="false">IFERROR(IF($B301=$B122,Q301/Q122,"ERROR")*100,"No reported allocations")</f>
        <v>No reported allocations</v>
      </c>
      <c r="AB301" s="42" t="n">
        <v>3396777</v>
      </c>
      <c r="AC301" s="43" t="n">
        <v>3408005</v>
      </c>
      <c r="AD301" s="43" t="n">
        <v>3419546</v>
      </c>
      <c r="AE301" s="43" t="n">
        <v>3431552</v>
      </c>
      <c r="AF301" s="44" t="n">
        <v>3444006</v>
      </c>
    </row>
    <row r="302" customFormat="false" ht="13" hidden="false" customHeight="false" outlineLevel="0" collapsed="false">
      <c r="A302" s="18"/>
      <c r="B302" s="12" t="s">
        <v>268</v>
      </c>
      <c r="C302" s="10" t="s">
        <v>269</v>
      </c>
      <c r="D302" s="13" t="n">
        <v>0.002225</v>
      </c>
      <c r="E302" s="13" t="n">
        <v>0.022202</v>
      </c>
      <c r="F302" s="13" t="n">
        <v>0.015206</v>
      </c>
      <c r="G302" s="13" t="n">
        <v>0.075505</v>
      </c>
      <c r="H302" s="13" t="n">
        <v>0.027193</v>
      </c>
      <c r="I302" s="13" t="n">
        <v>0.019167</v>
      </c>
      <c r="J302" s="13" t="n">
        <v>0.039508</v>
      </c>
      <c r="K302" s="13" t="n">
        <v>0</v>
      </c>
      <c r="L302" s="45" t="n">
        <v>0.016678</v>
      </c>
      <c r="M302" s="35" t="n">
        <f aca="false">IF(H302=0,"No reported allocations",H302)</f>
        <v>0.027193</v>
      </c>
      <c r="N302" s="36" t="n">
        <f aca="false">IF(I302=0,"No reported allocations",I302)</f>
        <v>0.019167</v>
      </c>
      <c r="O302" s="36" t="n">
        <f aca="false">IF(J302=0,"No reported allocations",J302)</f>
        <v>0.039508</v>
      </c>
      <c r="P302" s="36" t="str">
        <f aca="false">IF(K302=0,"No reported allocations",K302)</f>
        <v>No reported allocations</v>
      </c>
      <c r="Q302" s="37" t="n">
        <f aca="false">IF(L302=0,"No reported allocations",L302)</f>
        <v>0.016678</v>
      </c>
      <c r="R302" s="38" t="n">
        <f aca="false">IFERROR(IF(M302="No reported allocations","No reported allocations",(M302)*1000000/AB302),"NA")</f>
        <v>0.000909675416517803</v>
      </c>
      <c r="S302" s="39" t="n">
        <f aca="false">IFERROR(IF(N302="No reported allocations","No reported allocations",(N302)*1000000/AC302),"NA")</f>
        <v>0.000632201863404025</v>
      </c>
      <c r="T302" s="39" t="n">
        <f aca="false">IFERROR(IF(O302="No reported allocations","No reported allocations",(O302)*1000000/AD302),"NA")</f>
        <v>0.00128529878837459</v>
      </c>
      <c r="U302" s="39" t="str">
        <f aca="false">IFERROR(IF(P302="No reported allocations","No reported allocations",(P302)*1000000/AE302),"NA")</f>
        <v>No reported allocations</v>
      </c>
      <c r="V302" s="40" t="n">
        <f aca="false">IFERROR(IF(Q302="No reported allocations","No reported allocations",(Q302)*1000000/AF302),"NA")</f>
        <v>0.00052831682182238</v>
      </c>
      <c r="W302" s="38" t="n">
        <f aca="false">IFERROR(IF($B302=$B123,M302/M123,"ERROR")*100,"No reported allocations")</f>
        <v>0.0590192994823912</v>
      </c>
      <c r="X302" s="39" t="n">
        <f aca="false">IFERROR(IF($B302=$B123,N302/N123,"ERROR")*100,"No reported allocations")</f>
        <v>0.0509354685323003</v>
      </c>
      <c r="Y302" s="39" t="n">
        <f aca="false">IFERROR(IF($B302=$B123,O302/O123,"ERROR")*100,"No reported allocations")</f>
        <v>0.103885116124775</v>
      </c>
      <c r="Z302" s="36" t="str">
        <f aca="false">IFERROR(IF($B302=$B123,P302/P123,"ERROR")*100,"No reported allocations")</f>
        <v>No reported allocations</v>
      </c>
      <c r="AA302" s="41" t="n">
        <f aca="false">IFERROR(IF($B302=$B123,Q302/Q123,"ERROR")*100,"No reported allocations")</f>
        <v>0.0355246975246029</v>
      </c>
      <c r="AB302" s="42" t="n">
        <v>29893080</v>
      </c>
      <c r="AC302" s="43" t="n">
        <v>30317848</v>
      </c>
      <c r="AD302" s="43" t="n">
        <v>30738378</v>
      </c>
      <c r="AE302" s="43" t="n">
        <v>31155134</v>
      </c>
      <c r="AF302" s="44" t="n">
        <v>31568179</v>
      </c>
    </row>
    <row r="303" customFormat="false" ht="13" hidden="false" customHeight="false" outlineLevel="0" collapsed="false">
      <c r="A303" s="18"/>
      <c r="B303" s="12" t="s">
        <v>270</v>
      </c>
      <c r="C303" s="10" t="s">
        <v>271</v>
      </c>
      <c r="D303" s="15" t="n">
        <v>0</v>
      </c>
      <c r="E303" s="15" t="n">
        <v>0</v>
      </c>
      <c r="F303" s="15" t="n">
        <v>0</v>
      </c>
      <c r="G303" s="15" t="n">
        <v>0</v>
      </c>
      <c r="H303" s="15" t="n">
        <v>0</v>
      </c>
      <c r="I303" s="15" t="n">
        <v>0</v>
      </c>
      <c r="J303" s="15" t="n">
        <v>0</v>
      </c>
      <c r="K303" s="15" t="n">
        <v>0</v>
      </c>
      <c r="L303" s="34" t="n">
        <v>0</v>
      </c>
      <c r="M303" s="35" t="str">
        <f aca="false">IF(H303=0,"No reported allocations",H303)</f>
        <v>No reported allocations</v>
      </c>
      <c r="N303" s="36" t="str">
        <f aca="false">IF(I303=0,"No reported allocations",I303)</f>
        <v>No reported allocations</v>
      </c>
      <c r="O303" s="36" t="str">
        <f aca="false">IF(J303=0,"No reported allocations",J303)</f>
        <v>No reported allocations</v>
      </c>
      <c r="P303" s="36" t="str">
        <f aca="false">IF(K303=0,"No reported allocations",K303)</f>
        <v>No reported allocations</v>
      </c>
      <c r="Q303" s="37" t="str">
        <f aca="false">IF(L303=0,"No reported allocations",L303)</f>
        <v>No reported allocations</v>
      </c>
      <c r="R303" s="38" t="str">
        <f aca="false">IFERROR(IF(M303="No reported allocations","No reported allocations",(M303)*1000000/AB303),"NA")</f>
        <v>No reported allocations</v>
      </c>
      <c r="S303" s="39" t="str">
        <f aca="false">IFERROR(IF(N303="No reported allocations","No reported allocations",(N303)*1000000/AC303),"NA")</f>
        <v>No reported allocations</v>
      </c>
      <c r="T303" s="39" t="str">
        <f aca="false">IFERROR(IF(O303="No reported allocations","No reported allocations",(O303)*1000000/AD303),"NA")</f>
        <v>No reported allocations</v>
      </c>
      <c r="U303" s="39" t="str">
        <f aca="false">IFERROR(IF(P303="No reported allocations","No reported allocations",(P303)*1000000/AE303),"NA")</f>
        <v>No reported allocations</v>
      </c>
      <c r="V303" s="40" t="str">
        <f aca="false">IFERROR(IF(Q303="No reported allocations","No reported allocations",(Q303)*1000000/AF303),"NA")</f>
        <v>No reported allocations</v>
      </c>
      <c r="W303" s="38" t="str">
        <f aca="false">IFERROR(IF($B303=$B124,M303/M124,"ERROR")*100,"No reported allocations")</f>
        <v>No reported allocations</v>
      </c>
      <c r="X303" s="39" t="str">
        <f aca="false">IFERROR(IF($B303=$B124,N303/N124,"ERROR")*100,"No reported allocations")</f>
        <v>No reported allocations</v>
      </c>
      <c r="Y303" s="39" t="str">
        <f aca="false">IFERROR(IF($B303=$B124,O303/O124,"ERROR")*100,"No reported allocations")</f>
        <v>No reported allocations</v>
      </c>
      <c r="Z303" s="36" t="str">
        <f aca="false">IFERROR(IF($B303=$B124,P303/P124,"ERROR")*100,"No reported allocations")</f>
        <v>No reported allocations</v>
      </c>
      <c r="AA303" s="41" t="str">
        <f aca="false">IFERROR(IF($B303=$B124,Q303/Q124,"ERROR")*100,"No reported allocations")</f>
        <v>No reported allocations</v>
      </c>
      <c r="AB303" s="42" t="n">
        <v>399748</v>
      </c>
      <c r="AC303" s="43" t="n">
        <v>405716</v>
      </c>
      <c r="AD303" s="43" t="n">
        <v>411704</v>
      </c>
      <c r="AE303" s="43" t="n">
        <v>417542</v>
      </c>
      <c r="AF303" s="44" t="n">
        <v>423196</v>
      </c>
    </row>
    <row r="304" customFormat="false" ht="13" hidden="false" customHeight="false" outlineLevel="0" collapsed="false">
      <c r="A304" s="18"/>
      <c r="B304" s="12" t="s">
        <v>272</v>
      </c>
      <c r="C304" s="10" t="s">
        <v>273</v>
      </c>
      <c r="D304" s="13" t="n">
        <v>2.756479</v>
      </c>
      <c r="E304" s="13" t="n">
        <v>3.302826</v>
      </c>
      <c r="F304" s="13" t="n">
        <v>8.050884</v>
      </c>
      <c r="G304" s="13" t="n">
        <v>3.107257</v>
      </c>
      <c r="H304" s="13" t="n">
        <v>6.975758</v>
      </c>
      <c r="I304" s="13" t="n">
        <v>5.365901</v>
      </c>
      <c r="J304" s="13" t="n">
        <v>12.834116</v>
      </c>
      <c r="K304" s="13" t="n">
        <v>9.24109</v>
      </c>
      <c r="L304" s="45" t="n">
        <v>3.832267</v>
      </c>
      <c r="M304" s="35" t="n">
        <f aca="false">IF(H304=0,"No reported allocations",H304)</f>
        <v>6.975758</v>
      </c>
      <c r="N304" s="36" t="n">
        <f aca="false">IF(I304=0,"No reported allocations",I304)</f>
        <v>5.365901</v>
      </c>
      <c r="O304" s="36" t="n">
        <f aca="false">IF(J304=0,"No reported allocations",J304)</f>
        <v>12.834116</v>
      </c>
      <c r="P304" s="36" t="n">
        <f aca="false">IF(K304=0,"No reported allocations",K304)</f>
        <v>9.24109</v>
      </c>
      <c r="Q304" s="37" t="n">
        <f aca="false">IF(L304=0,"No reported allocations",L304)</f>
        <v>3.832267</v>
      </c>
      <c r="R304" s="38" t="n">
        <f aca="false">IFERROR(IF(M304="No reported allocations","No reported allocations",(M304)*1000000/AB304),"NA")</f>
        <v>0.472072900979139</v>
      </c>
      <c r="S304" s="39" t="n">
        <f aca="false">IFERROR(IF(N304="No reported allocations","No reported allocations",(N304)*1000000/AC304),"NA")</f>
        <v>0.357186381774984</v>
      </c>
      <c r="T304" s="39" t="n">
        <f aca="false">IFERROR(IF(O304="No reported allocations","No reported allocations",(O304)*1000000/AD304),"NA")</f>
        <v>0.840435629066996</v>
      </c>
      <c r="U304" s="39" t="n">
        <f aca="false">IFERROR(IF(P304="No reported allocations","No reported allocations",(P304)*1000000/AE304),"NA")</f>
        <v>0.595521804707998</v>
      </c>
      <c r="V304" s="40" t="n">
        <f aca="false">IFERROR(IF(Q304="No reported allocations","No reported allocations",(Q304)*1000000/AF304),"NA")</f>
        <v>0.243127588046721</v>
      </c>
      <c r="W304" s="38" t="n">
        <f aca="false">IFERROR(IF($B304=$B125,M304/M125,"ERROR")*100,"No reported allocations")</f>
        <v>0.939411221825202</v>
      </c>
      <c r="X304" s="39" t="n">
        <f aca="false">IFERROR(IF($B304=$B125,N304/N125,"ERROR")*100,"No reported allocations")</f>
        <v>0.691580638761102</v>
      </c>
      <c r="Y304" s="39" t="n">
        <f aca="false">IFERROR(IF($B304=$B125,O304/O125,"ERROR")*100,"No reported allocations")</f>
        <v>1.65051818845216</v>
      </c>
      <c r="Z304" s="36" t="n">
        <f aca="false">IFERROR(IF($B304=$B125,P304/P125,"ERROR")*100,"No reported allocations")</f>
        <v>1.20023401542938</v>
      </c>
      <c r="AA304" s="41" t="n">
        <f aca="false">IFERROR(IF($B304=$B125,Q304/Q125,"ERROR")*100,"No reported allocations")</f>
        <v>0.474688534232075</v>
      </c>
      <c r="AB304" s="42" t="n">
        <v>14776866</v>
      </c>
      <c r="AC304" s="43" t="n">
        <v>15022692</v>
      </c>
      <c r="AD304" s="43" t="n">
        <v>15270790</v>
      </c>
      <c r="AE304" s="43" t="n">
        <v>15517635</v>
      </c>
      <c r="AF304" s="44" t="n">
        <v>15762370</v>
      </c>
    </row>
    <row r="305" customFormat="false" ht="13" hidden="false" customHeight="false" outlineLevel="0" collapsed="false">
      <c r="A305" s="18"/>
      <c r="B305" s="12" t="s">
        <v>274</v>
      </c>
      <c r="C305" s="10" t="s">
        <v>275</v>
      </c>
      <c r="D305" s="15" t="n">
        <v>2.346568</v>
      </c>
      <c r="E305" s="15" t="n">
        <v>1.121734</v>
      </c>
      <c r="F305" s="15" t="n">
        <v>0.833668</v>
      </c>
      <c r="G305" s="15" t="n">
        <v>0.269891</v>
      </c>
      <c r="H305" s="15" t="n">
        <v>0.392238</v>
      </c>
      <c r="I305" s="15" t="n">
        <v>0.300738</v>
      </c>
      <c r="J305" s="15" t="n">
        <v>0.419174</v>
      </c>
      <c r="K305" s="15" t="n">
        <v>0.365499</v>
      </c>
      <c r="L305" s="34" t="n">
        <v>0.263476</v>
      </c>
      <c r="M305" s="35" t="n">
        <f aca="false">IF(H305=0,"No reported allocations",H305)</f>
        <v>0.392238</v>
      </c>
      <c r="N305" s="36" t="n">
        <f aca="false">IF(I305=0,"No reported allocations",I305)</f>
        <v>0.300738</v>
      </c>
      <c r="O305" s="36" t="n">
        <f aca="false">IF(J305=0,"No reported allocations",J305)</f>
        <v>0.419174</v>
      </c>
      <c r="P305" s="36" t="n">
        <f aca="false">IF(K305=0,"No reported allocations",K305)</f>
        <v>0.365499</v>
      </c>
      <c r="Q305" s="37" t="n">
        <f aca="false">IF(L305=0,"No reported allocations",L305)</f>
        <v>0.263476</v>
      </c>
      <c r="R305" s="38" t="n">
        <f aca="false">IFERROR(IF(M305="No reported allocations","No reported allocations",(M305)*1000000/AB305),"NA")</f>
        <v>0.000290397165903479</v>
      </c>
      <c r="S305" s="39" t="n">
        <f aca="false">IFERROR(IF(N305="No reported allocations","No reported allocations",(N305)*1000000/AC305),"NA")</f>
        <v>0.000221557706758608</v>
      </c>
      <c r="T305" s="39" t="n">
        <f aca="false">IFERROR(IF(O305="No reported allocations","No reported allocations",(O305)*1000000/AD305),"NA")</f>
        <v>0.000307251497137663</v>
      </c>
      <c r="U305" s="39" t="n">
        <f aca="false">IFERROR(IF(P305="No reported allocations","No reported allocations",(P305)*1000000/AE305),"NA")</f>
        <v>0.000266550225346771</v>
      </c>
      <c r="V305" s="40" t="n">
        <f aca="false">IFERROR(IF(Q305="No reported allocations","No reported allocations",(Q305)*1000000/AF305),"NA")</f>
        <v>0.000191109515364501</v>
      </c>
      <c r="W305" s="38" t="n">
        <f aca="false">IFERROR(IF($B305=$B126,M305/M126,"ERROR")*100,"No reported allocations")</f>
        <v>0.0194203017883547</v>
      </c>
      <c r="X305" s="39" t="n">
        <f aca="false">IFERROR(IF($B305=$B126,N305/N126,"ERROR")*100,"No reported allocations")</f>
        <v>0.0196210484221832</v>
      </c>
      <c r="Y305" s="39" t="n">
        <f aca="false">IFERROR(IF($B305=$B126,O305/O126,"ERROR")*100,"No reported allocations")</f>
        <v>0.0340973633537451</v>
      </c>
      <c r="Z305" s="36" t="n">
        <f aca="false">IFERROR(IF($B305=$B126,P305/P126,"ERROR")*100,"No reported allocations")</f>
        <v>0.0242341313106493</v>
      </c>
      <c r="AA305" s="41" t="n">
        <f aca="false">IFERROR(IF($B305=$B126,Q305/Q126,"ERROR")*100,"No reported allocations")</f>
        <v>0.0176765514392353</v>
      </c>
      <c r="AB305" s="42" t="n">
        <v>1350695000</v>
      </c>
      <c r="AC305" s="43" t="n">
        <v>1357380000</v>
      </c>
      <c r="AD305" s="43" t="n">
        <v>1364270000</v>
      </c>
      <c r="AE305" s="43" t="n">
        <v>1371220000</v>
      </c>
      <c r="AF305" s="44" t="n">
        <v>1378665000</v>
      </c>
    </row>
    <row r="306" customFormat="false" ht="20" hidden="false" customHeight="false" outlineLevel="0" collapsed="false">
      <c r="A306" s="18"/>
      <c r="B306" s="12" t="s">
        <v>276</v>
      </c>
      <c r="C306" s="10" t="s">
        <v>277</v>
      </c>
      <c r="D306" s="13" t="n">
        <v>0.442287</v>
      </c>
      <c r="E306" s="13" t="n">
        <v>5.898612</v>
      </c>
      <c r="F306" s="13" t="n">
        <v>5.646986</v>
      </c>
      <c r="G306" s="13" t="n">
        <v>0.841888</v>
      </c>
      <c r="H306" s="13" t="n">
        <v>2.189534</v>
      </c>
      <c r="I306" s="13" t="n">
        <v>9.604585</v>
      </c>
      <c r="J306" s="13" t="n">
        <v>3.460443</v>
      </c>
      <c r="K306" s="13" t="n">
        <v>1.202511</v>
      </c>
      <c r="L306" s="45" t="n">
        <v>2.709562</v>
      </c>
      <c r="M306" s="35" t="n">
        <f aca="false">IF(H306=0,"No reported allocations",H306)</f>
        <v>2.189534</v>
      </c>
      <c r="N306" s="36" t="n">
        <f aca="false">IF(I306=0,"No reported allocations",I306)</f>
        <v>9.604585</v>
      </c>
      <c r="O306" s="36" t="n">
        <f aca="false">IF(J306=0,"No reported allocations",J306)</f>
        <v>3.460443</v>
      </c>
      <c r="P306" s="36" t="n">
        <f aca="false">IF(K306=0,"No reported allocations",K306)</f>
        <v>1.202511</v>
      </c>
      <c r="Q306" s="37" t="n">
        <f aca="false">IF(L306=0,"No reported allocations",L306)</f>
        <v>2.709562</v>
      </c>
      <c r="R306" s="38" t="n">
        <f aca="false">IFERROR(IF(M306="No reported allocations","No reported allocations",(M306)*1000000/AB306),"NA")</f>
        <v>0.0880957191898909</v>
      </c>
      <c r="S306" s="39" t="n">
        <f aca="false">IFERROR(IF(N306="No reported allocations","No reported allocations",(N306)*1000000/AC306),"NA")</f>
        <v>0.384399032481261</v>
      </c>
      <c r="T306" s="39" t="n">
        <f aca="false">IFERROR(IF(O306="No reported allocations","No reported allocations",(O306)*1000000/AD306),"NA")</f>
        <v>0.137776436819296</v>
      </c>
      <c r="U306" s="39" t="n">
        <f aca="false">IFERROR(IF(P306="No reported allocations","No reported allocations",(P306)*1000000/AE306),"NA")</f>
        <v>0.0476356739724663</v>
      </c>
      <c r="V306" s="40" t="n">
        <f aca="false">IFERROR(IF(Q306="No reported allocations","No reported allocations",(Q306)*1000000/AF306),"NA")</f>
        <v>0.106807622960965</v>
      </c>
      <c r="W306" s="38" t="n">
        <f aca="false">IFERROR(IF($B306=$B127,M306/M127,"ERROR")*100,"No reported allocations")</f>
        <v>2.99853503398597</v>
      </c>
      <c r="X306" s="39" t="n">
        <f aca="false">IFERROR(IF($B306=$B127,N306/N127,"ERROR")*100,"No reported allocations")</f>
        <v>13.9449580845522</v>
      </c>
      <c r="Y306" s="39" t="n">
        <f aca="false">IFERROR(IF($B306=$B127,O306/O127,"ERROR")*100,"No reported allocations")</f>
        <v>4.4848029937645</v>
      </c>
      <c r="Z306" s="36" t="n">
        <f aca="false">IFERROR(IF($B306=$B127,P306/P127,"ERROR")*100,"No reported allocations")</f>
        <v>0.924765013591845</v>
      </c>
      <c r="AA306" s="41" t="n">
        <f aca="false">IFERROR(IF($B306=$B127,Q306/Q127,"ERROR")*100,"No reported allocations")</f>
        <v>2.22287362309584</v>
      </c>
      <c r="AB306" s="42" t="n">
        <v>24854034</v>
      </c>
      <c r="AC306" s="43" t="n">
        <v>24985976</v>
      </c>
      <c r="AD306" s="43" t="n">
        <v>25116363</v>
      </c>
      <c r="AE306" s="43" t="n">
        <v>25243917</v>
      </c>
      <c r="AF306" s="44" t="n">
        <v>25368620</v>
      </c>
    </row>
    <row r="307" customFormat="false" ht="13" hidden="false" customHeight="false" outlineLevel="0" collapsed="false">
      <c r="A307" s="18"/>
      <c r="B307" s="12" t="s">
        <v>278</v>
      </c>
      <c r="C307" s="10" t="s">
        <v>279</v>
      </c>
      <c r="D307" s="15" t="n">
        <v>0</v>
      </c>
      <c r="E307" s="15" t="n">
        <v>0</v>
      </c>
      <c r="F307" s="15" t="n">
        <v>0</v>
      </c>
      <c r="G307" s="15" t="n">
        <v>0</v>
      </c>
      <c r="H307" s="15" t="n">
        <v>0</v>
      </c>
      <c r="I307" s="15" t="n">
        <v>0</v>
      </c>
      <c r="J307" s="15" t="n">
        <v>0</v>
      </c>
      <c r="K307" s="15" t="n">
        <v>0</v>
      </c>
      <c r="L307" s="34" t="n">
        <v>0</v>
      </c>
      <c r="M307" s="35" t="str">
        <f aca="false">IF(H307=0,"No reported allocations",H307)</f>
        <v>No reported allocations</v>
      </c>
      <c r="N307" s="36" t="str">
        <f aca="false">IF(I307=0,"No reported allocations",I307)</f>
        <v>No reported allocations</v>
      </c>
      <c r="O307" s="36" t="str">
        <f aca="false">IF(J307=0,"No reported allocations",J307)</f>
        <v>No reported allocations</v>
      </c>
      <c r="P307" s="36" t="str">
        <f aca="false">IF(K307=0,"No reported allocations",K307)</f>
        <v>No reported allocations</v>
      </c>
      <c r="Q307" s="37" t="str">
        <f aca="false">IF(L307=0,"No reported allocations",L307)</f>
        <v>No reported allocations</v>
      </c>
      <c r="R307" s="38" t="str">
        <f aca="false">IFERROR(IF(M307="No reported allocations","No reported allocations",(M307)*1000000/AB307),"NA")</f>
        <v>No reported allocations</v>
      </c>
      <c r="S307" s="39" t="str">
        <f aca="false">IFERROR(IF(N307="No reported allocations","No reported allocations",(N307)*1000000/AC307),"NA")</f>
        <v>No reported allocations</v>
      </c>
      <c r="T307" s="39" t="str">
        <f aca="false">IFERROR(IF(O307="No reported allocations","No reported allocations",(O307)*1000000/AD307),"NA")</f>
        <v>No reported allocations</v>
      </c>
      <c r="U307" s="39" t="str">
        <f aca="false">IFERROR(IF(P307="No reported allocations","No reported allocations",(P307)*1000000/AE307),"NA")</f>
        <v>No reported allocations</v>
      </c>
      <c r="V307" s="40" t="str">
        <f aca="false">IFERROR(IF(Q307="No reported allocations","No reported allocations",(Q307)*1000000/AF307),"NA")</f>
        <v>No reported allocations</v>
      </c>
      <c r="W307" s="38" t="str">
        <f aca="false">IFERROR(IF($B307=$B128,M307/M128,"ERROR")*100,"No reported allocations")</f>
        <v>No reported allocations</v>
      </c>
      <c r="X307" s="39" t="str">
        <f aca="false">IFERROR(IF($B307=$B128,N307/N128,"ERROR")*100,"No reported allocations")</f>
        <v>No reported allocations</v>
      </c>
      <c r="Y307" s="39" t="str">
        <f aca="false">IFERROR(IF($B307=$B128,O307/O128,"ERROR")*100,"No reported allocations")</f>
        <v>No reported allocations</v>
      </c>
      <c r="Z307" s="36" t="str">
        <f aca="false">IFERROR(IF($B307=$B128,P307/P128,"ERROR")*100,"No reported allocations")</f>
        <v>No reported allocations</v>
      </c>
      <c r="AA307" s="41" t="str">
        <f aca="false">IFERROR(IF($B307=$B128,Q307/Q128,"ERROR")*100,"No reported allocations")</f>
        <v>No reported allocations</v>
      </c>
      <c r="AB307" s="42" t="n">
        <v>7154600</v>
      </c>
      <c r="AC307" s="43" t="n">
        <v>7187500</v>
      </c>
      <c r="AD307" s="43" t="n">
        <v>7241700</v>
      </c>
      <c r="AE307" s="43" t="n">
        <v>7305700</v>
      </c>
      <c r="AF307" s="44" t="n">
        <v>7346700</v>
      </c>
    </row>
    <row r="308" customFormat="false" ht="13" hidden="false" customHeight="false" outlineLevel="0" collapsed="false">
      <c r="A308" s="18"/>
      <c r="B308" s="12" t="s">
        <v>280</v>
      </c>
      <c r="C308" s="10" t="s">
        <v>281</v>
      </c>
      <c r="D308" s="13" t="n">
        <v>0.615928</v>
      </c>
      <c r="E308" s="13" t="n">
        <v>1.796266</v>
      </c>
      <c r="F308" s="13" t="n">
        <v>13.710759</v>
      </c>
      <c r="G308" s="13" t="n">
        <v>11.900558</v>
      </c>
      <c r="H308" s="13" t="n">
        <v>12.116321</v>
      </c>
      <c r="I308" s="13" t="n">
        <v>3.530244</v>
      </c>
      <c r="J308" s="13" t="n">
        <v>14.306641</v>
      </c>
      <c r="K308" s="13" t="n">
        <v>15.734831</v>
      </c>
      <c r="L308" s="45" t="n">
        <v>29.05606</v>
      </c>
      <c r="M308" s="35" t="n">
        <f aca="false">IF(H308=0,"No reported allocations",H308)</f>
        <v>12.116321</v>
      </c>
      <c r="N308" s="36" t="n">
        <f aca="false">IF(I308=0,"No reported allocations",I308)</f>
        <v>3.530244</v>
      </c>
      <c r="O308" s="36" t="n">
        <f aca="false">IF(J308=0,"No reported allocations",J308)</f>
        <v>14.306641</v>
      </c>
      <c r="P308" s="36" t="n">
        <f aca="false">IF(K308=0,"No reported allocations",K308)</f>
        <v>15.734831</v>
      </c>
      <c r="Q308" s="37" t="n">
        <f aca="false">IF(L308=0,"No reported allocations",L308)</f>
        <v>29.05606</v>
      </c>
      <c r="R308" s="38" t="n">
        <f aca="false">IFERROR(IF(M308="No reported allocations","No reported allocations",(M308)*1000000/AB308),"NA")</f>
        <v>0.0486827533644372</v>
      </c>
      <c r="S308" s="39" t="n">
        <f aca="false">IFERROR(IF(N308="No reported allocations","No reported allocations",(N308)*1000000/AC308),"NA")</f>
        <v>0.0140071114625511</v>
      </c>
      <c r="T308" s="39" t="n">
        <f aca="false">IFERROR(IF(O308="No reported allocations","No reported allocations",(O308)*1000000/AD308),"NA")</f>
        <v>0.0560756415144596</v>
      </c>
      <c r="U308" s="39" t="n">
        <f aca="false">IFERROR(IF(P308="No reported allocations","No reported allocations",(P308)*1000000/AE308),"NA")</f>
        <v>0.0609494197934458</v>
      </c>
      <c r="V308" s="40" t="n">
        <f aca="false">IFERROR(IF(Q308="No reported allocations","No reported allocations",(Q308)*1000000/AF308),"NA")</f>
        <v>0.111276676015686</v>
      </c>
      <c r="W308" s="38" t="n">
        <f aca="false">IFERROR(IF($B308=$B129,M308/M129,"ERROR")*100,"No reported allocations")</f>
        <v>0.638844851392058</v>
      </c>
      <c r="X308" s="39" t="n">
        <f aca="false">IFERROR(IF($B308=$B129,N308/N129,"ERROR")*100,"No reported allocations")</f>
        <v>0.163372468636653</v>
      </c>
      <c r="Y308" s="39" t="n">
        <f aca="false">IFERROR(IF($B308=$B129,O308/O129,"ERROR")*100,"No reported allocations")</f>
        <v>0.747864650268358</v>
      </c>
      <c r="Z308" s="36" t="n">
        <f aca="false">IFERROR(IF($B308=$B129,P308/P129,"ERROR")*100,"No reported allocations")</f>
        <v>0.752101641075827</v>
      </c>
      <c r="AA308" s="41" t="n">
        <f aca="false">IFERROR(IF($B308=$B129,Q308/Q129,"ERROR")*100,"No reported allocations")</f>
        <v>1.37070256832203</v>
      </c>
      <c r="AB308" s="42" t="n">
        <v>248883232</v>
      </c>
      <c r="AC308" s="43" t="n">
        <v>252032263</v>
      </c>
      <c r="AD308" s="43" t="n">
        <v>255131116</v>
      </c>
      <c r="AE308" s="43" t="n">
        <v>258162113</v>
      </c>
      <c r="AF308" s="44" t="n">
        <v>261115456</v>
      </c>
    </row>
    <row r="309" customFormat="false" ht="13" hidden="false" customHeight="false" outlineLevel="0" collapsed="false">
      <c r="A309" s="18"/>
      <c r="B309" s="12" t="s">
        <v>282</v>
      </c>
      <c r="C309" s="10" t="s">
        <v>283</v>
      </c>
      <c r="D309" s="15" t="n">
        <v>0</v>
      </c>
      <c r="E309" s="15" t="n">
        <v>0</v>
      </c>
      <c r="F309" s="15" t="n">
        <v>0</v>
      </c>
      <c r="G309" s="15" t="n">
        <v>0</v>
      </c>
      <c r="H309" s="15" t="n">
        <v>0</v>
      </c>
      <c r="I309" s="15" t="n">
        <v>0</v>
      </c>
      <c r="J309" s="15" t="n">
        <v>0</v>
      </c>
      <c r="K309" s="15" t="n">
        <v>0</v>
      </c>
      <c r="L309" s="34" t="n">
        <v>0</v>
      </c>
      <c r="M309" s="35" t="str">
        <f aca="false">IF(H309=0,"No reported allocations",H309)</f>
        <v>No reported allocations</v>
      </c>
      <c r="N309" s="36" t="str">
        <f aca="false">IF(I309=0,"No reported allocations",I309)</f>
        <v>No reported allocations</v>
      </c>
      <c r="O309" s="36" t="str">
        <f aca="false">IF(J309=0,"No reported allocations",J309)</f>
        <v>No reported allocations</v>
      </c>
      <c r="P309" s="36" t="str">
        <f aca="false">IF(K309=0,"No reported allocations",K309)</f>
        <v>No reported allocations</v>
      </c>
      <c r="Q309" s="37" t="str">
        <f aca="false">IF(L309=0,"No reported allocations",L309)</f>
        <v>No reported allocations</v>
      </c>
      <c r="R309" s="38" t="str">
        <f aca="false">IFERROR(IF(M309="No reported allocations","No reported allocations",(M309)*1000000/AB309),"NA")</f>
        <v>No reported allocations</v>
      </c>
      <c r="S309" s="39" t="str">
        <f aca="false">IFERROR(IF(N309="No reported allocations","No reported allocations",(N309)*1000000/AC309),"NA")</f>
        <v>No reported allocations</v>
      </c>
      <c r="T309" s="39" t="str">
        <f aca="false">IFERROR(IF(O309="No reported allocations","No reported allocations",(O309)*1000000/AD309),"NA")</f>
        <v>No reported allocations</v>
      </c>
      <c r="U309" s="39" t="str">
        <f aca="false">IFERROR(IF(P309="No reported allocations","No reported allocations",(P309)*1000000/AE309),"NA")</f>
        <v>No reported allocations</v>
      </c>
      <c r="V309" s="40" t="str">
        <f aca="false">IFERROR(IF(Q309="No reported allocations","No reported allocations",(Q309)*1000000/AF309),"NA")</f>
        <v>No reported allocations</v>
      </c>
      <c r="W309" s="38" t="str">
        <f aca="false">IFERROR(IF($B309=$B130,M309/M130,"ERROR")*100,"No reported allocations")</f>
        <v>No reported allocations</v>
      </c>
      <c r="X309" s="39" t="str">
        <f aca="false">IFERROR(IF($B309=$B130,N309/N130,"ERROR")*100,"No reported allocations")</f>
        <v>No reported allocations</v>
      </c>
      <c r="Y309" s="39" t="str">
        <f aca="false">IFERROR(IF($B309=$B130,O309/O130,"ERROR")*100,"No reported allocations")</f>
        <v>No reported allocations</v>
      </c>
      <c r="Z309" s="36" t="str">
        <f aca="false">IFERROR(IF($B309=$B130,P309/P130,"ERROR")*100,"No reported allocations")</f>
        <v>No reported allocations</v>
      </c>
      <c r="AA309" s="41" t="str">
        <f aca="false">IFERROR(IF($B309=$B130,Q309/Q130,"ERROR")*100,"No reported allocations")</f>
        <v>No reported allocations</v>
      </c>
      <c r="AB309" s="42" t="n">
        <v>50199853</v>
      </c>
      <c r="AC309" s="43" t="n">
        <v>50428893</v>
      </c>
      <c r="AD309" s="43" t="n">
        <v>50746659</v>
      </c>
      <c r="AE309" s="43" t="n">
        <v>51014947</v>
      </c>
      <c r="AF309" s="44" t="n">
        <v>51245707</v>
      </c>
    </row>
    <row r="310" customFormat="false" ht="20" hidden="false" customHeight="false" outlineLevel="0" collapsed="false">
      <c r="A310" s="18"/>
      <c r="B310" s="12" t="s">
        <v>284</v>
      </c>
      <c r="C310" s="10" t="s">
        <v>285</v>
      </c>
      <c r="D310" s="13" t="n">
        <v>0.485346</v>
      </c>
      <c r="E310" s="13" t="n">
        <v>1.005894</v>
      </c>
      <c r="F310" s="13" t="n">
        <v>2.907685</v>
      </c>
      <c r="G310" s="13" t="n">
        <v>2.162516</v>
      </c>
      <c r="H310" s="13" t="n">
        <v>2.120326</v>
      </c>
      <c r="I310" s="13" t="n">
        <v>9.974866</v>
      </c>
      <c r="J310" s="13" t="n">
        <v>8.345999</v>
      </c>
      <c r="K310" s="13" t="n">
        <v>15.866914</v>
      </c>
      <c r="L310" s="45" t="n">
        <v>5.799357</v>
      </c>
      <c r="M310" s="35" t="n">
        <f aca="false">IF(H310=0,"No reported allocations",H310)</f>
        <v>2.120326</v>
      </c>
      <c r="N310" s="36" t="n">
        <f aca="false">IF(I310=0,"No reported allocations",I310)</f>
        <v>9.974866</v>
      </c>
      <c r="O310" s="36" t="n">
        <f aca="false">IF(J310=0,"No reported allocations",J310)</f>
        <v>8.345999</v>
      </c>
      <c r="P310" s="36" t="n">
        <f aca="false">IF(K310=0,"No reported allocations",K310)</f>
        <v>15.866914</v>
      </c>
      <c r="Q310" s="37" t="n">
        <f aca="false">IF(L310=0,"No reported allocations",L310)</f>
        <v>5.799357</v>
      </c>
      <c r="R310" s="38" t="n">
        <f aca="false">IFERROR(IF(M310="No reported allocations","No reported allocations",(M310)*1000000/AB310),"NA")</f>
        <v>0.33051755924123</v>
      </c>
      <c r="S310" s="39" t="n">
        <f aca="false">IFERROR(IF(N310="No reported allocations","No reported allocations",(N310)*1000000/AC310),"NA")</f>
        <v>1.53588089226101</v>
      </c>
      <c r="T310" s="39" t="n">
        <f aca="false">IFERROR(IF(O310="No reported allocations","No reported allocations",(O310)*1000000/AD310),"NA")</f>
        <v>1.26908381595576</v>
      </c>
      <c r="U310" s="39" t="n">
        <f aca="false">IFERROR(IF(P310="No reported allocations","No reported allocations",(P310)*1000000/AE310),"NA")</f>
        <v>2.38100128647096</v>
      </c>
      <c r="V310" s="40" t="n">
        <f aca="false">IFERROR(IF(Q310="No reported allocations","No reported allocations",(Q310)*1000000/AF310),"NA")</f>
        <v>0.858102114524056</v>
      </c>
      <c r="W310" s="38" t="n">
        <f aca="false">IFERROR(IF($B310=$B131,M310/M131,"ERROR")*100,"No reported allocations")</f>
        <v>0.525094111496011</v>
      </c>
      <c r="X310" s="39" t="n">
        <f aca="false">IFERROR(IF($B310=$B131,N310/N131,"ERROR")*100,"No reported allocations")</f>
        <v>2.4361641084125</v>
      </c>
      <c r="Y310" s="39" t="n">
        <f aca="false">IFERROR(IF($B310=$B131,O310/O131,"ERROR")*100,"No reported allocations")</f>
        <v>1.87602807154233</v>
      </c>
      <c r="Z310" s="36" t="n">
        <f aca="false">IFERROR(IF($B310=$B131,P310/P131,"ERROR")*100,"No reported allocations")</f>
        <v>2.8918846698624</v>
      </c>
      <c r="AA310" s="41" t="n">
        <f aca="false">IFERROR(IF($B310=$B131,Q310/Q131,"ERROR")*100,"No reported allocations")</f>
        <v>1.21155658061635</v>
      </c>
      <c r="AB310" s="42" t="n">
        <v>6415169</v>
      </c>
      <c r="AC310" s="43" t="n">
        <v>6494557</v>
      </c>
      <c r="AD310" s="43" t="n">
        <v>6576397</v>
      </c>
      <c r="AE310" s="43" t="n">
        <v>6663967</v>
      </c>
      <c r="AF310" s="44" t="n">
        <v>6758353</v>
      </c>
    </row>
    <row r="311" customFormat="false" ht="13" hidden="false" customHeight="false" outlineLevel="0" collapsed="false">
      <c r="A311" s="18"/>
      <c r="B311" s="12" t="s">
        <v>286</v>
      </c>
      <c r="C311" s="10" t="e">
        <f aca="false">#N/A</f>
        <v>#N/A</v>
      </c>
      <c r="D311" s="15" t="n">
        <v>0</v>
      </c>
      <c r="E311" s="15" t="n">
        <v>0</v>
      </c>
      <c r="F311" s="15" t="n">
        <v>0</v>
      </c>
      <c r="G311" s="15" t="n">
        <v>0</v>
      </c>
      <c r="H311" s="15" t="n">
        <v>0</v>
      </c>
      <c r="I311" s="15" t="n">
        <v>0</v>
      </c>
      <c r="J311" s="15" t="n">
        <v>0</v>
      </c>
      <c r="K311" s="15" t="n">
        <v>0</v>
      </c>
      <c r="L311" s="34" t="n">
        <v>0</v>
      </c>
      <c r="M311" s="35" t="str">
        <f aca="false">IF(H311=0,"No reported allocations",H311)</f>
        <v>No reported allocations</v>
      </c>
      <c r="N311" s="36" t="str">
        <f aca="false">IF(I311=0,"No reported allocations",I311)</f>
        <v>No reported allocations</v>
      </c>
      <c r="O311" s="36" t="str">
        <f aca="false">IF(J311=0,"No reported allocations",J311)</f>
        <v>No reported allocations</v>
      </c>
      <c r="P311" s="36" t="str">
        <f aca="false">IF(K311=0,"No reported allocations",K311)</f>
        <v>No reported allocations</v>
      </c>
      <c r="Q311" s="37" t="str">
        <f aca="false">IF(L311=0,"No reported allocations",L311)</f>
        <v>No reported allocations</v>
      </c>
      <c r="R311" s="38" t="str">
        <f aca="false">IFERROR(IF(M311="No reported allocations","No reported allocations",(M311)*1000000/AB311),"NA")</f>
        <v>No reported allocations</v>
      </c>
      <c r="S311" s="39" t="str">
        <f aca="false">IFERROR(IF(N311="No reported allocations","No reported allocations",(N311)*1000000/AC311),"NA")</f>
        <v>No reported allocations</v>
      </c>
      <c r="T311" s="39" t="str">
        <f aca="false">IFERROR(IF(O311="No reported allocations","No reported allocations",(O311)*1000000/AD311),"NA")</f>
        <v>No reported allocations</v>
      </c>
      <c r="U311" s="39" t="str">
        <f aca="false">IFERROR(IF(P311="No reported allocations","No reported allocations",(P311)*1000000/AE311),"NA")</f>
        <v>No reported allocations</v>
      </c>
      <c r="V311" s="40" t="str">
        <f aca="false">IFERROR(IF(Q311="No reported allocations","No reported allocations",(Q311)*1000000/AF311),"NA")</f>
        <v>No reported allocations</v>
      </c>
      <c r="W311" s="38" t="str">
        <f aca="false">IFERROR(IF($B311=$B132,M311/M132,"ERROR")*100,"No reported allocations")</f>
        <v>No reported allocations</v>
      </c>
      <c r="X311" s="39" t="str">
        <f aca="false">IFERROR(IF($B311=$B132,N311/N132,"ERROR")*100,"No reported allocations")</f>
        <v>No reported allocations</v>
      </c>
      <c r="Y311" s="39" t="str">
        <f aca="false">IFERROR(IF($B311=$B132,O311/O132,"ERROR")*100,"No reported allocations")</f>
        <v>No reported allocations</v>
      </c>
      <c r="Z311" s="36" t="str">
        <f aca="false">IFERROR(IF($B311=$B132,P311/P132,"ERROR")*100,"No reported allocations")</f>
        <v>No reported allocations</v>
      </c>
      <c r="AA311" s="41" t="str">
        <f aca="false">IFERROR(IF($B311=$B132,Q311/Q132,"ERROR")*100,"No reported allocations")</f>
        <v>No reported allocations</v>
      </c>
      <c r="AB311" s="42" t="s">
        <v>404</v>
      </c>
      <c r="AC311" s="43" t="s">
        <v>404</v>
      </c>
      <c r="AD311" s="43" t="s">
        <v>404</v>
      </c>
      <c r="AE311" s="43" t="s">
        <v>404</v>
      </c>
      <c r="AF311" s="44" t="s">
        <v>404</v>
      </c>
    </row>
    <row r="312" customFormat="false" ht="13" hidden="false" customHeight="false" outlineLevel="0" collapsed="false">
      <c r="A312" s="18"/>
      <c r="B312" s="12" t="s">
        <v>287</v>
      </c>
      <c r="C312" s="10" t="s">
        <v>288</v>
      </c>
      <c r="D312" s="13" t="n">
        <v>0</v>
      </c>
      <c r="E312" s="13" t="n">
        <v>0</v>
      </c>
      <c r="F312" s="13" t="n">
        <v>0</v>
      </c>
      <c r="G312" s="13" t="n">
        <v>0.067716</v>
      </c>
      <c r="H312" s="13" t="n">
        <v>0.026356</v>
      </c>
      <c r="I312" s="13" t="n">
        <v>0.001659</v>
      </c>
      <c r="J312" s="13" t="n">
        <v>0</v>
      </c>
      <c r="K312" s="13" t="n">
        <v>0</v>
      </c>
      <c r="L312" s="45" t="n">
        <v>0</v>
      </c>
      <c r="M312" s="35" t="n">
        <f aca="false">IF(H312=0,"No reported allocations",H312)</f>
        <v>0.026356</v>
      </c>
      <c r="N312" s="36" t="n">
        <f aca="false">IF(I312=0,"No reported allocations",I312)</f>
        <v>0.001659</v>
      </c>
      <c r="O312" s="36" t="str">
        <f aca="false">IF(J312=0,"No reported allocations",J312)</f>
        <v>No reported allocations</v>
      </c>
      <c r="P312" s="36" t="str">
        <f aca="false">IF(K312=0,"No reported allocations",K312)</f>
        <v>No reported allocations</v>
      </c>
      <c r="Q312" s="37" t="str">
        <f aca="false">IF(L312=0,"No reported allocations",L312)</f>
        <v>No reported allocations</v>
      </c>
      <c r="R312" s="38" t="n">
        <f aca="false">IFERROR(IF(M312="No reported allocations","No reported allocations",(M312)*1000000/AB312),"NA")</f>
        <v>0.000903516900798534</v>
      </c>
      <c r="S312" s="39" t="n">
        <f aca="false">IFERROR(IF(N312="No reported allocations","No reported allocations",(N312)*1000000/AC312),"NA")</f>
        <v>5.58459424876334E-005</v>
      </c>
      <c r="T312" s="39" t="str">
        <f aca="false">IFERROR(IF(O312="No reported allocations","No reported allocations",(O312)*1000000/AD312),"NA")</f>
        <v>No reported allocations</v>
      </c>
      <c r="U312" s="39" t="str">
        <f aca="false">IFERROR(IF(P312="No reported allocations","No reported allocations",(P312)*1000000/AE312),"NA")</f>
        <v>No reported allocations</v>
      </c>
      <c r="V312" s="40" t="str">
        <f aca="false">IFERROR(IF(Q312="No reported allocations","No reported allocations",(Q312)*1000000/AF312),"NA")</f>
        <v>No reported allocations</v>
      </c>
      <c r="W312" s="38" t="n">
        <f aca="false">IFERROR(IF($B312=$B133,M312/M133,"ERROR")*100,"No reported allocations")</f>
        <v>0.0129835054651932</v>
      </c>
      <c r="X312" s="39" t="n">
        <f aca="false">IFERROR(IF($B312=$B133,N312/N133,"ERROR")*100,"No reported allocations")</f>
        <v>0.000896486991706263</v>
      </c>
      <c r="Y312" s="39" t="str">
        <f aca="false">IFERROR(IF($B312=$B133,O312/O133,"ERROR")*100,"No reported allocations")</f>
        <v>No reported allocations</v>
      </c>
      <c r="Z312" s="36" t="str">
        <f aca="false">IFERROR(IF($B312=$B133,P312/P133,"ERROR")*100,"No reported allocations")</f>
        <v>No reported allocations</v>
      </c>
      <c r="AA312" s="41" t="str">
        <f aca="false">IFERROR(IF($B312=$B133,Q312/Q133,"ERROR")*100,"No reported allocations")</f>
        <v>No reported allocations</v>
      </c>
      <c r="AB312" s="42" t="n">
        <v>29170456</v>
      </c>
      <c r="AC312" s="43" t="n">
        <v>29706724</v>
      </c>
      <c r="AD312" s="43" t="n">
        <v>30228017</v>
      </c>
      <c r="AE312" s="43" t="n">
        <v>30723155</v>
      </c>
      <c r="AF312" s="44" t="n">
        <v>31187265</v>
      </c>
    </row>
    <row r="313" customFormat="false" ht="13" hidden="false" customHeight="false" outlineLevel="0" collapsed="false">
      <c r="A313" s="18"/>
      <c r="B313" s="12" t="s">
        <v>289</v>
      </c>
      <c r="C313" s="10" t="s">
        <v>290</v>
      </c>
      <c r="D313" s="15" t="n">
        <v>0.0603</v>
      </c>
      <c r="E313" s="15" t="n">
        <v>0.084891</v>
      </c>
      <c r="F313" s="15" t="n">
        <v>0.386681</v>
      </c>
      <c r="G313" s="15" t="n">
        <v>0.685721</v>
      </c>
      <c r="H313" s="15" t="n">
        <v>0.660228</v>
      </c>
      <c r="I313" s="15" t="n">
        <v>1.07497</v>
      </c>
      <c r="J313" s="15" t="n">
        <v>0.497062</v>
      </c>
      <c r="K313" s="15" t="n">
        <v>0.306041</v>
      </c>
      <c r="L313" s="34" t="n">
        <v>0.213583</v>
      </c>
      <c r="M313" s="35" t="n">
        <f aca="false">IF(H313=0,"No reported allocations",H313)</f>
        <v>0.660228</v>
      </c>
      <c r="N313" s="36" t="n">
        <f aca="false">IF(I313=0,"No reported allocations",I313)</f>
        <v>1.07497</v>
      </c>
      <c r="O313" s="36" t="n">
        <f aca="false">IF(J313=0,"No reported allocations",J313)</f>
        <v>0.497062</v>
      </c>
      <c r="P313" s="36" t="n">
        <f aca="false">IF(K313=0,"No reported allocations",K313)</f>
        <v>0.306041</v>
      </c>
      <c r="Q313" s="37" t="n">
        <f aca="false">IF(L313=0,"No reported allocations",L313)</f>
        <v>0.213583</v>
      </c>
      <c r="R313" s="38" t="n">
        <f aca="false">IFERROR(IF(M313="No reported allocations","No reported allocations",(M313)*1000000/AB313),"NA")</f>
        <v>0.234603759612767</v>
      </c>
      <c r="S313" s="39" t="n">
        <f aca="false">IFERROR(IF(N313="No reported allocations","No reported allocations",(N313)*1000000/AC313),"NA")</f>
        <v>0.374670585656094</v>
      </c>
      <c r="T313" s="39" t="n">
        <f aca="false">IFERROR(IF(O313="No reported allocations","No reported allocations",(O313)*1000000/AD313),"NA")</f>
        <v>0.169999890556983</v>
      </c>
      <c r="U313" s="39" t="n">
        <f aca="false">IFERROR(IF(P313="No reported allocations","No reported allocations",(P313)*1000000/AE313),"NA")</f>
        <v>0.102806061520177</v>
      </c>
      <c r="V313" s="40" t="n">
        <f aca="false">IFERROR(IF(Q313="No reported allocations","No reported allocations",(Q313)*1000000/AF313),"NA")</f>
        <v>0.0705500234855146</v>
      </c>
      <c r="W313" s="38" t="n">
        <f aca="false">IFERROR(IF($B313=$B134,M313/M134,"ERROR")*100,"No reported allocations")</f>
        <v>0.147547265388762</v>
      </c>
      <c r="X313" s="39" t="n">
        <f aca="false">IFERROR(IF($B313=$B134,N313/N134,"ERROR")*100,"No reported allocations")</f>
        <v>0.238699742634305</v>
      </c>
      <c r="Y313" s="39" t="n">
        <f aca="false">IFERROR(IF($B313=$B134,O313/O134,"ERROR")*100,"No reported allocations")</f>
        <v>0.14796458778061</v>
      </c>
      <c r="Z313" s="36" t="n">
        <f aca="false">IFERROR(IF($B313=$B134,P313/P134,"ERROR")*100,"No reported allocations")</f>
        <v>0.100314685326719</v>
      </c>
      <c r="AA313" s="41" t="n">
        <f aca="false">IFERROR(IF($B313=$B134,Q313/Q134,"ERROR")*100,"No reported allocations")</f>
        <v>0.0552220373426607</v>
      </c>
      <c r="AB313" s="42" t="n">
        <v>2814226</v>
      </c>
      <c r="AC313" s="43" t="n">
        <v>2869107</v>
      </c>
      <c r="AD313" s="43" t="n">
        <v>2923896</v>
      </c>
      <c r="AE313" s="43" t="n">
        <v>2976877</v>
      </c>
      <c r="AF313" s="44" t="n">
        <v>3027398</v>
      </c>
    </row>
    <row r="314" customFormat="false" ht="13" hidden="false" customHeight="false" outlineLevel="0" collapsed="false">
      <c r="A314" s="18"/>
      <c r="B314" s="12" t="s">
        <v>291</v>
      </c>
      <c r="C314" s="10" t="s">
        <v>292</v>
      </c>
      <c r="D314" s="13" t="n">
        <v>0.778706</v>
      </c>
      <c r="E314" s="13" t="n">
        <v>0.220345</v>
      </c>
      <c r="F314" s="13" t="n">
        <v>0.446268</v>
      </c>
      <c r="G314" s="13" t="n">
        <v>1.014464</v>
      </c>
      <c r="H314" s="13" t="n">
        <v>0.120873</v>
      </c>
      <c r="I314" s="13" t="n">
        <v>0.135955</v>
      </c>
      <c r="J314" s="13" t="n">
        <v>0.02078</v>
      </c>
      <c r="K314" s="13" t="n">
        <v>0.220101</v>
      </c>
      <c r="L314" s="45" t="n">
        <v>0.912279</v>
      </c>
      <c r="M314" s="35" t="n">
        <f aca="false">IF(H314=0,"No reported allocations",H314)</f>
        <v>0.120873</v>
      </c>
      <c r="N314" s="36" t="n">
        <f aca="false">IF(I314=0,"No reported allocations",I314)</f>
        <v>0.135955</v>
      </c>
      <c r="O314" s="36" t="n">
        <f aca="false">IF(J314=0,"No reported allocations",J314)</f>
        <v>0.02078</v>
      </c>
      <c r="P314" s="36" t="n">
        <f aca="false">IF(K314=0,"No reported allocations",K314)</f>
        <v>0.220101</v>
      </c>
      <c r="Q314" s="37" t="n">
        <f aca="false">IF(L314=0,"No reported allocations",L314)</f>
        <v>0.912279</v>
      </c>
      <c r="R314" s="38" t="n">
        <f aca="false">IFERROR(IF(M314="No reported allocations","No reported allocations",(M314)*1000000/AB314),"NA")</f>
        <v>0.00124782894817392</v>
      </c>
      <c r="S314" s="39" t="n">
        <f aca="false">IFERROR(IF(N314="No reported allocations","No reported allocations",(N314)*1000000/AC314),"NA")</f>
        <v>0.0013805196517437</v>
      </c>
      <c r="T314" s="39" t="n">
        <f aca="false">IFERROR(IF(O314="No reported allocations","No reported allocations",(O314)*1000000/AD314),"NA")</f>
        <v>0.000207587743608038</v>
      </c>
      <c r="U314" s="39" t="n">
        <f aca="false">IFERROR(IF(P314="No reported allocations","No reported allocations",(P314)*1000000/AE314),"NA")</f>
        <v>0.00216387021875213</v>
      </c>
      <c r="V314" s="40" t="n">
        <f aca="false">IFERROR(IF(Q314="No reported allocations","No reported allocations",(Q314)*1000000/AF314),"NA")</f>
        <v>0.00882962678883907</v>
      </c>
      <c r="W314" s="38" t="n">
        <f aca="false">IFERROR(IF($B314=$B135,M314/M135,"ERROR")*100,"No reported allocations")</f>
        <v>0.0144114265003388</v>
      </c>
      <c r="X314" s="39" t="n">
        <f aca="false">IFERROR(IF($B314=$B135,N314/N135,"ERROR")*100,"No reported allocations")</f>
        <v>0.0145113374078276</v>
      </c>
      <c r="Y314" s="39" t="n">
        <f aca="false">IFERROR(IF($B314=$B135,O314/O135,"ERROR")*100,"No reported allocations")</f>
        <v>0.00144662358733474</v>
      </c>
      <c r="Z314" s="36" t="n">
        <f aca="false">IFERROR(IF($B314=$B135,P314/P135,"ERROR")*100,"No reported allocations")</f>
        <v>0.0174101003750374</v>
      </c>
      <c r="AA314" s="41" t="n">
        <f aca="false">IFERROR(IF($B314=$B135,Q314/Q135,"ERROR")*100,"No reported allocations")</f>
        <v>0.0942625352735778</v>
      </c>
      <c r="AB314" s="42" t="n">
        <v>96866642</v>
      </c>
      <c r="AC314" s="43" t="n">
        <v>98481032</v>
      </c>
      <c r="AD314" s="43" t="n">
        <v>100102249</v>
      </c>
      <c r="AE314" s="43" t="n">
        <v>101716359</v>
      </c>
      <c r="AF314" s="44" t="n">
        <v>103320222</v>
      </c>
    </row>
    <row r="315" customFormat="false" ht="13" hidden="false" customHeight="false" outlineLevel="0" collapsed="false">
      <c r="A315" s="18"/>
      <c r="B315" s="12" t="s">
        <v>293</v>
      </c>
      <c r="C315" s="10" t="s">
        <v>294</v>
      </c>
      <c r="D315" s="15" t="n">
        <v>0</v>
      </c>
      <c r="E315" s="15" t="n">
        <v>0</v>
      </c>
      <c r="F315" s="15" t="n">
        <v>0</v>
      </c>
      <c r="G315" s="15" t="n">
        <v>0</v>
      </c>
      <c r="H315" s="15" t="n">
        <v>0</v>
      </c>
      <c r="I315" s="15" t="n">
        <v>0</v>
      </c>
      <c r="J315" s="15" t="n">
        <v>0</v>
      </c>
      <c r="K315" s="15" t="n">
        <v>0</v>
      </c>
      <c r="L315" s="34" t="n">
        <v>0</v>
      </c>
      <c r="M315" s="35" t="str">
        <f aca="false">IF(H315=0,"No reported allocations",H315)</f>
        <v>No reported allocations</v>
      </c>
      <c r="N315" s="36" t="str">
        <f aca="false">IF(I315=0,"No reported allocations",I315)</f>
        <v>No reported allocations</v>
      </c>
      <c r="O315" s="36" t="str">
        <f aca="false">IF(J315=0,"No reported allocations",J315)</f>
        <v>No reported allocations</v>
      </c>
      <c r="P315" s="36" t="str">
        <f aca="false">IF(K315=0,"No reported allocations",K315)</f>
        <v>No reported allocations</v>
      </c>
      <c r="Q315" s="37" t="str">
        <f aca="false">IF(L315=0,"No reported allocations",L315)</f>
        <v>No reported allocations</v>
      </c>
      <c r="R315" s="38" t="str">
        <f aca="false">IFERROR(IF(M315="No reported allocations","No reported allocations",(M315)*1000000/AB315),"NA")</f>
        <v>No reported allocations</v>
      </c>
      <c r="S315" s="39" t="str">
        <f aca="false">IFERROR(IF(N315="No reported allocations","No reported allocations",(N315)*1000000/AC315),"NA")</f>
        <v>No reported allocations</v>
      </c>
      <c r="T315" s="39" t="str">
        <f aca="false">IFERROR(IF(O315="No reported allocations","No reported allocations",(O315)*1000000/AD315),"NA")</f>
        <v>No reported allocations</v>
      </c>
      <c r="U315" s="39" t="str">
        <f aca="false">IFERROR(IF(P315="No reported allocations","No reported allocations",(P315)*1000000/AE315),"NA")</f>
        <v>No reported allocations</v>
      </c>
      <c r="V315" s="40" t="str">
        <f aca="false">IFERROR(IF(Q315="No reported allocations","No reported allocations",(Q315)*1000000/AF315),"NA")</f>
        <v>No reported allocations</v>
      </c>
      <c r="W315" s="38" t="str">
        <f aca="false">IFERROR(IF($B315=$B136,M315/M136,"ERROR")*100,"No reported allocations")</f>
        <v>No reported allocations</v>
      </c>
      <c r="X315" s="39" t="str">
        <f aca="false">IFERROR(IF($B315=$B136,N315/N136,"ERROR")*100,"No reported allocations")</f>
        <v>No reported allocations</v>
      </c>
      <c r="Y315" s="39" t="str">
        <f aca="false">IFERROR(IF($B315=$B136,O315/O136,"ERROR")*100,"No reported allocations")</f>
        <v>No reported allocations</v>
      </c>
      <c r="Z315" s="36" t="str">
        <f aca="false">IFERROR(IF($B315=$B136,P315/P136,"ERROR")*100,"No reported allocations")</f>
        <v>No reported allocations</v>
      </c>
      <c r="AA315" s="41" t="str">
        <f aca="false">IFERROR(IF($B315=$B136,Q315/Q136,"ERROR")*100,"No reported allocations")</f>
        <v>No reported allocations</v>
      </c>
      <c r="AB315" s="42" t="n">
        <v>5312437</v>
      </c>
      <c r="AC315" s="43" t="n">
        <v>5399162</v>
      </c>
      <c r="AD315" s="43" t="n">
        <v>5469724</v>
      </c>
      <c r="AE315" s="43" t="n">
        <v>5535002</v>
      </c>
      <c r="AF315" s="44" t="n">
        <v>5607283</v>
      </c>
    </row>
    <row r="316" customFormat="false" ht="13" hidden="false" customHeight="false" outlineLevel="0" collapsed="false">
      <c r="A316" s="18"/>
      <c r="B316" s="12" t="s">
        <v>295</v>
      </c>
      <c r="C316" s="10" t="s">
        <v>296</v>
      </c>
      <c r="D316" s="13" t="n">
        <v>0</v>
      </c>
      <c r="E316" s="13" t="n">
        <v>0</v>
      </c>
      <c r="F316" s="13" t="n">
        <v>0</v>
      </c>
      <c r="G316" s="13" t="n">
        <v>0</v>
      </c>
      <c r="H316" s="13" t="n">
        <v>0</v>
      </c>
      <c r="I316" s="13" t="n">
        <v>0</v>
      </c>
      <c r="J316" s="13" t="n">
        <v>0</v>
      </c>
      <c r="K316" s="13" t="n">
        <v>0</v>
      </c>
      <c r="L316" s="45" t="n">
        <v>0</v>
      </c>
      <c r="M316" s="35" t="str">
        <f aca="false">IF(H316=0,"No reported allocations",H316)</f>
        <v>No reported allocations</v>
      </c>
      <c r="N316" s="36" t="str">
        <f aca="false">IF(I316=0,"No reported allocations",I316)</f>
        <v>No reported allocations</v>
      </c>
      <c r="O316" s="36" t="str">
        <f aca="false">IF(J316=0,"No reported allocations",J316)</f>
        <v>No reported allocations</v>
      </c>
      <c r="P316" s="36" t="str">
        <f aca="false">IF(K316=0,"No reported allocations",K316)</f>
        <v>No reported allocations</v>
      </c>
      <c r="Q316" s="37" t="str">
        <f aca="false">IF(L316=0,"No reported allocations",L316)</f>
        <v>No reported allocations</v>
      </c>
      <c r="R316" s="38" t="str">
        <f aca="false">IFERROR(IF(M316="No reported allocations","No reported allocations",(M316)*1000000/AB316),"NA")</f>
        <v>No reported allocations</v>
      </c>
      <c r="S316" s="39" t="str">
        <f aca="false">IFERROR(IF(N316="No reported allocations","No reported allocations",(N316)*1000000/AC316),"NA")</f>
        <v>No reported allocations</v>
      </c>
      <c r="T316" s="39" t="str">
        <f aca="false">IFERROR(IF(O316="No reported allocations","No reported allocations",(O316)*1000000/AD316),"NA")</f>
        <v>No reported allocations</v>
      </c>
      <c r="U316" s="39" t="str">
        <f aca="false">IFERROR(IF(P316="No reported allocations","No reported allocations",(P316)*1000000/AE316),"NA")</f>
        <v>No reported allocations</v>
      </c>
      <c r="V316" s="40" t="str">
        <f aca="false">IFERROR(IF(Q316="No reported allocations","No reported allocations",(Q316)*1000000/AF316),"NA")</f>
        <v>No reported allocations</v>
      </c>
      <c r="W316" s="38" t="str">
        <f aca="false">IFERROR(IF($B316=$B137,M316/M137,"ERROR")*100,"No reported allocations")</f>
        <v>No reported allocations</v>
      </c>
      <c r="X316" s="39" t="str">
        <f aca="false">IFERROR(IF($B316=$B137,N316/N137,"ERROR")*100,"No reported allocations")</f>
        <v>No reported allocations</v>
      </c>
      <c r="Y316" s="39" t="str">
        <f aca="false">IFERROR(IF($B316=$B137,O316/O137,"ERROR")*100,"No reported allocations")</f>
        <v>No reported allocations</v>
      </c>
      <c r="Z316" s="36" t="str">
        <f aca="false">IFERROR(IF($B316=$B137,P316/P137,"ERROR")*100,"No reported allocations")</f>
        <v>No reported allocations</v>
      </c>
      <c r="AA316" s="41" t="str">
        <f aca="false">IFERROR(IF($B316=$B137,Q316/Q137,"ERROR")*100,"No reported allocations")</f>
        <v>No reported allocations</v>
      </c>
      <c r="AB316" s="42" t="s">
        <v>404</v>
      </c>
      <c r="AC316" s="43" t="s">
        <v>404</v>
      </c>
      <c r="AD316" s="43" t="s">
        <v>404</v>
      </c>
      <c r="AE316" s="43" t="s">
        <v>404</v>
      </c>
      <c r="AF316" s="44" t="s">
        <v>404</v>
      </c>
    </row>
    <row r="317" customFormat="false" ht="13" hidden="false" customHeight="false" outlineLevel="0" collapsed="false">
      <c r="A317" s="18"/>
      <c r="B317" s="12" t="s">
        <v>297</v>
      </c>
      <c r="C317" s="10" t="s">
        <v>298</v>
      </c>
      <c r="D317" s="15" t="n">
        <v>0.120196</v>
      </c>
      <c r="E317" s="15" t="n">
        <v>0.048435</v>
      </c>
      <c r="F317" s="15" t="n">
        <v>0.007497</v>
      </c>
      <c r="G317" s="15" t="n">
        <v>0.03764</v>
      </c>
      <c r="H317" s="15" t="n">
        <v>0.121955</v>
      </c>
      <c r="I317" s="15" t="n">
        <v>0.017251</v>
      </c>
      <c r="J317" s="15" t="n">
        <v>0.004489</v>
      </c>
      <c r="K317" s="15" t="n">
        <v>0.00718</v>
      </c>
      <c r="L317" s="34" t="n">
        <v>0.027949</v>
      </c>
      <c r="M317" s="35" t="n">
        <f aca="false">IF(H317=0,"No reported allocations",H317)</f>
        <v>0.121955</v>
      </c>
      <c r="N317" s="36" t="n">
        <f aca="false">IF(I317=0,"No reported allocations",I317)</f>
        <v>0.017251</v>
      </c>
      <c r="O317" s="36" t="n">
        <f aca="false">IF(J317=0,"No reported allocations",J317)</f>
        <v>0.004489</v>
      </c>
      <c r="P317" s="36" t="n">
        <f aca="false">IF(K317=0,"No reported allocations",K317)</f>
        <v>0.00718</v>
      </c>
      <c r="Q317" s="37" t="n">
        <f aca="false">IF(L317=0,"No reported allocations",L317)</f>
        <v>0.027949</v>
      </c>
      <c r="R317" s="38" t="n">
        <f aca="false">IFERROR(IF(M317="No reported allocations","No reported allocations",(M317)*1000000/AB317),"NA")</f>
        <v>0.00179758029817208</v>
      </c>
      <c r="S317" s="39" t="n">
        <f aca="false">IFERROR(IF(N317="No reported allocations","No reported allocations",(N317)*1000000/AC317),"NA")</f>
        <v>0.000253158556927253</v>
      </c>
      <c r="T317" s="39" t="n">
        <f aca="false">IFERROR(IF(O317="No reported allocations","No reported allocations",(O317)*1000000/AD317),"NA")</f>
        <v>6.56125664625043E-005</v>
      </c>
      <c r="U317" s="39" t="n">
        <f aca="false">IFERROR(IF(P317="No reported allocations","No reported allocations",(P317)*1000000/AE317),"NA")</f>
        <v>0.000104576915010137</v>
      </c>
      <c r="V317" s="40" t="n">
        <f aca="false">IFERROR(IF(Q317="No reported allocations","No reported allocations",(Q317)*1000000/AF317),"NA")</f>
        <v>0.000405860787179696</v>
      </c>
      <c r="W317" s="38" t="n">
        <f aca="false">IFERROR(IF($B317=$B138,M317/M138,"ERROR")*100,"No reported allocations")</f>
        <v>0.0299660800584021</v>
      </c>
      <c r="X317" s="39" t="n">
        <f aca="false">IFERROR(IF($B317=$B138,N317/N138,"ERROR")*100,"No reported allocations")</f>
        <v>0.00215686207337772</v>
      </c>
      <c r="Y317" s="39" t="n">
        <f aca="false">IFERROR(IF($B317=$B138,O317/O138,"ERROR")*100,"No reported allocations")</f>
        <v>0.000736195125341295</v>
      </c>
      <c r="Z317" s="36" t="n">
        <f aca="false">IFERROR(IF($B317=$B138,P317/P138,"ERROR")*100,"No reported allocations")</f>
        <v>0.00207021979085256</v>
      </c>
      <c r="AA317" s="41" t="n">
        <f aca="false">IFERROR(IF($B317=$B138,Q317/Q138,"ERROR")*100,"No reported allocations")</f>
        <v>0.00480889308500135</v>
      </c>
      <c r="AB317" s="42" t="n">
        <v>67843979</v>
      </c>
      <c r="AC317" s="43" t="n">
        <v>68143065</v>
      </c>
      <c r="AD317" s="43" t="n">
        <v>68416772</v>
      </c>
      <c r="AE317" s="43" t="n">
        <v>68657600</v>
      </c>
      <c r="AF317" s="44" t="n">
        <v>68863514</v>
      </c>
    </row>
    <row r="318" customFormat="false" ht="13" hidden="false" customHeight="false" outlineLevel="0" collapsed="false">
      <c r="A318" s="18"/>
      <c r="B318" s="12" t="s">
        <v>299</v>
      </c>
      <c r="C318" s="10" t="s">
        <v>300</v>
      </c>
      <c r="D318" s="13" t="n">
        <v>1.353507</v>
      </c>
      <c r="E318" s="13" t="n">
        <v>0.312394</v>
      </c>
      <c r="F318" s="13" t="n">
        <v>0.014459</v>
      </c>
      <c r="G318" s="13" t="n">
        <v>0.02055</v>
      </c>
      <c r="H318" s="13" t="n">
        <v>1.385149</v>
      </c>
      <c r="I318" s="13" t="n">
        <v>1.399679</v>
      </c>
      <c r="J318" s="13" t="n">
        <v>4.019207</v>
      </c>
      <c r="K318" s="13" t="n">
        <v>4.182139</v>
      </c>
      <c r="L318" s="45" t="n">
        <v>7.003131</v>
      </c>
      <c r="M318" s="35" t="n">
        <f aca="false">IF(H318=0,"No reported allocations",H318)</f>
        <v>1.385149</v>
      </c>
      <c r="N318" s="36" t="n">
        <f aca="false">IF(I318=0,"No reported allocations",I318)</f>
        <v>1.399679</v>
      </c>
      <c r="O318" s="36" t="n">
        <f aca="false">IF(J318=0,"No reported allocations",J318)</f>
        <v>4.019207</v>
      </c>
      <c r="P318" s="36" t="n">
        <f aca="false">IF(K318=0,"No reported allocations",K318)</f>
        <v>4.182139</v>
      </c>
      <c r="Q318" s="37" t="n">
        <f aca="false">IF(L318=0,"No reported allocations",L318)</f>
        <v>7.003131</v>
      </c>
      <c r="R318" s="38" t="n">
        <f aca="false">IFERROR(IF(M318="No reported allocations","No reported allocations",(M318)*1000000/AB318),"NA")</f>
        <v>1.19743853521906</v>
      </c>
      <c r="S318" s="39" t="n">
        <f aca="false">IFERROR(IF(N318="No reported allocations","No reported allocations",(N318)*1000000/AC318),"NA")</f>
        <v>1.18179599887197</v>
      </c>
      <c r="T318" s="39" t="n">
        <f aca="false">IFERROR(IF(O318="No reported allocations","No reported allocations",(O318)*1000000/AD318),"NA")</f>
        <v>3.31395168591392</v>
      </c>
      <c r="U318" s="39" t="n">
        <f aca="false">IFERROR(IF(P318="No reported allocations","No reported allocations",(P318)*1000000/AE318),"NA")</f>
        <v>3.37003747853506</v>
      </c>
      <c r="V318" s="40" t="n">
        <f aca="false">IFERROR(IF(Q318="No reported allocations","No reported allocations",(Q318)*1000000/AF318),"NA")</f>
        <v>5.52005287422823</v>
      </c>
      <c r="W318" s="38" t="n">
        <f aca="false">IFERROR(IF($B318=$B139,M318/M139,"ERROR")*100,"No reported allocations")</f>
        <v>0.581647181664475</v>
      </c>
      <c r="X318" s="39" t="n">
        <f aca="false">IFERROR(IF($B318=$B139,N318/N139,"ERROR")*100,"No reported allocations")</f>
        <v>0.637225020724237</v>
      </c>
      <c r="Y318" s="39" t="n">
        <f aca="false">IFERROR(IF($B318=$B139,O318/O139,"ERROR")*100,"No reported allocations")</f>
        <v>1.83280191503389</v>
      </c>
      <c r="Z318" s="36" t="n">
        <f aca="false">IFERROR(IF($B318=$B139,P318/P139,"ERROR")*100,"No reported allocations")</f>
        <v>1.94400755439841</v>
      </c>
      <c r="AA318" s="41" t="n">
        <f aca="false">IFERROR(IF($B318=$B139,Q318/Q139,"ERROR")*100,"No reported allocations")</f>
        <v>3.12925757400218</v>
      </c>
      <c r="AB318" s="42" t="n">
        <v>1156760</v>
      </c>
      <c r="AC318" s="43" t="n">
        <v>1184366</v>
      </c>
      <c r="AD318" s="43" t="n">
        <v>1212814</v>
      </c>
      <c r="AE318" s="43" t="n">
        <v>1240977</v>
      </c>
      <c r="AF318" s="44" t="n">
        <v>1268671</v>
      </c>
    </row>
    <row r="319" customFormat="false" ht="13" hidden="false" customHeight="false" outlineLevel="0" collapsed="false">
      <c r="A319" s="18"/>
      <c r="B319" s="12" t="s">
        <v>301</v>
      </c>
      <c r="C319" s="10" t="s">
        <v>302</v>
      </c>
      <c r="D319" s="15" t="n">
        <v>2.73871</v>
      </c>
      <c r="E319" s="15" t="n">
        <v>1.138919</v>
      </c>
      <c r="F319" s="15" t="n">
        <v>0.409311</v>
      </c>
      <c r="G319" s="15" t="n">
        <v>0.466221</v>
      </c>
      <c r="H319" s="15" t="n">
        <v>1.129558</v>
      </c>
      <c r="I319" s="15" t="n">
        <v>0.979975</v>
      </c>
      <c r="J319" s="15" t="n">
        <v>1.491929</v>
      </c>
      <c r="K319" s="15" t="n">
        <v>0.434638</v>
      </c>
      <c r="L319" s="34" t="n">
        <v>0.557533</v>
      </c>
      <c r="M319" s="35" t="n">
        <f aca="false">IF(H319=0,"No reported allocations",H319)</f>
        <v>1.129558</v>
      </c>
      <c r="N319" s="36" t="n">
        <f aca="false">IF(I319=0,"No reported allocations",I319)</f>
        <v>0.979975</v>
      </c>
      <c r="O319" s="36" t="n">
        <f aca="false">IF(J319=0,"No reported allocations",J319)</f>
        <v>1.491929</v>
      </c>
      <c r="P319" s="36" t="n">
        <f aca="false">IF(K319=0,"No reported allocations",K319)</f>
        <v>0.434638</v>
      </c>
      <c r="Q319" s="37" t="n">
        <f aca="false">IF(L319=0,"No reported allocations",L319)</f>
        <v>0.557533</v>
      </c>
      <c r="R319" s="38" t="n">
        <f aca="false">IFERROR(IF(M319="No reported allocations","No reported allocations",(M319)*1000000/AB319),"NA")</f>
        <v>0.0127189300207636</v>
      </c>
      <c r="S319" s="39" t="n">
        <f aca="false">IFERROR(IF(N319="No reported allocations","No reported allocations",(N319)*1000000/AC319),"NA")</f>
        <v>0.0109177858611066</v>
      </c>
      <c r="T319" s="39" t="n">
        <f aca="false">IFERROR(IF(O319="No reported allocations","No reported allocations",(O319)*1000000/AD319),"NA")</f>
        <v>0.0164438122803208</v>
      </c>
      <c r="U319" s="39" t="n">
        <f aca="false">IFERROR(IF(P319="No reported allocations","No reported allocations",(P319)*1000000/AE319),"NA")</f>
        <v>0.00473909454790091</v>
      </c>
      <c r="V319" s="40" t="n">
        <f aca="false">IFERROR(IF(Q319="No reported allocations","No reported allocations",(Q319)*1000000/AF319),"NA")</f>
        <v>0.00601430835232807</v>
      </c>
      <c r="W319" s="38" t="n">
        <f aca="false">IFERROR(IF($B319=$B140,M319/M140,"ERROR")*100,"No reported allocations")</f>
        <v>0.028149155467807</v>
      </c>
      <c r="X319" s="39" t="n">
        <f aca="false">IFERROR(IF($B319=$B140,N319/N140,"ERROR")*100,"No reported allocations")</f>
        <v>0.0227579228843098</v>
      </c>
      <c r="Y319" s="39" t="n">
        <f aca="false">IFERROR(IF($B319=$B140,O319/O140,"ERROR")*100,"No reported allocations")</f>
        <v>0.0325505415026956</v>
      </c>
      <c r="Z319" s="36" t="n">
        <f aca="false">IFERROR(IF($B319=$B140,P319/P140,"ERROR")*100,"No reported allocations")</f>
        <v>0.0107348086714619</v>
      </c>
      <c r="AA319" s="41" t="n">
        <f aca="false">IFERROR(IF($B319=$B140,Q319/Q140,"ERROR")*100,"No reported allocations")</f>
        <v>0.0147949868354994</v>
      </c>
      <c r="AB319" s="42" t="n">
        <v>88809200</v>
      </c>
      <c r="AC319" s="43" t="n">
        <v>89759500</v>
      </c>
      <c r="AD319" s="43" t="n">
        <v>90728900</v>
      </c>
      <c r="AE319" s="43" t="n">
        <v>91713300</v>
      </c>
      <c r="AF319" s="44" t="n">
        <v>92701100</v>
      </c>
    </row>
    <row r="320" customFormat="false" ht="13" hidden="false" customHeight="false" outlineLevel="0" collapsed="false">
      <c r="A320" s="18"/>
      <c r="B320" s="12" t="s">
        <v>303</v>
      </c>
      <c r="C320" s="10" t="s">
        <v>304</v>
      </c>
      <c r="D320" s="13" t="n">
        <v>2.786501</v>
      </c>
      <c r="E320" s="13" t="n">
        <v>14.413378</v>
      </c>
      <c r="F320" s="13" t="n">
        <v>3.411998</v>
      </c>
      <c r="G320" s="13" t="n">
        <v>1.823896</v>
      </c>
      <c r="H320" s="13" t="n">
        <v>6.84851</v>
      </c>
      <c r="I320" s="13" t="n">
        <v>19.467339</v>
      </c>
      <c r="J320" s="13" t="n">
        <v>14.649261</v>
      </c>
      <c r="K320" s="13" t="n">
        <v>15.890452</v>
      </c>
      <c r="L320" s="45" t="n">
        <v>15.607517</v>
      </c>
      <c r="M320" s="35" t="n">
        <f aca="false">IF(H320=0,"No reported allocations",H320)</f>
        <v>6.84851</v>
      </c>
      <c r="N320" s="36" t="n">
        <f aca="false">IF(I320=0,"No reported allocations",I320)</f>
        <v>19.467339</v>
      </c>
      <c r="O320" s="36" t="n">
        <f aca="false">IF(J320=0,"No reported allocations",J320)</f>
        <v>14.649261</v>
      </c>
      <c r="P320" s="36" t="n">
        <f aca="false">IF(K320=0,"No reported allocations",K320)</f>
        <v>15.890452</v>
      </c>
      <c r="Q320" s="37" t="n">
        <f aca="false">IF(L320=0,"No reported allocations",L320)</f>
        <v>15.607517</v>
      </c>
      <c r="R320" s="38" t="n">
        <f aca="false">IFERROR(IF(M320="No reported allocations","No reported allocations",(M320)*1000000/AB320),"NA")</f>
        <v>0.223100608210103</v>
      </c>
      <c r="S320" s="39" t="n">
        <f aca="false">IFERROR(IF(N320="No reported allocations","No reported allocations",(N320)*1000000/AC320),"NA")</f>
        <v>0.613498374243438</v>
      </c>
      <c r="T320" s="39" t="n">
        <f aca="false">IFERROR(IF(O320="No reported allocations","No reported allocations",(O320)*1000000/AD320),"NA")</f>
        <v>0.447196167533935</v>
      </c>
      <c r="U320" s="39" t="n">
        <f aca="false">IFERROR(IF(P320="No reported allocations","No reported allocations",(P320)*1000000/AE320),"NA")</f>
        <v>0.471016697822838</v>
      </c>
      <c r="V320" s="40" t="n">
        <f aca="false">IFERROR(IF(Q320="No reported allocations","No reported allocations",(Q320)*1000000/AF320),"NA")</f>
        <v>0.450354991592806</v>
      </c>
      <c r="W320" s="38" t="n">
        <f aca="false">IFERROR(IF($B320=$B141,M320/M141,"ERROR")*100,"No reported allocations")</f>
        <v>0.112220470688023</v>
      </c>
      <c r="X320" s="39" t="n">
        <f aca="false">IFERROR(IF($B320=$B141,N320/N141,"ERROR")*100,"No reported allocations")</f>
        <v>0.411030125200934</v>
      </c>
      <c r="Y320" s="39" t="n">
        <f aca="false">IFERROR(IF($B320=$B141,O320/O141,"ERROR")*100,"No reported allocations")</f>
        <v>0.31766186784567</v>
      </c>
      <c r="Z320" s="36" t="n">
        <f aca="false">IFERROR(IF($B320=$B141,P320/P141,"ERROR")*100,"No reported allocations")</f>
        <v>0.36930499197007</v>
      </c>
      <c r="AA320" s="41" t="n">
        <f aca="false">IFERROR(IF($B320=$B141,Q320/Q141,"ERROR")*100,"No reported allocations")</f>
        <v>0.374092034171327</v>
      </c>
      <c r="AB320" s="42" t="n">
        <v>30696958</v>
      </c>
      <c r="AC320" s="43" t="n">
        <v>31731688</v>
      </c>
      <c r="AD320" s="43" t="n">
        <v>32758020</v>
      </c>
      <c r="AE320" s="43" t="n">
        <v>33736494</v>
      </c>
      <c r="AF320" s="44" t="n">
        <v>34656032</v>
      </c>
    </row>
    <row r="321" customFormat="false" ht="13" hidden="false" customHeight="false" outlineLevel="0" collapsed="false">
      <c r="A321" s="18"/>
      <c r="B321" s="12" t="s">
        <v>305</v>
      </c>
      <c r="C321" s="10" t="s">
        <v>306</v>
      </c>
      <c r="D321" s="15" t="n">
        <v>0.119842</v>
      </c>
      <c r="E321" s="15" t="n">
        <v>0.009047</v>
      </c>
      <c r="F321" s="15" t="n">
        <v>0</v>
      </c>
      <c r="G321" s="15" t="n">
        <v>0.002247</v>
      </c>
      <c r="H321" s="15" t="n">
        <v>0.00146</v>
      </c>
      <c r="I321" s="15" t="n">
        <v>0.019396</v>
      </c>
      <c r="J321" s="15" t="n">
        <v>0.245232</v>
      </c>
      <c r="K321" s="15" t="n">
        <v>0.093599</v>
      </c>
      <c r="L321" s="34" t="n">
        <v>0.062844</v>
      </c>
      <c r="M321" s="35" t="n">
        <f aca="false">IF(H321=0,"No reported allocations",H321)</f>
        <v>0.00146</v>
      </c>
      <c r="N321" s="36" t="n">
        <f aca="false">IF(I321=0,"No reported allocations",I321)</f>
        <v>0.019396</v>
      </c>
      <c r="O321" s="36" t="n">
        <f aca="false">IF(J321=0,"No reported allocations",J321)</f>
        <v>0.245232</v>
      </c>
      <c r="P321" s="36" t="n">
        <f aca="false">IF(K321=0,"No reported allocations",K321)</f>
        <v>0.093599</v>
      </c>
      <c r="Q321" s="37" t="n">
        <f aca="false">IF(L321=0,"No reported allocations",L321)</f>
        <v>0.062844</v>
      </c>
      <c r="R321" s="38" t="n">
        <f aca="false">IFERROR(IF(M321="No reported allocations","No reported allocations",(M321)*1000000/AB321),"NA")</f>
        <v>0.000506606355064433</v>
      </c>
      <c r="S321" s="39" t="n">
        <f aca="false">IFERROR(IF(N321="No reported allocations","No reported allocations",(N321)*1000000/AC321),"NA")</f>
        <v>0.00670327965110874</v>
      </c>
      <c r="T321" s="39" t="n">
        <f aca="false">IFERROR(IF(O321="No reported allocations","No reported allocations",(O321)*1000000/AD321),"NA")</f>
        <v>0.0843817742634763</v>
      </c>
      <c r="U321" s="39" t="n">
        <f aca="false">IFERROR(IF(P321="No reported allocations","No reported allocations",(P321)*1000000/AE321),"NA")</f>
        <v>0.0320879685973363</v>
      </c>
      <c r="V321" s="40" t="n">
        <f aca="false">IFERROR(IF(Q321="No reported allocations","No reported allocations",(Q321)*1000000/AF321),"NA")</f>
        <v>0.0214864798332613</v>
      </c>
      <c r="W321" s="38" t="n">
        <f aca="false">IFERROR(IF($B321=$B142,M321/M142,"ERROR")*100,"No reported allocations")</f>
        <v>0.000477577746083407</v>
      </c>
      <c r="X321" s="39" t="n">
        <f aca="false">IFERROR(IF($B321=$B142,N321/N142,"ERROR")*100,"No reported allocations")</f>
        <v>0.00660938764694749</v>
      </c>
      <c r="Y321" s="39" t="n">
        <f aca="false">IFERROR(IF($B321=$B142,O321/O142,"ERROR")*100,"No reported allocations")</f>
        <v>0.0886327055254439</v>
      </c>
      <c r="Z321" s="36" t="n">
        <f aca="false">IFERROR(IF($B321=$B142,P321/P142,"ERROR")*100,"No reported allocations")</f>
        <v>0.0229514074524752</v>
      </c>
      <c r="AA321" s="41" t="n">
        <f aca="false">IFERROR(IF($B321=$B142,Q321/Q142,"ERROR")*100,"No reported allocations")</f>
        <v>0.0154028601981982</v>
      </c>
      <c r="AB321" s="42" t="n">
        <v>2881922</v>
      </c>
      <c r="AC321" s="43" t="n">
        <v>2893509</v>
      </c>
      <c r="AD321" s="43" t="n">
        <v>2906220</v>
      </c>
      <c r="AE321" s="43" t="n">
        <v>2916950</v>
      </c>
      <c r="AF321" s="44" t="n">
        <v>2924816</v>
      </c>
    </row>
    <row r="322" customFormat="false" ht="13" hidden="false" customHeight="false" outlineLevel="0" collapsed="false">
      <c r="A322" s="18"/>
      <c r="B322" s="12" t="s">
        <v>307</v>
      </c>
      <c r="C322" s="10" t="s">
        <v>308</v>
      </c>
      <c r="D322" s="13" t="n">
        <v>0.002518</v>
      </c>
      <c r="E322" s="13" t="n">
        <v>0.005476</v>
      </c>
      <c r="F322" s="13" t="n">
        <v>0.040962</v>
      </c>
      <c r="G322" s="13" t="n">
        <v>0.016246</v>
      </c>
      <c r="H322" s="13" t="n">
        <v>3.5E-005</v>
      </c>
      <c r="I322" s="13" t="n">
        <v>0.023252</v>
      </c>
      <c r="J322" s="13" t="n">
        <v>0.005732</v>
      </c>
      <c r="K322" s="13" t="n">
        <v>0</v>
      </c>
      <c r="L322" s="45" t="n">
        <v>0</v>
      </c>
      <c r="M322" s="35" t="n">
        <f aca="false">IF(H322=0,"No reported allocations",H322)</f>
        <v>3.5E-005</v>
      </c>
      <c r="N322" s="36" t="n">
        <f aca="false">IF(I322=0,"No reported allocations",I322)</f>
        <v>0.023252</v>
      </c>
      <c r="O322" s="36" t="n">
        <f aca="false">IF(J322=0,"No reported allocations",J322)</f>
        <v>0.005732</v>
      </c>
      <c r="P322" s="36" t="str">
        <f aca="false">IF(K322=0,"No reported allocations",K322)</f>
        <v>No reported allocations</v>
      </c>
      <c r="Q322" s="37" t="str">
        <f aca="false">IF(L322=0,"No reported allocations",L322)</f>
        <v>No reported allocations</v>
      </c>
      <c r="R322" s="38" t="n">
        <f aca="false">IFERROR(IF(M322="No reported allocations","No reported allocations",(M322)*1000000/AB322),"NA")</f>
        <v>3.76514772718471E-006</v>
      </c>
      <c r="S322" s="39" t="n">
        <f aca="false">IFERROR(IF(N322="No reported allocations","No reported allocations",(N322)*1000000/AC322),"NA")</f>
        <v>0.0024692037136603</v>
      </c>
      <c r="T322" s="39" t="n">
        <f aca="false">IFERROR(IF(O322="No reported allocations","No reported allocations",(O322)*1000000/AD322),"NA")</f>
        <v>0.000601148663791878</v>
      </c>
      <c r="U322" s="39" t="str">
        <f aca="false">IFERROR(IF(P322="No reported allocations","No reported allocations",(P322)*1000000/AE322),"NA")</f>
        <v>No reported allocations</v>
      </c>
      <c r="V322" s="40" t="str">
        <f aca="false">IFERROR(IF(Q322="No reported allocations","No reported allocations",(Q322)*1000000/AF322),"NA")</f>
        <v>No reported allocations</v>
      </c>
      <c r="W322" s="38" t="n">
        <f aca="false">IFERROR(IF($B322=$B143,M322/M143,"ERROR")*100,"No reported allocations")</f>
        <v>1.25272500796966E-005</v>
      </c>
      <c r="X322" s="39" t="n">
        <f aca="false">IFERROR(IF($B322=$B143,N322/N143,"ERROR")*100,"No reported allocations")</f>
        <v>0.00914738964059146</v>
      </c>
      <c r="Y322" s="39" t="n">
        <f aca="false">IFERROR(IF($B322=$B143,O322/O143,"ERROR")*100,"No reported allocations")</f>
        <v>0.00229225252757532</v>
      </c>
      <c r="Z322" s="36" t="str">
        <f aca="false">IFERROR(IF($B322=$B143,P322/P143,"ERROR")*100,"No reported allocations")</f>
        <v>No reported allocations</v>
      </c>
      <c r="AA322" s="41" t="str">
        <f aca="false">IFERROR(IF($B322=$B143,Q322/Q143,"ERROR")*100,"No reported allocations")</f>
        <v>No reported allocations</v>
      </c>
      <c r="AB322" s="42" t="n">
        <v>9295784</v>
      </c>
      <c r="AC322" s="43" t="n">
        <v>9416801</v>
      </c>
      <c r="AD322" s="43" t="n">
        <v>9535079</v>
      </c>
      <c r="AE322" s="43" t="n">
        <v>9649341</v>
      </c>
      <c r="AF322" s="44" t="n">
        <v>9762274</v>
      </c>
    </row>
    <row r="323" customFormat="false" ht="13" hidden="false" customHeight="false" outlineLevel="0" collapsed="false">
      <c r="A323" s="18"/>
      <c r="B323" s="12" t="s">
        <v>309</v>
      </c>
      <c r="C323" s="10" t="s">
        <v>310</v>
      </c>
      <c r="D323" s="15" t="n">
        <v>2.424581</v>
      </c>
      <c r="E323" s="15" t="n">
        <v>22.098791</v>
      </c>
      <c r="F323" s="15" t="n">
        <v>17.383207</v>
      </c>
      <c r="G323" s="15" t="n">
        <v>13.019563</v>
      </c>
      <c r="H323" s="15" t="n">
        <v>13.608376</v>
      </c>
      <c r="I323" s="15" t="n">
        <v>27.49859</v>
      </c>
      <c r="J323" s="15" t="n">
        <v>32.076644</v>
      </c>
      <c r="K323" s="15" t="n">
        <v>29.383659</v>
      </c>
      <c r="L323" s="34" t="n">
        <v>27.454084</v>
      </c>
      <c r="M323" s="35" t="n">
        <f aca="false">IF(H323=0,"No reported allocations",H323)</f>
        <v>13.608376</v>
      </c>
      <c r="N323" s="36" t="n">
        <f aca="false">IF(I323=0,"No reported allocations",I323)</f>
        <v>27.49859</v>
      </c>
      <c r="O323" s="36" t="n">
        <f aca="false">IF(J323=0,"No reported allocations",J323)</f>
        <v>32.076644</v>
      </c>
      <c r="P323" s="36" t="n">
        <f aca="false">IF(K323=0,"No reported allocations",K323)</f>
        <v>29.383659</v>
      </c>
      <c r="Q323" s="37" t="n">
        <f aca="false">IF(L323=0,"No reported allocations",L323)</f>
        <v>27.454084</v>
      </c>
      <c r="R323" s="38" t="n">
        <f aca="false">IFERROR(IF(M323="No reported allocations","No reported allocations",(M323)*1000000/AB323),"NA")</f>
        <v>0.0873860754303236</v>
      </c>
      <c r="S323" s="39" t="n">
        <f aca="false">IFERROR(IF(N323="No reported allocations","No reported allocations",(N323)*1000000/AC323),"NA")</f>
        <v>0.174515228319636</v>
      </c>
      <c r="T323" s="39" t="n">
        <f aca="false">IFERROR(IF(O323="No reported allocations","No reported allocations",(O323)*1000000/AD323),"NA")</f>
        <v>0.20122698696823</v>
      </c>
      <c r="U323" s="39" t="n">
        <f aca="false">IFERROR(IF(P323="No reported allocations","No reported allocations",(P323)*1000000/AE323),"NA")</f>
        <v>0.18227976116707</v>
      </c>
      <c r="V323" s="40" t="n">
        <f aca="false">IFERROR(IF(Q323="No reported allocations","No reported allocations",(Q323)*1000000/AF323),"NA")</f>
        <v>0.168480031734584</v>
      </c>
      <c r="W323" s="38" t="n">
        <f aca="false">IFERROR(IF($B323=$B144,M323/M144,"ERROR")*100,"No reported allocations")</f>
        <v>0.51914584420892</v>
      </c>
      <c r="X323" s="39" t="n">
        <f aca="false">IFERROR(IF($B323=$B144,N323/N144,"ERROR")*100,"No reported allocations")</f>
        <v>0.894102424313633</v>
      </c>
      <c r="Y323" s="39" t="n">
        <f aca="false">IFERROR(IF($B323=$B144,O323/O144,"ERROR")*100,"No reported allocations")</f>
        <v>1.116836495494</v>
      </c>
      <c r="Z323" s="36" t="n">
        <f aca="false">IFERROR(IF($B323=$B144,P323/P144,"ERROR")*100,"No reported allocations")</f>
        <v>0.915317381222583</v>
      </c>
      <c r="AA323" s="41" t="n">
        <f aca="false">IFERROR(IF($B323=$B144,Q323/Q144,"ERROR")*100,"No reported allocations")</f>
        <v>0.840600854422686</v>
      </c>
      <c r="AB323" s="42" t="n">
        <v>155727053</v>
      </c>
      <c r="AC323" s="43" t="n">
        <v>157571292</v>
      </c>
      <c r="AD323" s="43" t="n">
        <v>159405279</v>
      </c>
      <c r="AE323" s="43" t="n">
        <v>161200886</v>
      </c>
      <c r="AF323" s="44" t="n">
        <v>162951560</v>
      </c>
    </row>
    <row r="324" customFormat="false" ht="13" hidden="false" customHeight="false" outlineLevel="0" collapsed="false">
      <c r="A324" s="18"/>
      <c r="B324" s="12" t="s">
        <v>311</v>
      </c>
      <c r="C324" s="10" t="s">
        <v>312</v>
      </c>
      <c r="D324" s="13" t="n">
        <v>0.013715</v>
      </c>
      <c r="E324" s="13" t="n">
        <v>0.139409</v>
      </c>
      <c r="F324" s="13" t="n">
        <v>0.069033</v>
      </c>
      <c r="G324" s="13" t="n">
        <v>0.17186</v>
      </c>
      <c r="H324" s="13" t="n">
        <v>0.15958</v>
      </c>
      <c r="I324" s="13" t="n">
        <v>0.265808</v>
      </c>
      <c r="J324" s="13" t="n">
        <v>1.219337</v>
      </c>
      <c r="K324" s="13" t="n">
        <v>1.276993</v>
      </c>
      <c r="L324" s="45" t="n">
        <v>0.108374</v>
      </c>
      <c r="M324" s="35" t="n">
        <f aca="false">IF(H324=0,"No reported allocations",H324)</f>
        <v>0.15958</v>
      </c>
      <c r="N324" s="36" t="n">
        <f aca="false">IF(I324=0,"No reported allocations",I324)</f>
        <v>0.265808</v>
      </c>
      <c r="O324" s="36" t="n">
        <f aca="false">IF(J324=0,"No reported allocations",J324)</f>
        <v>1.219337</v>
      </c>
      <c r="P324" s="36" t="n">
        <f aca="false">IF(K324=0,"No reported allocations",K324)</f>
        <v>1.276993</v>
      </c>
      <c r="Q324" s="37" t="n">
        <f aca="false">IF(L324=0,"No reported allocations",L324)</f>
        <v>0.108374</v>
      </c>
      <c r="R324" s="38" t="n">
        <f aca="false">IFERROR(IF(M324="No reported allocations","No reported allocations",(M324)*1000000/AB324),"NA")</f>
        <v>0.211934918794582</v>
      </c>
      <c r="S324" s="39" t="n">
        <f aca="false">IFERROR(IF(N324="No reported allocations","No reported allocations",(N324)*1000000/AC324),"NA")</f>
        <v>0.347479152531959</v>
      </c>
      <c r="T324" s="39" t="n">
        <f aca="false">IFERROR(IF(O324="No reported allocations","No reported allocations",(O324)*1000000/AD324),"NA")</f>
        <v>1.57040394205407</v>
      </c>
      <c r="U324" s="39" t="n">
        <f aca="false">IFERROR(IF(P324="No reported allocations","No reported allocations",(P324)*1000000/AE324),"NA")</f>
        <v>1.62181318946489</v>
      </c>
      <c r="V324" s="40" t="n">
        <f aca="false">IFERROR(IF(Q324="No reported allocations","No reported allocations",(Q324)*1000000/AF324),"NA")</f>
        <v>0.135847022619443</v>
      </c>
      <c r="W324" s="38" t="n">
        <f aca="false">IFERROR(IF($B324=$B145,M324/M145,"ERROR")*100,"No reported allocations")</f>
        <v>0.110633171220403</v>
      </c>
      <c r="X324" s="39" t="n">
        <f aca="false">IFERROR(IF($B324=$B145,N324/N145,"ERROR")*100,"No reported allocations")</f>
        <v>0.212804983976499</v>
      </c>
      <c r="Y324" s="39" t="n">
        <f aca="false">IFERROR(IF($B324=$B145,O324/O145,"ERROR")*100,"No reported allocations")</f>
        <v>0.922340192825807</v>
      </c>
      <c r="Z324" s="36" t="n">
        <f aca="false">IFERROR(IF($B324=$B145,P324/P145,"ERROR")*100,"No reported allocations")</f>
        <v>1.17125117864102</v>
      </c>
      <c r="AA324" s="41" t="n">
        <f aca="false">IFERROR(IF($B324=$B145,Q324/Q145,"ERROR")*100,"No reported allocations")</f>
        <v>0.172345753500599</v>
      </c>
      <c r="AB324" s="42" t="n">
        <v>752967</v>
      </c>
      <c r="AC324" s="43" t="n">
        <v>764961</v>
      </c>
      <c r="AD324" s="43" t="n">
        <v>776448</v>
      </c>
      <c r="AE324" s="43" t="n">
        <v>787386</v>
      </c>
      <c r="AF324" s="44" t="n">
        <v>797765</v>
      </c>
    </row>
    <row r="325" customFormat="false" ht="13" hidden="false" customHeight="false" outlineLevel="0" collapsed="false">
      <c r="A325" s="18"/>
      <c r="B325" s="12" t="s">
        <v>313</v>
      </c>
      <c r="C325" s="10" t="s">
        <v>314</v>
      </c>
      <c r="D325" s="15" t="n">
        <v>0.002289</v>
      </c>
      <c r="E325" s="15" t="n">
        <v>0.058384</v>
      </c>
      <c r="F325" s="15" t="n">
        <v>0.009133</v>
      </c>
      <c r="G325" s="15" t="n">
        <v>0</v>
      </c>
      <c r="H325" s="15" t="n">
        <v>0</v>
      </c>
      <c r="I325" s="15" t="n">
        <v>0.192209</v>
      </c>
      <c r="J325" s="15" t="n">
        <v>0</v>
      </c>
      <c r="K325" s="15" t="n">
        <v>0.048495</v>
      </c>
      <c r="L325" s="34" t="n">
        <v>0.004025</v>
      </c>
      <c r="M325" s="35" t="str">
        <f aca="false">IF(H325=0,"No reported allocations",H325)</f>
        <v>No reported allocations</v>
      </c>
      <c r="N325" s="36" t="n">
        <f aca="false">IF(I325=0,"No reported allocations",I325)</f>
        <v>0.192209</v>
      </c>
      <c r="O325" s="36" t="str">
        <f aca="false">IF(J325=0,"No reported allocations",J325)</f>
        <v>No reported allocations</v>
      </c>
      <c r="P325" s="36" t="n">
        <f aca="false">IF(K325=0,"No reported allocations",K325)</f>
        <v>0.048495</v>
      </c>
      <c r="Q325" s="37" t="n">
        <f aca="false">IF(L325=0,"No reported allocations",L325)</f>
        <v>0.004025</v>
      </c>
      <c r="R325" s="38" t="str">
        <f aca="false">IFERROR(IF(M325="No reported allocations","No reported allocations",(M325)*1000000/AB325),"NA")</f>
        <v>No reported allocations</v>
      </c>
      <c r="S325" s="39" t="n">
        <f aca="false">IFERROR(IF(N325="No reported allocations","No reported allocations",(N325)*1000000/AC325),"NA")</f>
        <v>0.0509028072033898</v>
      </c>
      <c r="T325" s="39" t="str">
        <f aca="false">IFERROR(IF(O325="No reported allocations","No reported allocations",(O325)*1000000/AD325),"NA")</f>
        <v>No reported allocations</v>
      </c>
      <c r="U325" s="39" t="n">
        <f aca="false">IFERROR(IF(P325="No reported allocations","No reported allocations",(P325)*1000000/AE325),"NA")</f>
        <v>0.0130464609507412</v>
      </c>
      <c r="V325" s="40" t="n">
        <f aca="false">IFERROR(IF(Q325="No reported allocations","No reported allocations",(Q325)*1000000/AF325),"NA")</f>
        <v>0.00108219288575807</v>
      </c>
      <c r="W325" s="38" t="str">
        <f aca="false">IFERROR(IF($B325=$B146,M325/M146,"ERROR")*100,"No reported allocations")</f>
        <v>No reported allocations</v>
      </c>
      <c r="X325" s="39" t="n">
        <f aca="false">IFERROR(IF($B325=$B146,N325/N146,"ERROR")*100,"No reported allocations")</f>
        <v>0.0295331800343171</v>
      </c>
      <c r="Y325" s="39" t="str">
        <f aca="false">IFERROR(IF($B325=$B146,O325/O146,"ERROR")*100,"No reported allocations")</f>
        <v>No reported allocations</v>
      </c>
      <c r="Z325" s="36" t="n">
        <f aca="false">IFERROR(IF($B325=$B146,P325/P146,"ERROR")*100,"No reported allocations")</f>
        <v>0.00858936661210026</v>
      </c>
      <c r="AA325" s="41" t="n">
        <f aca="false">IFERROR(IF($B325=$B146,Q325/Q146,"ERROR")*100,"No reported allocations")</f>
        <v>0.000716045291072598</v>
      </c>
      <c r="AB325" s="42" t="n">
        <v>3825000</v>
      </c>
      <c r="AC325" s="43" t="n">
        <v>3776000</v>
      </c>
      <c r="AD325" s="43" t="n">
        <v>3727000</v>
      </c>
      <c r="AE325" s="43" t="n">
        <v>3717100</v>
      </c>
      <c r="AF325" s="44" t="n">
        <v>3719300</v>
      </c>
    </row>
    <row r="326" customFormat="false" ht="13" hidden="false" customHeight="false" outlineLevel="0" collapsed="false">
      <c r="A326" s="18"/>
      <c r="B326" s="12" t="s">
        <v>315</v>
      </c>
      <c r="C326" s="10" t="s">
        <v>316</v>
      </c>
      <c r="D326" s="13" t="n">
        <v>3.11448</v>
      </c>
      <c r="E326" s="13" t="n">
        <v>3.320777</v>
      </c>
      <c r="F326" s="13" t="n">
        <v>21.821688</v>
      </c>
      <c r="G326" s="13" t="n">
        <v>34.225983</v>
      </c>
      <c r="H326" s="13" t="n">
        <v>37.079404</v>
      </c>
      <c r="I326" s="13" t="n">
        <v>27.50889</v>
      </c>
      <c r="J326" s="13" t="n">
        <v>22.615015</v>
      </c>
      <c r="K326" s="13" t="n">
        <v>23.146858</v>
      </c>
      <c r="L326" s="45" t="n">
        <v>50.324346</v>
      </c>
      <c r="M326" s="35" t="n">
        <f aca="false">IF(H326=0,"No reported allocations",H326)</f>
        <v>37.079404</v>
      </c>
      <c r="N326" s="36" t="n">
        <f aca="false">IF(I326=0,"No reported allocations",I326)</f>
        <v>27.50889</v>
      </c>
      <c r="O326" s="36" t="n">
        <f aca="false">IF(J326=0,"No reported allocations",J326)</f>
        <v>22.615015</v>
      </c>
      <c r="P326" s="36" t="n">
        <f aca="false">IF(K326=0,"No reported allocations",K326)</f>
        <v>23.146858</v>
      </c>
      <c r="Q326" s="37" t="n">
        <f aca="false">IF(L326=0,"No reported allocations",L326)</f>
        <v>50.324346</v>
      </c>
      <c r="R326" s="38" t="n">
        <f aca="false">IFERROR(IF(M326="No reported allocations","No reported allocations",(M326)*1000000/AB326),"NA")</f>
        <v>0.0293566673038359</v>
      </c>
      <c r="S326" s="39" t="n">
        <f aca="false">IFERROR(IF(N326="No reported allocations","No reported allocations",(N326)*1000000/AC326),"NA")</f>
        <v>0.0215154881392486</v>
      </c>
      <c r="T326" s="39" t="n">
        <f aca="false">IFERROR(IF(O326="No reported allocations","No reported allocations",(O326)*1000000/AD326),"NA")</f>
        <v>0.0174787282549752</v>
      </c>
      <c r="U326" s="39" t="n">
        <f aca="false">IFERROR(IF(P326="No reported allocations","No reported allocations",(P326)*1000000/AE326),"NA")</f>
        <v>0.0176821264467643</v>
      </c>
      <c r="V326" s="40" t="n">
        <f aca="false">IFERROR(IF(Q326="No reported allocations","No reported allocations",(Q326)*1000000/AF326),"NA")</f>
        <v>0.0380044061880529</v>
      </c>
      <c r="W326" s="38" t="n">
        <f aca="false">IFERROR(IF($B326=$B147,M326/M147,"ERROR")*100,"No reported allocations")</f>
        <v>1.15135045938364</v>
      </c>
      <c r="X326" s="39" t="n">
        <f aca="false">IFERROR(IF($B326=$B147,N326/N147,"ERROR")*100,"No reported allocations")</f>
        <v>0.665196068464124</v>
      </c>
      <c r="Y326" s="39" t="n">
        <f aca="false">IFERROR(IF($B326=$B147,O326/O147,"ERROR")*100,"No reported allocations")</f>
        <v>0.476908802507606</v>
      </c>
      <c r="Z326" s="36" t="n">
        <f aca="false">IFERROR(IF($B326=$B147,P326/P147,"ERROR")*100,"No reported allocations")</f>
        <v>0.421248884938653</v>
      </c>
      <c r="AA326" s="41" t="n">
        <f aca="false">IFERROR(IF($B326=$B147,Q326/Q147,"ERROR")*100,"No reported allocations")</f>
        <v>0.950333316515536</v>
      </c>
      <c r="AB326" s="42" t="n">
        <v>1263065852</v>
      </c>
      <c r="AC326" s="43" t="n">
        <v>1278562207</v>
      </c>
      <c r="AD326" s="43" t="n">
        <v>1293859294</v>
      </c>
      <c r="AE326" s="43" t="n">
        <v>1309053980</v>
      </c>
      <c r="AF326" s="44" t="n">
        <v>1324171354</v>
      </c>
    </row>
    <row r="327" customFormat="false" ht="13" hidden="false" customHeight="false" outlineLevel="0" collapsed="false">
      <c r="A327" s="18"/>
      <c r="B327" s="12" t="s">
        <v>317</v>
      </c>
      <c r="C327" s="10" t="s">
        <v>318</v>
      </c>
      <c r="D327" s="15" t="n">
        <v>0.002875</v>
      </c>
      <c r="E327" s="15" t="n">
        <v>0.015328</v>
      </c>
      <c r="F327" s="15" t="n">
        <v>0.00352</v>
      </c>
      <c r="G327" s="15" t="n">
        <v>0.001044</v>
      </c>
      <c r="H327" s="15" t="n">
        <v>0.002091</v>
      </c>
      <c r="I327" s="15" t="n">
        <v>0.001057</v>
      </c>
      <c r="J327" s="15" t="n">
        <v>0</v>
      </c>
      <c r="K327" s="15" t="n">
        <v>0</v>
      </c>
      <c r="L327" s="34" t="n">
        <v>0.006463</v>
      </c>
      <c r="M327" s="35" t="n">
        <f aca="false">IF(H327=0,"No reported allocations",H327)</f>
        <v>0.002091</v>
      </c>
      <c r="N327" s="36" t="n">
        <f aca="false">IF(I327=0,"No reported allocations",I327)</f>
        <v>0.001057</v>
      </c>
      <c r="O327" s="36" t="str">
        <f aca="false">IF(J327=0,"No reported allocations",J327)</f>
        <v>No reported allocations</v>
      </c>
      <c r="P327" s="36" t="str">
        <f aca="false">IF(K327=0,"No reported allocations",K327)</f>
        <v>No reported allocations</v>
      </c>
      <c r="Q327" s="37" t="n">
        <f aca="false">IF(L327=0,"No reported allocations",L327)</f>
        <v>0.006463</v>
      </c>
      <c r="R327" s="38" t="n">
        <f aca="false">IFERROR(IF(M327="No reported allocations","No reported allocations",(M327)*1000000/AB327),"NA")</f>
        <v>0.000124527846802758</v>
      </c>
      <c r="S327" s="39" t="n">
        <f aca="false">IFERROR(IF(N327="No reported allocations","No reported allocations",(N327)*1000000/AC327),"NA")</f>
        <v>6.20477215659859E-005</v>
      </c>
      <c r="T327" s="39" t="str">
        <f aca="false">IFERROR(IF(O327="No reported allocations","No reported allocations",(O327)*1000000/AD327),"NA")</f>
        <v>No reported allocations</v>
      </c>
      <c r="U327" s="39" t="str">
        <f aca="false">IFERROR(IF(P327="No reported allocations","No reported allocations",(P327)*1000000/AE327),"NA")</f>
        <v>No reported allocations</v>
      </c>
      <c r="V327" s="40" t="n">
        <f aca="false">IFERROR(IF(Q327="No reported allocations","No reported allocations",(Q327)*1000000/AF327),"NA")</f>
        <v>0.000363150439916049</v>
      </c>
      <c r="W327" s="38" t="n">
        <f aca="false">IFERROR(IF($B327=$B148,M327/M148,"ERROR")*100,"No reported allocations")</f>
        <v>0.00177360929924985</v>
      </c>
      <c r="X327" s="39" t="n">
        <f aca="false">IFERROR(IF($B327=$B148,N327/N148,"ERROR")*100,"No reported allocations")</f>
        <v>0.000823404999663744</v>
      </c>
      <c r="Y327" s="39" t="str">
        <f aca="false">IFERROR(IF($B327=$B148,O327/O148,"ERROR")*100,"No reported allocations")</f>
        <v>No reported allocations</v>
      </c>
      <c r="Z327" s="36" t="str">
        <f aca="false">IFERROR(IF($B327=$B148,P327/P148,"ERROR")*100,"No reported allocations")</f>
        <v>No reported allocations</v>
      </c>
      <c r="AA327" s="41" t="n">
        <f aca="false">IFERROR(IF($B327=$B148,Q327/Q148,"ERROR")*100,"No reported allocations")</f>
        <v>0.00506191066051151</v>
      </c>
      <c r="AB327" s="42" t="n">
        <v>16791425</v>
      </c>
      <c r="AC327" s="43" t="n">
        <v>17035275</v>
      </c>
      <c r="AD327" s="43" t="n">
        <v>17289224</v>
      </c>
      <c r="AE327" s="43" t="n">
        <v>17544126</v>
      </c>
      <c r="AF327" s="44" t="n">
        <v>17797032</v>
      </c>
    </row>
    <row r="328" customFormat="false" ht="13" hidden="false" customHeight="false" outlineLevel="0" collapsed="false">
      <c r="A328" s="18"/>
      <c r="B328" s="12" t="s">
        <v>319</v>
      </c>
      <c r="C328" s="10" t="s">
        <v>320</v>
      </c>
      <c r="D328" s="13" t="n">
        <v>0.021012</v>
      </c>
      <c r="E328" s="13" t="n">
        <v>0.125066</v>
      </c>
      <c r="F328" s="13" t="n">
        <v>0.024883</v>
      </c>
      <c r="G328" s="13" t="n">
        <v>0.944582</v>
      </c>
      <c r="H328" s="13" t="n">
        <v>0.799495</v>
      </c>
      <c r="I328" s="13" t="n">
        <v>2.320954</v>
      </c>
      <c r="J328" s="13" t="n">
        <v>4.69778</v>
      </c>
      <c r="K328" s="13" t="n">
        <v>1.720392</v>
      </c>
      <c r="L328" s="45" t="n">
        <v>0.001817</v>
      </c>
      <c r="M328" s="35" t="n">
        <f aca="false">IF(H328=0,"No reported allocations",H328)</f>
        <v>0.799495</v>
      </c>
      <c r="N328" s="36" t="n">
        <f aca="false">IF(I328=0,"No reported allocations",I328)</f>
        <v>2.320954</v>
      </c>
      <c r="O328" s="36" t="n">
        <f aca="false">IF(J328=0,"No reported allocations",J328)</f>
        <v>4.69778</v>
      </c>
      <c r="P328" s="36" t="n">
        <f aca="false">IF(K328=0,"No reported allocations",K328)</f>
        <v>1.720392</v>
      </c>
      <c r="Q328" s="37" t="n">
        <f aca="false">IF(L328=0,"No reported allocations",L328)</f>
        <v>0.001817</v>
      </c>
      <c r="R328" s="38" t="n">
        <f aca="false">IFERROR(IF(M328="No reported allocations","No reported allocations",(M328)*1000000/AB328),"NA")</f>
        <v>0.142583642459695</v>
      </c>
      <c r="S328" s="39" t="n">
        <f aca="false">IFERROR(IF(N328="No reported allocations","No reported allocations",(N328)*1000000/AC328),"NA")</f>
        <v>0.405789565703895</v>
      </c>
      <c r="T328" s="39" t="n">
        <f aca="false">IFERROR(IF(O328="No reported allocations","No reported allocations",(O328)*1000000/AD328),"NA")</f>
        <v>0.805034701396624</v>
      </c>
      <c r="U328" s="39" t="n">
        <f aca="false">IFERROR(IF(P328="No reported allocations","No reported allocations",(P328)*1000000/AE328),"NA")</f>
        <v>0.288806594033809</v>
      </c>
      <c r="V328" s="40" t="n">
        <f aca="false">IFERROR(IF(Q328="No reported allocations","No reported allocations",(Q328)*1000000/AF328),"NA")</f>
        <v>0.000298716030710047</v>
      </c>
      <c r="W328" s="38" t="n">
        <f aca="false">IFERROR(IF($B328=$B149,M328/M149,"ERROR")*100,"No reported allocations")</f>
        <v>0.22578576677614</v>
      </c>
      <c r="X328" s="39" t="n">
        <f aca="false">IFERROR(IF($B328=$B149,N328/N149,"ERROR")*100,"No reported allocations")</f>
        <v>0.648401089028114</v>
      </c>
      <c r="Y328" s="39" t="n">
        <f aca="false">IFERROR(IF($B328=$B149,O328/O149,"ERROR")*100,"No reported allocations")</f>
        <v>1.28142537748426</v>
      </c>
      <c r="Z328" s="36" t="n">
        <f aca="false">IFERROR(IF($B328=$B149,P328/P149,"ERROR")*100,"No reported allocations")</f>
        <v>0.210750874225433</v>
      </c>
      <c r="AA328" s="41" t="n">
        <f aca="false">IFERROR(IF($B328=$B149,Q328/Q149,"ERROR")*100,"No reported allocations")</f>
        <v>0.000296929646463535</v>
      </c>
      <c r="AB328" s="42" t="n">
        <v>5607200</v>
      </c>
      <c r="AC328" s="43" t="n">
        <v>5719600</v>
      </c>
      <c r="AD328" s="43" t="n">
        <v>5835500</v>
      </c>
      <c r="AE328" s="43" t="n">
        <v>5956900</v>
      </c>
      <c r="AF328" s="44" t="n">
        <v>6082700</v>
      </c>
    </row>
    <row r="329" customFormat="false" ht="13" hidden="false" customHeight="false" outlineLevel="0" collapsed="false">
      <c r="A329" s="18"/>
      <c r="B329" s="12" t="s">
        <v>321</v>
      </c>
      <c r="C329" s="10" t="s">
        <v>322</v>
      </c>
      <c r="D329" s="15" t="n">
        <v>0.253729</v>
      </c>
      <c r="E329" s="15" t="n">
        <v>0.100529</v>
      </c>
      <c r="F329" s="15" t="n">
        <v>0.033954</v>
      </c>
      <c r="G329" s="15" t="n">
        <v>0.165131</v>
      </c>
      <c r="H329" s="15" t="n">
        <v>0.019089</v>
      </c>
      <c r="I329" s="15" t="n">
        <v>0.047184</v>
      </c>
      <c r="J329" s="15" t="n">
        <v>0.006962</v>
      </c>
      <c r="K329" s="15" t="n">
        <v>0.085533</v>
      </c>
      <c r="L329" s="34" t="n">
        <v>0.125155</v>
      </c>
      <c r="M329" s="35" t="n">
        <f aca="false">IF(H329=0,"No reported allocations",H329)</f>
        <v>0.019089</v>
      </c>
      <c r="N329" s="36" t="n">
        <f aca="false">IF(I329=0,"No reported allocations",I329)</f>
        <v>0.047184</v>
      </c>
      <c r="O329" s="36" t="n">
        <f aca="false">IF(J329=0,"No reported allocations",J329)</f>
        <v>0.006962</v>
      </c>
      <c r="P329" s="36" t="n">
        <f aca="false">IF(K329=0,"No reported allocations",K329)</f>
        <v>0.085533</v>
      </c>
      <c r="Q329" s="37" t="n">
        <f aca="false">IF(L329=0,"No reported allocations",L329)</f>
        <v>0.125155</v>
      </c>
      <c r="R329" s="38" t="n">
        <f aca="false">IFERROR(IF(M329="No reported allocations","No reported allocations",(M329)*1000000/AB329),"NA")</f>
        <v>0.0495818181818182</v>
      </c>
      <c r="S329" s="39" t="n">
        <f aca="false">IFERROR(IF(N329="No reported allocations","No reported allocations",(N329)*1000000/AC329),"NA")</f>
        <v>0.12006106870229</v>
      </c>
      <c r="T329" s="39" t="n">
        <f aca="false">IFERROR(IF(O329="No reported allocations","No reported allocations",(O329)*1000000/AD329),"NA")</f>
        <v>0.0173615960099751</v>
      </c>
      <c r="U329" s="39" t="n">
        <f aca="false">IFERROR(IF(P329="No reported allocations","No reported allocations",(P329)*1000000/AE329),"NA")</f>
        <v>0.209043828498667</v>
      </c>
      <c r="V329" s="40" t="n">
        <f aca="false">IFERROR(IF(Q329="No reported allocations","No reported allocations",(Q329)*1000000/AF329),"NA")</f>
        <v>0.299778199342742</v>
      </c>
      <c r="W329" s="38" t="n">
        <f aca="false">IFERROR(IF($B329=$B150,M329/M150,"ERROR")*100,"No reported allocations")</f>
        <v>0.0324886892506485</v>
      </c>
      <c r="X329" s="39" t="n">
        <f aca="false">IFERROR(IF($B329=$B150,N329/N150,"ERROR")*100,"No reported allocations")</f>
        <v>0.165018937098141</v>
      </c>
      <c r="Y329" s="39" t="n">
        <f aca="false">IFERROR(IF($B329=$B150,O329/O150,"ERROR")*100,"No reported allocations")</f>
        <v>0.0227342088844714</v>
      </c>
      <c r="Z329" s="36" t="n">
        <f aca="false">IFERROR(IF($B329=$B150,P329/P150,"ERROR")*100,"No reported allocations")</f>
        <v>0.21580505531788</v>
      </c>
      <c r="AA329" s="41" t="n">
        <f aca="false">IFERROR(IF($B329=$B150,Q329/Q150,"ERROR")*100,"No reported allocations")</f>
        <v>0.296183568638208</v>
      </c>
      <c r="AB329" s="42" t="n">
        <v>385000</v>
      </c>
      <c r="AC329" s="43" t="n">
        <v>393000</v>
      </c>
      <c r="AD329" s="43" t="n">
        <v>401000</v>
      </c>
      <c r="AE329" s="43" t="n">
        <v>409163</v>
      </c>
      <c r="AF329" s="44" t="n">
        <v>417492</v>
      </c>
    </row>
    <row r="330" customFormat="false" ht="13" hidden="false" customHeight="false" outlineLevel="0" collapsed="false">
      <c r="A330" s="18"/>
      <c r="B330" s="12" t="s">
        <v>323</v>
      </c>
      <c r="C330" s="10" t="s">
        <v>324</v>
      </c>
      <c r="D330" s="13" t="n">
        <v>0.930595</v>
      </c>
      <c r="E330" s="13" t="n">
        <v>4.439841</v>
      </c>
      <c r="F330" s="13" t="n">
        <v>3.912244</v>
      </c>
      <c r="G330" s="13" t="n">
        <v>2.540508</v>
      </c>
      <c r="H330" s="13" t="n">
        <v>4.980487</v>
      </c>
      <c r="I330" s="13" t="n">
        <v>1.728287</v>
      </c>
      <c r="J330" s="13" t="n">
        <v>0.540231</v>
      </c>
      <c r="K330" s="13" t="n">
        <v>0.721982</v>
      </c>
      <c r="L330" s="45" t="n">
        <v>2.834016</v>
      </c>
      <c r="M330" s="35" t="n">
        <f aca="false">IF(H330=0,"No reported allocations",H330)</f>
        <v>4.980487</v>
      </c>
      <c r="N330" s="36" t="n">
        <f aca="false">IF(I330=0,"No reported allocations",I330)</f>
        <v>1.728287</v>
      </c>
      <c r="O330" s="36" t="n">
        <f aca="false">IF(J330=0,"No reported allocations",J330)</f>
        <v>0.540231</v>
      </c>
      <c r="P330" s="36" t="n">
        <f aca="false">IF(K330=0,"No reported allocations",K330)</f>
        <v>0.721982</v>
      </c>
      <c r="Q330" s="37" t="n">
        <f aca="false">IF(L330=0,"No reported allocations",L330)</f>
        <v>2.834016</v>
      </c>
      <c r="R330" s="38" t="n">
        <f aca="false">IFERROR(IF(M330="No reported allocations","No reported allocations",(M330)*1000000/AB330),"NA")</f>
        <v>0.0976824381443297</v>
      </c>
      <c r="S330" s="39" t="n">
        <f aca="false">IFERROR(IF(N330="No reported allocations","No reported allocations",(N330)*1000000/AC330),"NA")</f>
        <v>0.0335927619308556</v>
      </c>
      <c r="T330" s="39" t="n">
        <f aca="false">IFERROR(IF(O330="No reported allocations","No reported allocations",(O330)*1000000/AD330),"NA")</f>
        <v>0.0104042274561013</v>
      </c>
      <c r="U330" s="39" t="n">
        <f aca="false">IFERROR(IF(P330="No reported allocations","No reported allocations",(P330)*1000000/AE330),"NA")</f>
        <v>0.0137773177675785</v>
      </c>
      <c r="V330" s="40" t="n">
        <f aca="false">IFERROR(IF(Q330="No reported allocations","No reported allocations",(Q330)*1000000/AF330),"NA")</f>
        <v>0.053588050484348</v>
      </c>
      <c r="W330" s="38" t="n">
        <f aca="false">IFERROR(IF($B330=$B151,M330/M151,"ERROR")*100,"No reported allocations")</f>
        <v>1.12285790454157</v>
      </c>
      <c r="X330" s="39" t="n">
        <f aca="false">IFERROR(IF($B330=$B151,N330/N151,"ERROR")*100,"No reported allocations")</f>
        <v>0.0246891945763493</v>
      </c>
      <c r="Y330" s="39" t="n">
        <f aca="false">IFERROR(IF($B330=$B151,O330/O151,"ERROR")*100,"No reported allocations")</f>
        <v>0.0288125921752707</v>
      </c>
      <c r="Z330" s="36" t="n">
        <f aca="false">IFERROR(IF($B330=$B151,P330/P151,"ERROR")*100,"No reported allocations")</f>
        <v>0.0580269442263086</v>
      </c>
      <c r="AA330" s="41" t="n">
        <f aca="false">IFERROR(IF($B330=$B151,Q330/Q151,"ERROR")*100,"No reported allocations")</f>
        <v>0.176543078807771</v>
      </c>
      <c r="AB330" s="42" t="n">
        <v>50986514</v>
      </c>
      <c r="AC330" s="43" t="n">
        <v>51448196</v>
      </c>
      <c r="AD330" s="43" t="n">
        <v>51924182</v>
      </c>
      <c r="AE330" s="43" t="n">
        <v>52403669</v>
      </c>
      <c r="AF330" s="44" t="n">
        <v>52885223</v>
      </c>
    </row>
    <row r="331" customFormat="false" ht="13" hidden="false" customHeight="false" outlineLevel="0" collapsed="false">
      <c r="A331" s="18"/>
      <c r="B331" s="12" t="s">
        <v>325</v>
      </c>
      <c r="C331" s="10" t="s">
        <v>326</v>
      </c>
      <c r="D331" s="15" t="n">
        <v>0.370465</v>
      </c>
      <c r="E331" s="15" t="n">
        <v>2.313828</v>
      </c>
      <c r="F331" s="15" t="n">
        <v>3.507941</v>
      </c>
      <c r="G331" s="15" t="n">
        <v>8.759547</v>
      </c>
      <c r="H331" s="15" t="n">
        <v>11.502875</v>
      </c>
      <c r="I331" s="15" t="n">
        <v>23.654451</v>
      </c>
      <c r="J331" s="15" t="n">
        <v>17.148502</v>
      </c>
      <c r="K331" s="15" t="n">
        <v>34.426746</v>
      </c>
      <c r="L331" s="34" t="n">
        <v>26.977482</v>
      </c>
      <c r="M331" s="35" t="n">
        <f aca="false">IF(H331=0,"No reported allocations",H331)</f>
        <v>11.502875</v>
      </c>
      <c r="N331" s="36" t="n">
        <f aca="false">IF(I331=0,"No reported allocations",I331)</f>
        <v>23.654451</v>
      </c>
      <c r="O331" s="36" t="n">
        <f aca="false">IF(J331=0,"No reported allocations",J331)</f>
        <v>17.148502</v>
      </c>
      <c r="P331" s="36" t="n">
        <f aca="false">IF(K331=0,"No reported allocations",K331)</f>
        <v>34.426746</v>
      </c>
      <c r="Q331" s="37" t="n">
        <f aca="false">IF(L331=0,"No reported allocations",L331)</f>
        <v>26.977482</v>
      </c>
      <c r="R331" s="38" t="n">
        <f aca="false">IFERROR(IF(M331="No reported allocations","No reported allocations",(M331)*1000000/AB331),"NA")</f>
        <v>0.416018307463763</v>
      </c>
      <c r="S331" s="39" t="n">
        <f aca="false">IFERROR(IF(N331="No reported allocations","No reported allocations",(N331)*1000000/AC331),"NA")</f>
        <v>0.845245273323754</v>
      </c>
      <c r="T331" s="39" t="n">
        <f aca="false">IFERROR(IF(O331="No reported allocations","No reported allocations",(O331)*1000000/AD331),"NA")</f>
        <v>0.605456910810454</v>
      </c>
      <c r="U331" s="39" t="n">
        <f aca="false">IFERROR(IF(P331="No reported allocations","No reported allocations",(P331)*1000000/AE331),"NA")</f>
        <v>1.2013682026161</v>
      </c>
      <c r="V331" s="40" t="n">
        <f aca="false">IFERROR(IF(Q331="No reported allocations","No reported allocations",(Q331)*1000000/AF331),"NA")</f>
        <v>0.930810998023619</v>
      </c>
      <c r="W331" s="38" t="n">
        <f aca="false">IFERROR(IF($B331=$B152,M331/M152,"ERROR")*100,"No reported allocations")</f>
        <v>1.3942385818916</v>
      </c>
      <c r="X331" s="39" t="n">
        <f aca="false">IFERROR(IF($B331=$B152,N331/N152,"ERROR")*100,"No reported allocations")</f>
        <v>2.54616690121421</v>
      </c>
      <c r="Y331" s="39" t="n">
        <f aca="false">IFERROR(IF($B331=$B152,O331/O152,"ERROR")*100,"No reported allocations")</f>
        <v>1.84604534170597</v>
      </c>
      <c r="Z331" s="36" t="n">
        <f aca="false">IFERROR(IF($B331=$B152,P331/P152,"ERROR")*100,"No reported allocations")</f>
        <v>2.54483891860223</v>
      </c>
      <c r="AA331" s="41" t="n">
        <f aca="false">IFERROR(IF($B331=$B152,Q331/Q152,"ERROR")*100,"No reported allocations")</f>
        <v>2.18578825077544</v>
      </c>
      <c r="AB331" s="42" t="n">
        <v>27649925</v>
      </c>
      <c r="AC331" s="43" t="n">
        <v>27985310</v>
      </c>
      <c r="AD331" s="43" t="n">
        <v>28323241</v>
      </c>
      <c r="AE331" s="43" t="n">
        <v>28656282</v>
      </c>
      <c r="AF331" s="44" t="n">
        <v>28982771</v>
      </c>
    </row>
    <row r="332" customFormat="false" ht="13" hidden="false" customHeight="false" outlineLevel="0" collapsed="false">
      <c r="A332" s="18"/>
      <c r="B332" s="12" t="s">
        <v>327</v>
      </c>
      <c r="C332" s="10" t="s">
        <v>328</v>
      </c>
      <c r="D332" s="13" t="n">
        <v>7.759013</v>
      </c>
      <c r="E332" s="13" t="n">
        <v>6.394004</v>
      </c>
      <c r="F332" s="13" t="n">
        <v>11.21648</v>
      </c>
      <c r="G332" s="13" t="n">
        <v>8.263301</v>
      </c>
      <c r="H332" s="13" t="n">
        <v>11.100947</v>
      </c>
      <c r="I332" s="13" t="n">
        <v>10.964743</v>
      </c>
      <c r="J332" s="13" t="n">
        <v>7.968961</v>
      </c>
      <c r="K332" s="13" t="n">
        <v>20.595534</v>
      </c>
      <c r="L332" s="45" t="n">
        <v>18.741979</v>
      </c>
      <c r="M332" s="35" t="n">
        <f aca="false">IF(H332=0,"No reported allocations",H332)</f>
        <v>11.100947</v>
      </c>
      <c r="N332" s="36" t="n">
        <f aca="false">IF(I332=0,"No reported allocations",I332)</f>
        <v>10.964743</v>
      </c>
      <c r="O332" s="36" t="n">
        <f aca="false">IF(J332=0,"No reported allocations",J332)</f>
        <v>7.968961</v>
      </c>
      <c r="P332" s="36" t="n">
        <f aca="false">IF(K332=0,"No reported allocations",K332)</f>
        <v>20.595534</v>
      </c>
      <c r="Q332" s="37" t="n">
        <f aca="false">IF(L332=0,"No reported allocations",L332)</f>
        <v>18.741979</v>
      </c>
      <c r="R332" s="38" t="n">
        <f aca="false">IFERROR(IF(M332="No reported allocations","No reported allocations",(M332)*1000000/AB332),"NA")</f>
        <v>0.062395881890355</v>
      </c>
      <c r="S332" s="39" t="n">
        <f aca="false">IFERROR(IF(N332="No reported allocations","No reported allocations",(N332)*1000000/AC332),"NA")</f>
        <v>0.0603411282525573</v>
      </c>
      <c r="T332" s="39" t="n">
        <f aca="false">IFERROR(IF(O332="No reported allocations","No reported allocations",(O332)*1000000/AD332),"NA")</f>
        <v>0.042948648648838</v>
      </c>
      <c r="U332" s="39" t="n">
        <f aca="false">IFERROR(IF(P332="No reported allocations","No reported allocations",(P332)*1000000/AE332),"NA")</f>
        <v>0.108752129106335</v>
      </c>
      <c r="V332" s="40" t="n">
        <f aca="false">IFERROR(IF(Q332="No reported allocations","No reported allocations",(Q332)*1000000/AF332),"NA")</f>
        <v>0.0970064275655165</v>
      </c>
      <c r="W332" s="38" t="n">
        <f aca="false">IFERROR(IF($B332=$B153,M332/M153,"ERROR")*100,"No reported allocations")</f>
        <v>0.41989137053136</v>
      </c>
      <c r="X332" s="39" t="n">
        <f aca="false">IFERROR(IF($B332=$B153,N332/N153,"ERROR")*100,"No reported allocations")</f>
        <v>0.402274973363141</v>
      </c>
      <c r="Y332" s="39" t="n">
        <f aca="false">IFERROR(IF($B332=$B153,O332/O153,"ERROR")*100,"No reported allocations")</f>
        <v>0.200506863249284</v>
      </c>
      <c r="Z332" s="36" t="n">
        <f aca="false">IFERROR(IF($B332=$B153,P332/P153,"ERROR")*100,"No reported allocations")</f>
        <v>0.476601061499738</v>
      </c>
      <c r="AA332" s="41" t="n">
        <f aca="false">IFERROR(IF($B332=$B153,Q332/Q153,"ERROR")*100,"No reported allocations")</f>
        <v>0.518993613410903</v>
      </c>
      <c r="AB332" s="42" t="n">
        <v>177911533</v>
      </c>
      <c r="AC332" s="43" t="n">
        <v>181712595</v>
      </c>
      <c r="AD332" s="43" t="n">
        <v>185546257</v>
      </c>
      <c r="AE332" s="43" t="n">
        <v>189380513</v>
      </c>
      <c r="AF332" s="44" t="n">
        <v>193203476</v>
      </c>
    </row>
    <row r="333" customFormat="false" ht="13" hidden="false" customHeight="false" outlineLevel="0" collapsed="false">
      <c r="A333" s="18"/>
      <c r="B333" s="12" t="s">
        <v>329</v>
      </c>
      <c r="C333" s="10" t="s">
        <v>330</v>
      </c>
      <c r="D333" s="15" t="n">
        <v>0.00531</v>
      </c>
      <c r="E333" s="15" t="n">
        <v>0.611954</v>
      </c>
      <c r="F333" s="15" t="n">
        <v>0.719655</v>
      </c>
      <c r="G333" s="15" t="n">
        <v>0.057615</v>
      </c>
      <c r="H333" s="15" t="n">
        <v>1.070167</v>
      </c>
      <c r="I333" s="15" t="n">
        <v>5.40459</v>
      </c>
      <c r="J333" s="15" t="n">
        <v>9.06857</v>
      </c>
      <c r="K333" s="15" t="n">
        <v>12.380223</v>
      </c>
      <c r="L333" s="34" t="n">
        <v>6.427754</v>
      </c>
      <c r="M333" s="35" t="n">
        <f aca="false">IF(H333=0,"No reported allocations",H333)</f>
        <v>1.070167</v>
      </c>
      <c r="N333" s="36" t="n">
        <f aca="false">IF(I333=0,"No reported allocations",I333)</f>
        <v>5.40459</v>
      </c>
      <c r="O333" s="36" t="n">
        <f aca="false">IF(J333=0,"No reported allocations",J333)</f>
        <v>9.06857</v>
      </c>
      <c r="P333" s="36" t="n">
        <f aca="false">IF(K333=0,"No reported allocations",K333)</f>
        <v>12.380223</v>
      </c>
      <c r="Q333" s="37" t="n">
        <f aca="false">IF(L333=0,"No reported allocations",L333)</f>
        <v>6.427754</v>
      </c>
      <c r="R333" s="38" t="n">
        <f aca="false">IFERROR(IF(M333="No reported allocations","No reported allocations",(M333)*1000000/AB333),"NA")</f>
        <v>0.0523949571603427</v>
      </c>
      <c r="S333" s="39" t="n">
        <f aca="false">IFERROR(IF(N333="No reported allocations","No reported allocations",(N333)*1000000/AC333),"NA")</f>
        <v>0.262549914986641</v>
      </c>
      <c r="T333" s="39" t="n">
        <f aca="false">IFERROR(IF(O333="No reported allocations","No reported allocations",(O333)*1000000/AD333),"NA")</f>
        <v>0.436597660199316</v>
      </c>
      <c r="U333" s="39" t="n">
        <f aca="false">IFERROR(IF(P333="No reported allocations","No reported allocations",(P333)*1000000/AE333),"NA")</f>
        <v>0.59049046074597</v>
      </c>
      <c r="V333" s="40" t="n">
        <f aca="false">IFERROR(IF(Q333="No reported allocations","No reported allocations",(Q333)*1000000/AF333),"NA")</f>
        <v>0.303153044380512</v>
      </c>
      <c r="W333" s="38" t="n">
        <f aca="false">IFERROR(IF($B333=$B154,M333/M154,"ERROR")*100,"No reported allocations")</f>
        <v>0.127380211386968</v>
      </c>
      <c r="X333" s="39" t="n">
        <f aca="false">IFERROR(IF($B333=$B154,N333/N154,"ERROR")*100,"No reported allocations")</f>
        <v>0.670196054967686</v>
      </c>
      <c r="Y333" s="39" t="n">
        <f aca="false">IFERROR(IF($B333=$B154,O333/O154,"ERROR")*100,"No reported allocations")</f>
        <v>1.02447357134013</v>
      </c>
      <c r="Z333" s="36" t="n">
        <f aca="false">IFERROR(IF($B333=$B154,P333/P154,"ERROR")*100,"No reported allocations")</f>
        <v>1.46810142258837</v>
      </c>
      <c r="AA333" s="41" t="n">
        <f aca="false">IFERROR(IF($B333=$B154,Q333/Q154,"ERROR")*100,"No reported allocations")</f>
        <v>0.76138441548686</v>
      </c>
      <c r="AB333" s="42" t="n">
        <v>20425000</v>
      </c>
      <c r="AC333" s="43" t="n">
        <v>20585000</v>
      </c>
      <c r="AD333" s="43" t="n">
        <v>20771000</v>
      </c>
      <c r="AE333" s="43" t="n">
        <v>20966000</v>
      </c>
      <c r="AF333" s="44" t="n">
        <v>21203000</v>
      </c>
    </row>
    <row r="334" customFormat="false" ht="13" hidden="false" customHeight="false" outlineLevel="0" collapsed="false">
      <c r="A334" s="18"/>
      <c r="B334" s="12" t="s">
        <v>331</v>
      </c>
      <c r="C334" s="10" t="s">
        <v>332</v>
      </c>
      <c r="D334" s="13" t="n">
        <v>0.028776</v>
      </c>
      <c r="E334" s="13" t="n">
        <v>1.145547</v>
      </c>
      <c r="F334" s="13" t="n">
        <v>0.110348</v>
      </c>
      <c r="G334" s="13" t="n">
        <v>0.108999</v>
      </c>
      <c r="H334" s="13" t="n">
        <v>0.052926</v>
      </c>
      <c r="I334" s="13" t="n">
        <v>0.082694</v>
      </c>
      <c r="J334" s="13" t="n">
        <v>0.528098</v>
      </c>
      <c r="K334" s="13" t="n">
        <v>0.546979</v>
      </c>
      <c r="L334" s="45" t="n">
        <v>1.039748</v>
      </c>
      <c r="M334" s="35" t="n">
        <f aca="false">IF(H334=0,"No reported allocations",H334)</f>
        <v>0.052926</v>
      </c>
      <c r="N334" s="36" t="n">
        <f aca="false">IF(I334=0,"No reported allocations",I334)</f>
        <v>0.082694</v>
      </c>
      <c r="O334" s="36" t="n">
        <f aca="false">IF(J334=0,"No reported allocations",J334)</f>
        <v>0.528098</v>
      </c>
      <c r="P334" s="36" t="n">
        <f aca="false">IF(K334=0,"No reported allocations",K334)</f>
        <v>0.546979</v>
      </c>
      <c r="Q334" s="37" t="n">
        <f aca="false">IF(L334=0,"No reported allocations",L334)</f>
        <v>1.039748</v>
      </c>
      <c r="R334" s="38" t="n">
        <f aca="false">IFERROR(IF(M334="No reported allocations","No reported allocations",(M334)*1000000/AB334),"NA")</f>
        <v>0.00661983609382892</v>
      </c>
      <c r="S334" s="39" t="n">
        <f aca="false">IFERROR(IF(N334="No reported allocations","No reported allocations",(N334)*1000000/AC334),"NA")</f>
        <v>0.0101119994365239</v>
      </c>
      <c r="T334" s="39" t="n">
        <f aca="false">IFERROR(IF(O334="No reported allocations","No reported allocations",(O334)*1000000/AD334),"NA")</f>
        <v>0.063148882334688</v>
      </c>
      <c r="U334" s="39" t="n">
        <f aca="false">IFERROR(IF(P334="No reported allocations","No reported allocations",(P334)*1000000/AE334),"NA")</f>
        <v>0.0639842473391416</v>
      </c>
      <c r="V334" s="40" t="n">
        <f aca="false">IFERROR(IF(Q334="No reported allocations","No reported allocations",(Q334)*1000000/AF334),"NA")</f>
        <v>0.119033066127102</v>
      </c>
      <c r="W334" s="38" t="n">
        <f aca="false">IFERROR(IF($B334=$B155,M334/M155,"ERROR")*100,"No reported allocations")</f>
        <v>0.0145077682882273</v>
      </c>
      <c r="X334" s="39" t="n">
        <f aca="false">IFERROR(IF($B334=$B155,N334/N155,"ERROR")*100,"No reported allocations")</f>
        <v>0.0227581777579304</v>
      </c>
      <c r="Y334" s="39" t="n">
        <f aca="false">IFERROR(IF($B334=$B155,O334/O155,"ERROR")*100,"No reported allocations")</f>
        <v>0.15721656522766</v>
      </c>
      <c r="Z334" s="36" t="n">
        <f aca="false">IFERROR(IF($B334=$B155,P334/P155,"ERROR")*100,"No reported allocations")</f>
        <v>0.116291962201152</v>
      </c>
      <c r="AA334" s="41" t="n">
        <f aca="false">IFERROR(IF($B334=$B155,Q334/Q155,"ERROR")*100,"No reported allocations")</f>
        <v>0.26802114766322</v>
      </c>
      <c r="AB334" s="42" t="n">
        <v>7995062</v>
      </c>
      <c r="AC334" s="43" t="n">
        <v>8177809</v>
      </c>
      <c r="AD334" s="43" t="n">
        <v>8362745</v>
      </c>
      <c r="AE334" s="43" t="n">
        <v>8548651</v>
      </c>
      <c r="AF334" s="44" t="n">
        <v>8734951</v>
      </c>
    </row>
    <row r="335" customFormat="false" ht="13" hidden="false" customHeight="false" outlineLevel="0" collapsed="false">
      <c r="A335" s="18"/>
      <c r="B335" s="12" t="s">
        <v>333</v>
      </c>
      <c r="C335" s="10" t="s">
        <v>334</v>
      </c>
      <c r="D335" s="15" t="n">
        <v>0.032173</v>
      </c>
      <c r="E335" s="15" t="n">
        <v>0.037344</v>
      </c>
      <c r="F335" s="15" t="n">
        <v>0.003079</v>
      </c>
      <c r="G335" s="15" t="n">
        <v>0.044418</v>
      </c>
      <c r="H335" s="15" t="n">
        <v>0</v>
      </c>
      <c r="I335" s="15" t="n">
        <v>0</v>
      </c>
      <c r="J335" s="15" t="n">
        <v>0.010465</v>
      </c>
      <c r="K335" s="15" t="n">
        <v>0.043869</v>
      </c>
      <c r="L335" s="34" t="n">
        <v>0.114008</v>
      </c>
      <c r="M335" s="35" t="str">
        <f aca="false">IF(H335=0,"No reported allocations",H335)</f>
        <v>No reported allocations</v>
      </c>
      <c r="N335" s="36" t="str">
        <f aca="false">IF(I335=0,"No reported allocations",I335)</f>
        <v>No reported allocations</v>
      </c>
      <c r="O335" s="36" t="n">
        <f aca="false">IF(J335=0,"No reported allocations",J335)</f>
        <v>0.010465</v>
      </c>
      <c r="P335" s="36" t="n">
        <f aca="false">IF(K335=0,"No reported allocations",K335)</f>
        <v>0.043869</v>
      </c>
      <c r="Q335" s="37" t="n">
        <f aca="false">IF(L335=0,"No reported allocations",L335)</f>
        <v>0.114008</v>
      </c>
      <c r="R335" s="38" t="str">
        <f aca="false">IFERROR(IF(M335="No reported allocations","No reported allocations",(M335)*1000000/AB335),"NA")</f>
        <v>No reported allocations</v>
      </c>
      <c r="S335" s="39" t="str">
        <f aca="false">IFERROR(IF(N335="No reported allocations","No reported allocations",(N335)*1000000/AC335),"NA")</f>
        <v>No reported allocations</v>
      </c>
      <c r="T335" s="39" t="n">
        <f aca="false">IFERROR(IF(O335="No reported allocations","No reported allocations",(O335)*1000000/AD335),"NA")</f>
        <v>0.001914478340783</v>
      </c>
      <c r="U335" s="39" t="n">
        <f aca="false">IFERROR(IF(P335="No reported allocations","No reported allocations",(P335)*1000000/AE335),"NA")</f>
        <v>0.00788261659243266</v>
      </c>
      <c r="V335" s="40" t="n">
        <f aca="false">IFERROR(IF(Q335="No reported allocations","No reported allocations",(Q335)*1000000/AF335),"NA")</f>
        <v>0.0201337066873123</v>
      </c>
      <c r="W335" s="38" t="str">
        <f aca="false">IFERROR(IF($B335=$B156,M335/M156,"ERROR")*100,"No reported allocations")</f>
        <v>No reported allocations</v>
      </c>
      <c r="X335" s="39" t="str">
        <f aca="false">IFERROR(IF($B335=$B156,N335/N156,"ERROR")*100,"No reported allocations")</f>
        <v>No reported allocations</v>
      </c>
      <c r="Y335" s="39" t="n">
        <f aca="false">IFERROR(IF($B335=$B156,O335/O156,"ERROR")*100,"No reported allocations")</f>
        <v>0.0421650693364576</v>
      </c>
      <c r="Z335" s="36" t="n">
        <f aca="false">IFERROR(IF($B335=$B156,P335/P156,"ERROR")*100,"No reported allocations")</f>
        <v>0.162372205775097</v>
      </c>
      <c r="AA335" s="41" t="n">
        <f aca="false">IFERROR(IF($B335=$B156,Q335/Q156,"ERROR")*100,"No reported allocations")</f>
        <v>0.315118051661195</v>
      </c>
      <c r="AB335" s="42" t="n">
        <v>5267839</v>
      </c>
      <c r="AC335" s="43" t="n">
        <v>5366277</v>
      </c>
      <c r="AD335" s="43" t="n">
        <v>5466241</v>
      </c>
      <c r="AE335" s="43" t="n">
        <v>5565284</v>
      </c>
      <c r="AF335" s="44" t="n">
        <v>5662544</v>
      </c>
    </row>
    <row r="336" customFormat="false" ht="13" hidden="false" customHeight="false" outlineLevel="0" collapsed="false">
      <c r="A336" s="18"/>
      <c r="B336" s="12" t="s">
        <v>335</v>
      </c>
      <c r="C336" s="10" t="s">
        <v>336</v>
      </c>
      <c r="D336" s="13" t="n">
        <v>0.834276</v>
      </c>
      <c r="E336" s="13" t="n">
        <v>1.633394</v>
      </c>
      <c r="F336" s="13" t="n">
        <v>1.302389</v>
      </c>
      <c r="G336" s="13" t="n">
        <v>1.230258</v>
      </c>
      <c r="H336" s="13" t="n">
        <v>0.237244</v>
      </c>
      <c r="I336" s="13" t="n">
        <v>0.139218</v>
      </c>
      <c r="J336" s="13" t="n">
        <v>0.082148</v>
      </c>
      <c r="K336" s="13" t="n">
        <v>0.067207</v>
      </c>
      <c r="L336" s="45" t="n">
        <v>0.323508</v>
      </c>
      <c r="M336" s="35" t="n">
        <f aca="false">IF(H336=0,"No reported allocations",H336)</f>
        <v>0.237244</v>
      </c>
      <c r="N336" s="36" t="n">
        <f aca="false">IF(I336=0,"No reported allocations",I336)</f>
        <v>0.139218</v>
      </c>
      <c r="O336" s="36" t="n">
        <f aca="false">IF(J336=0,"No reported allocations",J336)</f>
        <v>0.082148</v>
      </c>
      <c r="P336" s="36" t="n">
        <f aca="false">IF(K336=0,"No reported allocations",K336)</f>
        <v>0.067207</v>
      </c>
      <c r="Q336" s="37" t="n">
        <f aca="false">IF(L336=0,"No reported allocations",L336)</f>
        <v>0.323508</v>
      </c>
      <c r="R336" s="38" t="n">
        <f aca="false">IFERROR(IF(M336="No reported allocations","No reported allocations",(M336)*1000000/AB336),"NA")</f>
        <v>0.00796802633125661</v>
      </c>
      <c r="S336" s="39" t="n">
        <f aca="false">IFERROR(IF(N336="No reported allocations","No reported allocations",(N336)*1000000/AC336),"NA")</f>
        <v>0.00460328272140514</v>
      </c>
      <c r="T336" s="39" t="n">
        <f aca="false">IFERROR(IF(O336="No reported allocations","No reported allocations",(O336)*1000000/AD336),"NA")</f>
        <v>0.00267081088637967</v>
      </c>
      <c r="U336" s="39" t="n">
        <f aca="false">IFERROR(IF(P336="No reported allocations","No reported allocations",(P336)*1000000/AE336),"NA")</f>
        <v>0.00214726396135327</v>
      </c>
      <c r="V336" s="40" t="n">
        <f aca="false">IFERROR(IF(Q336="No reported allocations","No reported allocations",(Q336)*1000000/AF336),"NA")</f>
        <v>0.0101578111164838</v>
      </c>
      <c r="W336" s="38" t="n">
        <f aca="false">IFERROR(IF($B336=$B157,M336/M157,"ERROR")*100,"No reported allocations")</f>
        <v>0.0880322340375332</v>
      </c>
      <c r="X336" s="39" t="n">
        <f aca="false">IFERROR(IF($B336=$B157,N336/N157,"ERROR")*100,"No reported allocations")</f>
        <v>0.0454159260007938</v>
      </c>
      <c r="Y336" s="39" t="n">
        <f aca="false">IFERROR(IF($B336=$B157,O336/O157,"ERROR")*100,"No reported allocations")</f>
        <v>0.0239233918174178</v>
      </c>
      <c r="Z336" s="36" t="n">
        <f aca="false">IFERROR(IF($B336=$B157,P336/P157,"ERROR")*100,"No reported allocations")</f>
        <v>0.0129858389278677</v>
      </c>
      <c r="AA336" s="41" t="n">
        <f aca="false">IFERROR(IF($B336=$B157,Q336/Q157,"ERROR")*100,"No reported allocations")</f>
        <v>0.0621166101858234</v>
      </c>
      <c r="AB336" s="42" t="n">
        <v>29774500</v>
      </c>
      <c r="AC336" s="43" t="n">
        <v>30243200</v>
      </c>
      <c r="AD336" s="43" t="n">
        <v>30757700</v>
      </c>
      <c r="AE336" s="43" t="n">
        <v>31298900</v>
      </c>
      <c r="AF336" s="44" t="n">
        <v>31848200</v>
      </c>
    </row>
    <row r="337" customFormat="false" ht="13" hidden="false" customHeight="false" outlineLevel="0" collapsed="false">
      <c r="A337" s="18"/>
      <c r="B337" s="12" t="s">
        <v>337</v>
      </c>
      <c r="C337" s="10" t="s">
        <v>338</v>
      </c>
      <c r="D337" s="15" t="n">
        <v>0</v>
      </c>
      <c r="E337" s="15" t="n">
        <v>0</v>
      </c>
      <c r="F337" s="15" t="n">
        <v>0</v>
      </c>
      <c r="G337" s="15" t="n">
        <v>0</v>
      </c>
      <c r="H337" s="15" t="n">
        <v>0</v>
      </c>
      <c r="I337" s="15" t="n">
        <v>0</v>
      </c>
      <c r="J337" s="15" t="n">
        <v>0</v>
      </c>
      <c r="K337" s="15" t="n">
        <v>0</v>
      </c>
      <c r="L337" s="34" t="n">
        <v>0</v>
      </c>
      <c r="M337" s="35" t="str">
        <f aca="false">IF(H337=0,"No reported allocations",H337)</f>
        <v>No reported allocations</v>
      </c>
      <c r="N337" s="36" t="str">
        <f aca="false">IF(I337=0,"No reported allocations",I337)</f>
        <v>No reported allocations</v>
      </c>
      <c r="O337" s="36" t="str">
        <f aca="false">IF(J337=0,"No reported allocations",J337)</f>
        <v>No reported allocations</v>
      </c>
      <c r="P337" s="36" t="str">
        <f aca="false">IF(K337=0,"No reported allocations",K337)</f>
        <v>No reported allocations</v>
      </c>
      <c r="Q337" s="37" t="str">
        <f aca="false">IF(L337=0,"No reported allocations",L337)</f>
        <v>No reported allocations</v>
      </c>
      <c r="R337" s="38" t="str">
        <f aca="false">IFERROR(IF(M337="No reported allocations","No reported allocations",(M337)*1000000/AB337),"NA")</f>
        <v>No reported allocations</v>
      </c>
      <c r="S337" s="39" t="str">
        <f aca="false">IFERROR(IF(N337="No reported allocations","No reported allocations",(N337)*1000000/AC337),"NA")</f>
        <v>No reported allocations</v>
      </c>
      <c r="T337" s="39" t="str">
        <f aca="false">IFERROR(IF(O337="No reported allocations","No reported allocations",(O337)*1000000/AD337),"NA")</f>
        <v>No reported allocations</v>
      </c>
      <c r="U337" s="39" t="str">
        <f aca="false">IFERROR(IF(P337="No reported allocations","No reported allocations",(P337)*1000000/AE337),"NA")</f>
        <v>No reported allocations</v>
      </c>
      <c r="V337" s="40" t="str">
        <f aca="false">IFERROR(IF(Q337="No reported allocations","No reported allocations",(Q337)*1000000/AF337),"NA")</f>
        <v>No reported allocations</v>
      </c>
      <c r="W337" s="38" t="str">
        <f aca="false">IFERROR(IF($B337=$B158,M337/M158,"ERROR")*100,"No reported allocations")</f>
        <v>No reported allocations</v>
      </c>
      <c r="X337" s="39" t="str">
        <f aca="false">IFERROR(IF($B337=$B158,N337/N158,"ERROR")*100,"No reported allocations")</f>
        <v>No reported allocations</v>
      </c>
      <c r="Y337" s="39" t="str">
        <f aca="false">IFERROR(IF($B337=$B158,O337/O158,"ERROR")*100,"No reported allocations")</f>
        <v>No reported allocations</v>
      </c>
      <c r="Z337" s="36" t="str">
        <f aca="false">IFERROR(IF($B337=$B158,P337/P158,"ERROR")*100,"No reported allocations")</f>
        <v>No reported allocations</v>
      </c>
      <c r="AA337" s="41" t="str">
        <f aca="false">IFERROR(IF($B337=$B158,Q337/Q158,"ERROR")*100,"No reported allocations")</f>
        <v>No reported allocations</v>
      </c>
      <c r="AB337" s="42" t="n">
        <v>1300217</v>
      </c>
      <c r="AC337" s="43" t="n">
        <v>1315411</v>
      </c>
      <c r="AD337" s="43" t="n">
        <v>1336397</v>
      </c>
      <c r="AE337" s="43" t="n">
        <v>1371855</v>
      </c>
      <c r="AF337" s="44" t="n">
        <v>1425171</v>
      </c>
    </row>
    <row r="338" customFormat="false" ht="13" hidden="false" customHeight="false" outlineLevel="0" collapsed="false">
      <c r="A338" s="18"/>
      <c r="B338" s="12" t="s">
        <v>339</v>
      </c>
      <c r="C338" s="10" t="s">
        <v>340</v>
      </c>
      <c r="D338" s="13" t="n">
        <v>0.044369</v>
      </c>
      <c r="E338" s="13" t="n">
        <v>0.013983</v>
      </c>
      <c r="F338" s="13" t="n">
        <v>0.020715</v>
      </c>
      <c r="G338" s="13" t="n">
        <v>0.213706</v>
      </c>
      <c r="H338" s="13" t="n">
        <v>0.042399</v>
      </c>
      <c r="I338" s="13" t="n">
        <v>0.198919</v>
      </c>
      <c r="J338" s="13" t="n">
        <v>0.126288</v>
      </c>
      <c r="K338" s="13" t="n">
        <v>0.221944</v>
      </c>
      <c r="L338" s="45" t="n">
        <v>0.146961</v>
      </c>
      <c r="M338" s="35" t="n">
        <f aca="false">IF(H338=0,"No reported allocations",H338)</f>
        <v>0.042399</v>
      </c>
      <c r="N338" s="36" t="n">
        <f aca="false">IF(I338=0,"No reported allocations",I338)</f>
        <v>0.198919</v>
      </c>
      <c r="O338" s="36" t="n">
        <f aca="false">IF(J338=0,"No reported allocations",J338)</f>
        <v>0.126288</v>
      </c>
      <c r="P338" s="36" t="n">
        <f aca="false">IF(K338=0,"No reported allocations",K338)</f>
        <v>0.221944</v>
      </c>
      <c r="Q338" s="37" t="n">
        <f aca="false">IF(L338=0,"No reported allocations",L338)</f>
        <v>0.146961</v>
      </c>
      <c r="R338" s="38" t="n">
        <f aca="false">IFERROR(IF(M338="No reported allocations","No reported allocations",(M338)*1000000/AB338),"NA")</f>
        <v>0.000554571850362417</v>
      </c>
      <c r="S338" s="39" t="n">
        <f aca="false">IFERROR(IF(N338="No reported allocations","No reported allocations",(N338)*1000000/AC338),"NA")</f>
        <v>0.00256883855576929</v>
      </c>
      <c r="T338" s="39" t="n">
        <f aca="false">IFERROR(IF(O338="No reported allocations","No reported allocations",(O338)*1000000/AD338),"NA")</f>
        <v>0.00161058846113251</v>
      </c>
      <c r="U338" s="39" t="n">
        <f aca="false">IFERROR(IF(P338="No reported allocations","No reported allocations",(P338)*1000000/AE338),"NA")</f>
        <v>0.00279665622515648</v>
      </c>
      <c r="V338" s="40" t="n">
        <f aca="false">IFERROR(IF(Q338="No reported allocations","No reported allocations",(Q338)*1000000/AF338),"NA")</f>
        <v>0.00183066403173754</v>
      </c>
      <c r="W338" s="38" t="n">
        <f aca="false">IFERROR(IF($B338=$B159,M338/M159,"ERROR")*100,"No reported allocations")</f>
        <v>0.0340509395437972</v>
      </c>
      <c r="X338" s="39" t="n">
        <f aca="false">IFERROR(IF($B338=$B159,N338/N159,"ERROR")*100,"No reported allocations")</f>
        <v>0.175782796975867</v>
      </c>
      <c r="Y338" s="39" t="n">
        <f aca="false">IFERROR(IF($B338=$B159,O338/O159,"ERROR")*100,"No reported allocations")</f>
        <v>0.10959078997918</v>
      </c>
      <c r="Z338" s="36" t="n">
        <f aca="false">IFERROR(IF($B338=$B159,P338/P159,"ERROR")*100,"No reported allocations")</f>
        <v>0.179897656014046</v>
      </c>
      <c r="AA338" s="41" t="n">
        <f aca="false">IFERROR(IF($B338=$B159,Q338/Q159,"ERROR")*100,"No reported allocations")</f>
        <v>0.0965736974821255</v>
      </c>
      <c r="AB338" s="42" t="n">
        <v>76453574</v>
      </c>
      <c r="AC338" s="43" t="n">
        <v>77435384</v>
      </c>
      <c r="AD338" s="43" t="n">
        <v>78411092</v>
      </c>
      <c r="AE338" s="43" t="n">
        <v>79360487</v>
      </c>
      <c r="AF338" s="44" t="n">
        <v>80277428</v>
      </c>
    </row>
    <row r="339" customFormat="false" ht="13" hidden="false" customHeight="false" outlineLevel="0" collapsed="false">
      <c r="A339" s="18"/>
      <c r="B339" s="12" t="s">
        <v>341</v>
      </c>
      <c r="C339" s="10" t="s">
        <v>342</v>
      </c>
      <c r="D339" s="15" t="n">
        <v>0.001529</v>
      </c>
      <c r="E339" s="15" t="n">
        <v>0.220793</v>
      </c>
      <c r="F339" s="15" t="n">
        <v>0.030637</v>
      </c>
      <c r="G339" s="15" t="n">
        <v>0.12396</v>
      </c>
      <c r="H339" s="15" t="n">
        <v>0.001976</v>
      </c>
      <c r="I339" s="15" t="n">
        <v>0.412743</v>
      </c>
      <c r="J339" s="15" t="n">
        <v>0.163692</v>
      </c>
      <c r="K339" s="15" t="n">
        <v>0.649102</v>
      </c>
      <c r="L339" s="34" t="n">
        <v>0.031782</v>
      </c>
      <c r="M339" s="35" t="n">
        <f aca="false">IF(H339=0,"No reported allocations",H339)</f>
        <v>0.001976</v>
      </c>
      <c r="N339" s="36" t="n">
        <f aca="false">IF(I339=0,"No reported allocations",I339)</f>
        <v>0.412743</v>
      </c>
      <c r="O339" s="36" t="n">
        <f aca="false">IF(J339=0,"No reported allocations",J339)</f>
        <v>0.163692</v>
      </c>
      <c r="P339" s="36" t="n">
        <f aca="false">IF(K339=0,"No reported allocations",K339)</f>
        <v>0.649102</v>
      </c>
      <c r="Q339" s="37" t="n">
        <f aca="false">IF(L339=0,"No reported allocations",L339)</f>
        <v>0.031782</v>
      </c>
      <c r="R339" s="38" t="n">
        <f aca="false">IFERROR(IF(M339="No reported allocations","No reported allocations",(M339)*1000000/AB339),"NA")</f>
        <v>6.02869653448495E-005</v>
      </c>
      <c r="S339" s="39" t="n">
        <f aca="false">IFERROR(IF(N339="No reported allocations","No reported allocations",(N339)*1000000/AC339),"NA")</f>
        <v>0.0121813662810816</v>
      </c>
      <c r="T339" s="39" t="n">
        <f aca="false">IFERROR(IF(O339="No reported allocations","No reported allocations",(O339)*1000000/AD339),"NA")</f>
        <v>0.0046761019799989</v>
      </c>
      <c r="U339" s="39" t="n">
        <f aca="false">IFERROR(IF(P339="No reported allocations","No reported allocations",(P339)*1000000/AE339),"NA")</f>
        <v>0.0179728737534247</v>
      </c>
      <c r="V339" s="40" t="n">
        <f aca="false">IFERROR(IF(Q339="No reported allocations","No reported allocations",(Q339)*1000000/AF339),"NA")</f>
        <v>0.00085429577288366</v>
      </c>
      <c r="W339" s="38" t="n">
        <f aca="false">IFERROR(IF($B339=$B160,M339/M160,"ERROR")*100,"No reported allocations")</f>
        <v>0.000164714647082526</v>
      </c>
      <c r="X339" s="39" t="n">
        <f aca="false">IFERROR(IF($B339=$B160,N339/N160,"ERROR")*100,"No reported allocations")</f>
        <v>0.028421152556425</v>
      </c>
      <c r="Y339" s="39" t="n">
        <f aca="false">IFERROR(IF($B339=$B160,O339/O160,"ERROR")*100,"No reported allocations")</f>
        <v>0.0129828562696378</v>
      </c>
      <c r="Z339" s="36" t="n">
        <f aca="false">IFERROR(IF($B339=$B160,P339/P160,"ERROR")*100,"No reported allocations")</f>
        <v>0.0425095124613642</v>
      </c>
      <c r="AA339" s="41" t="n">
        <f aca="false">IFERROR(IF($B339=$B160,Q339/Q160,"ERROR")*100,"No reported allocations")</f>
        <v>0.00137735300074096</v>
      </c>
      <c r="AB339" s="42" t="n">
        <v>32776571</v>
      </c>
      <c r="AC339" s="43" t="n">
        <v>33883145</v>
      </c>
      <c r="AD339" s="43" t="n">
        <v>35006080</v>
      </c>
      <c r="AE339" s="43" t="n">
        <v>36115649</v>
      </c>
      <c r="AF339" s="44" t="n">
        <v>37202572</v>
      </c>
    </row>
    <row r="340" customFormat="false" ht="13" hidden="false" customHeight="false" outlineLevel="0" collapsed="false">
      <c r="A340" s="18"/>
      <c r="B340" s="12" t="s">
        <v>343</v>
      </c>
      <c r="C340" s="10" t="s">
        <v>344</v>
      </c>
      <c r="D340" s="13" t="n">
        <v>0</v>
      </c>
      <c r="E340" s="13" t="n">
        <v>0</v>
      </c>
      <c r="F340" s="13" t="n">
        <v>0</v>
      </c>
      <c r="G340" s="13" t="n">
        <v>0</v>
      </c>
      <c r="H340" s="13" t="n">
        <v>0</v>
      </c>
      <c r="I340" s="13" t="n">
        <v>0</v>
      </c>
      <c r="J340" s="13" t="n">
        <v>0</v>
      </c>
      <c r="K340" s="13" t="n">
        <v>0</v>
      </c>
      <c r="L340" s="45" t="n">
        <v>0</v>
      </c>
      <c r="M340" s="35" t="str">
        <f aca="false">IF(H340=0,"No reported allocations",H340)</f>
        <v>No reported allocations</v>
      </c>
      <c r="N340" s="36" t="str">
        <f aca="false">IF(I340=0,"No reported allocations",I340)</f>
        <v>No reported allocations</v>
      </c>
      <c r="O340" s="36" t="str">
        <f aca="false">IF(J340=0,"No reported allocations",J340)</f>
        <v>No reported allocations</v>
      </c>
      <c r="P340" s="36" t="str">
        <f aca="false">IF(K340=0,"No reported allocations",K340)</f>
        <v>No reported allocations</v>
      </c>
      <c r="Q340" s="37" t="str">
        <f aca="false">IF(L340=0,"No reported allocations",L340)</f>
        <v>No reported allocations</v>
      </c>
      <c r="R340" s="38" t="str">
        <f aca="false">IFERROR(IF(M340="No reported allocations","No reported allocations",(M340)*1000000/AB340),"NA")</f>
        <v>No reported allocations</v>
      </c>
      <c r="S340" s="39" t="str">
        <f aca="false">IFERROR(IF(N340="No reported allocations","No reported allocations",(N340)*1000000/AC340),"NA")</f>
        <v>No reported allocations</v>
      </c>
      <c r="T340" s="39" t="str">
        <f aca="false">IFERROR(IF(O340="No reported allocations","No reported allocations",(O340)*1000000/AD340),"NA")</f>
        <v>No reported allocations</v>
      </c>
      <c r="U340" s="39" t="str">
        <f aca="false">IFERROR(IF(P340="No reported allocations","No reported allocations",(P340)*1000000/AE340),"NA")</f>
        <v>No reported allocations</v>
      </c>
      <c r="V340" s="40" t="str">
        <f aca="false">IFERROR(IF(Q340="No reported allocations","No reported allocations",(Q340)*1000000/AF340),"NA")</f>
        <v>No reported allocations</v>
      </c>
      <c r="W340" s="38" t="str">
        <f aca="false">IFERROR(IF($B340=$B161,M340/M161,"ERROR")*100,"No reported allocations")</f>
        <v>No reported allocations</v>
      </c>
      <c r="X340" s="39" t="str">
        <f aca="false">IFERROR(IF($B340=$B161,N340/N161,"ERROR")*100,"No reported allocations")</f>
        <v>No reported allocations</v>
      </c>
      <c r="Y340" s="39" t="str">
        <f aca="false">IFERROR(IF($B340=$B161,O340/O161,"ERROR")*100,"No reported allocations")</f>
        <v>No reported allocations</v>
      </c>
      <c r="Z340" s="36" t="str">
        <f aca="false">IFERROR(IF($B340=$B161,P340/P161,"ERROR")*100,"No reported allocations")</f>
        <v>No reported allocations</v>
      </c>
      <c r="AA340" s="41" t="str">
        <f aca="false">IFERROR(IF($B340=$B161,Q340/Q161,"ERROR")*100,"No reported allocations")</f>
        <v>No reported allocations</v>
      </c>
      <c r="AB340" s="42" t="n">
        <v>7910500</v>
      </c>
      <c r="AC340" s="43" t="n">
        <v>8059500</v>
      </c>
      <c r="AD340" s="43" t="n">
        <v>8215700</v>
      </c>
      <c r="AE340" s="43" t="n">
        <v>8380100</v>
      </c>
      <c r="AF340" s="44" t="n">
        <v>8547100</v>
      </c>
    </row>
    <row r="341" customFormat="false" ht="13" hidden="false" customHeight="false" outlineLevel="0" collapsed="false">
      <c r="A341" s="18"/>
      <c r="B341" s="12" t="s">
        <v>345</v>
      </c>
      <c r="C341" s="10" t="s">
        <v>346</v>
      </c>
      <c r="D341" s="15" t="n">
        <v>0.003415</v>
      </c>
      <c r="E341" s="15" t="n">
        <v>0.001475</v>
      </c>
      <c r="F341" s="15" t="n">
        <v>0.005369</v>
      </c>
      <c r="G341" s="15" t="n">
        <v>0.023525</v>
      </c>
      <c r="H341" s="15" t="n">
        <v>0.024753</v>
      </c>
      <c r="I341" s="15" t="n">
        <v>0.004481</v>
      </c>
      <c r="J341" s="15" t="n">
        <v>0.044031</v>
      </c>
      <c r="K341" s="15" t="n">
        <v>0.019913</v>
      </c>
      <c r="L341" s="34" t="n">
        <v>0.05547</v>
      </c>
      <c r="M341" s="35" t="n">
        <f aca="false">IF(H341=0,"No reported allocations",H341)</f>
        <v>0.024753</v>
      </c>
      <c r="N341" s="36" t="n">
        <f aca="false">IF(I341=0,"No reported allocations",I341)</f>
        <v>0.004481</v>
      </c>
      <c r="O341" s="36" t="n">
        <f aca="false">IF(J341=0,"No reported allocations",J341)</f>
        <v>0.044031</v>
      </c>
      <c r="P341" s="36" t="n">
        <f aca="false">IF(K341=0,"No reported allocations",K341)</f>
        <v>0.019913</v>
      </c>
      <c r="Q341" s="37" t="n">
        <f aca="false">IF(L341=0,"No reported allocations",L341)</f>
        <v>0.05547</v>
      </c>
      <c r="R341" s="38" t="n">
        <f aca="false">IFERROR(IF(M341="No reported allocations","No reported allocations",(M341)*1000000/AB341),"NA")</f>
        <v>0.00309700017753982</v>
      </c>
      <c r="S341" s="39" t="n">
        <f aca="false">IFERROR(IF(N341="No reported allocations","No reported allocations",(N341)*1000000/AC341),"NA")</f>
        <v>0.000532598701319694</v>
      </c>
      <c r="T341" s="39" t="n">
        <f aca="false">IFERROR(IF(O341="No reported allocations","No reported allocations",(O341)*1000000/AD341),"NA")</f>
        <v>0.00499823709154841</v>
      </c>
      <c r="U341" s="39" t="n">
        <f aca="false">IFERROR(IF(P341="No reported allocations","No reported allocations",(P341)*1000000/AE341),"NA")</f>
        <v>0.00217407396327799</v>
      </c>
      <c r="V341" s="40" t="n">
        <f aca="false">IFERROR(IF(Q341="No reported allocations","No reported allocations",(Q341)*1000000/AF341),"NA")</f>
        <v>0.00586623958496593</v>
      </c>
      <c r="W341" s="38" t="n">
        <f aca="false">IFERROR(IF($B341=$B162,M341/M162,"ERROR")*100,"No reported allocations")</f>
        <v>0.00188904175638162</v>
      </c>
      <c r="X341" s="39" t="n">
        <f aca="false">IFERROR(IF($B341=$B162,N341/N162,"ERROR")*100,"No reported allocations")</f>
        <v>0.000299094651636296</v>
      </c>
      <c r="Y341" s="39" t="n">
        <f aca="false">IFERROR(IF($B341=$B162,O341/O162,"ERROR")*100,"No reported allocations")</f>
        <v>0.00160503618427059</v>
      </c>
      <c r="Z341" s="36" t="n">
        <f aca="false">IFERROR(IF($B341=$B162,P341/P162,"ERROR")*100,"No reported allocations")</f>
        <v>0.000823760182782245</v>
      </c>
      <c r="AA341" s="41" t="n">
        <f aca="false">IFERROR(IF($B341=$B162,Q341/Q162,"ERROR")*100,"No reported allocations")</f>
        <v>0.00185214402064886</v>
      </c>
      <c r="AB341" s="42" t="n">
        <v>7992573</v>
      </c>
      <c r="AC341" s="43" t="n">
        <v>8413464</v>
      </c>
      <c r="AD341" s="43" t="n">
        <v>8809306</v>
      </c>
      <c r="AE341" s="43" t="n">
        <v>9159302</v>
      </c>
      <c r="AF341" s="44" t="n">
        <v>9455802</v>
      </c>
    </row>
    <row r="342" customFormat="false" ht="13" hidden="false" customHeight="false" outlineLevel="0" collapsed="false">
      <c r="A342" s="18"/>
      <c r="B342" s="12" t="s">
        <v>347</v>
      </c>
      <c r="C342" s="10" t="s">
        <v>348</v>
      </c>
      <c r="D342" s="13" t="n">
        <v>0</v>
      </c>
      <c r="E342" s="13" t="n">
        <v>0</v>
      </c>
      <c r="F342" s="13" t="n">
        <v>0</v>
      </c>
      <c r="G342" s="13" t="n">
        <v>0</v>
      </c>
      <c r="H342" s="13" t="n">
        <v>0</v>
      </c>
      <c r="I342" s="13" t="n">
        <v>0</v>
      </c>
      <c r="J342" s="13" t="n">
        <v>0</v>
      </c>
      <c r="K342" s="13" t="n">
        <v>0</v>
      </c>
      <c r="L342" s="45" t="n">
        <v>0</v>
      </c>
      <c r="M342" s="35" t="str">
        <f aca="false">IF(H342=0,"No reported allocations",H342)</f>
        <v>No reported allocations</v>
      </c>
      <c r="N342" s="36" t="str">
        <f aca="false">IF(I342=0,"No reported allocations",I342)</f>
        <v>No reported allocations</v>
      </c>
      <c r="O342" s="36" t="str">
        <f aca="false">IF(J342=0,"No reported allocations",J342)</f>
        <v>No reported allocations</v>
      </c>
      <c r="P342" s="36" t="str">
        <f aca="false">IF(K342=0,"No reported allocations",K342)</f>
        <v>No reported allocations</v>
      </c>
      <c r="Q342" s="37" t="str">
        <f aca="false">IF(L342=0,"No reported allocations",L342)</f>
        <v>No reported allocations</v>
      </c>
      <c r="R342" s="38" t="str">
        <f aca="false">IFERROR(IF(M342="No reported allocations","No reported allocations",(M342)*1000000/AB342),"NA")</f>
        <v>No reported allocations</v>
      </c>
      <c r="S342" s="39" t="str">
        <f aca="false">IFERROR(IF(N342="No reported allocations","No reported allocations",(N342)*1000000/AC342),"NA")</f>
        <v>No reported allocations</v>
      </c>
      <c r="T342" s="39" t="str">
        <f aca="false">IFERROR(IF(O342="No reported allocations","No reported allocations",(O342)*1000000/AD342),"NA")</f>
        <v>No reported allocations</v>
      </c>
      <c r="U342" s="39" t="str">
        <f aca="false">IFERROR(IF(P342="No reported allocations","No reported allocations",(P342)*1000000/AE342),"NA")</f>
        <v>No reported allocations</v>
      </c>
      <c r="V342" s="40" t="str">
        <f aca="false">IFERROR(IF(Q342="No reported allocations","No reported allocations",(Q342)*1000000/AF342),"NA")</f>
        <v>No reported allocations</v>
      </c>
      <c r="W342" s="38" t="str">
        <f aca="false">IFERROR(IF($B342=$B163,M342/M163,"ERROR")*100,"No reported allocations")</f>
        <v>No reported allocations</v>
      </c>
      <c r="X342" s="39" t="str">
        <f aca="false">IFERROR(IF($B342=$B163,N342/N163,"ERROR")*100,"No reported allocations")</f>
        <v>No reported allocations</v>
      </c>
      <c r="Y342" s="39" t="str">
        <f aca="false">IFERROR(IF($B342=$B163,O342/O163,"ERROR")*100,"No reported allocations")</f>
        <v>No reported allocations</v>
      </c>
      <c r="Z342" s="36" t="str">
        <f aca="false">IFERROR(IF($B342=$B163,P342/P163,"ERROR")*100,"No reported allocations")</f>
        <v>No reported allocations</v>
      </c>
      <c r="AA342" s="41" t="str">
        <f aca="false">IFERROR(IF($B342=$B163,Q342/Q163,"ERROR")*100,"No reported allocations")</f>
        <v>No reported allocations</v>
      </c>
      <c r="AB342" s="42" t="n">
        <v>3395556</v>
      </c>
      <c r="AC342" s="43" t="n">
        <v>3598385</v>
      </c>
      <c r="AD342" s="43" t="n">
        <v>3782450</v>
      </c>
      <c r="AE342" s="43" t="n">
        <v>3935794</v>
      </c>
      <c r="AF342" s="44" t="n">
        <v>4052584</v>
      </c>
    </row>
    <row r="343" customFormat="false" ht="13" hidden="false" customHeight="false" outlineLevel="0" collapsed="false">
      <c r="A343" s="18"/>
      <c r="B343" s="12" t="s">
        <v>349</v>
      </c>
      <c r="C343" s="10" t="s">
        <v>350</v>
      </c>
      <c r="D343" s="15" t="n">
        <v>0</v>
      </c>
      <c r="E343" s="15" t="n">
        <v>0.138004</v>
      </c>
      <c r="F343" s="15" t="n">
        <v>0.124468</v>
      </c>
      <c r="G343" s="15" t="n">
        <v>0.015782</v>
      </c>
      <c r="H343" s="15" t="n">
        <v>0.065369</v>
      </c>
      <c r="I343" s="15" t="n">
        <v>0.164366</v>
      </c>
      <c r="J343" s="15" t="n">
        <v>0.00221</v>
      </c>
      <c r="K343" s="15" t="n">
        <v>0.022094</v>
      </c>
      <c r="L343" s="34" t="n">
        <v>0.016458</v>
      </c>
      <c r="M343" s="35" t="n">
        <f aca="false">IF(H343=0,"No reported allocations",H343)</f>
        <v>0.065369</v>
      </c>
      <c r="N343" s="36" t="n">
        <f aca="false">IF(I343=0,"No reported allocations",I343)</f>
        <v>0.164366</v>
      </c>
      <c r="O343" s="36" t="n">
        <f aca="false">IF(J343=0,"No reported allocations",J343)</f>
        <v>0.00221</v>
      </c>
      <c r="P343" s="36" t="n">
        <f aca="false">IF(K343=0,"No reported allocations",K343)</f>
        <v>0.022094</v>
      </c>
      <c r="Q343" s="37" t="n">
        <f aca="false">IF(L343=0,"No reported allocations",L343)</f>
        <v>0.016458</v>
      </c>
      <c r="R343" s="38" t="n">
        <f aca="false">IFERROR(IF(M343="No reported allocations","No reported allocations",(M343)*1000000/AB343),"NA")</f>
        <v>0.0132961001577576</v>
      </c>
      <c r="S343" s="39" t="n">
        <f aca="false">IFERROR(IF(N343="No reported allocations","No reported allocations",(N343)*1000000/AC343),"NA")</f>
        <v>0.0311529231239275</v>
      </c>
      <c r="T343" s="39" t="n">
        <f aca="false">IFERROR(IF(O343="No reported allocations","No reported allocations",(O343)*1000000/AD343),"NA")</f>
        <v>0.000394411914880555</v>
      </c>
      <c r="U343" s="39" t="n">
        <f aca="false">IFERROR(IF(P343="No reported allocations","No reported allocations",(P343)*1000000/AE343),"NA")</f>
        <v>0.00377579753768235</v>
      </c>
      <c r="V343" s="40" t="n">
        <f aca="false">IFERROR(IF(Q343="No reported allocations","No reported allocations",(Q343)*1000000/AF343),"NA")</f>
        <v>0.00273995499668036</v>
      </c>
      <c r="W343" s="38" t="n">
        <f aca="false">IFERROR(IF($B343=$B164,M343/M164,"ERROR")*100,"No reported allocations")</f>
        <v>0.00793947105356169</v>
      </c>
      <c r="X343" s="39" t="n">
        <f aca="false">IFERROR(IF($B343=$B164,N343/N164,"ERROR")*100,"No reported allocations")</f>
        <v>0.0239410138955733</v>
      </c>
      <c r="Y343" s="39" t="n">
        <f aca="false">IFERROR(IF($B343=$B164,O343/O164,"ERROR")*100,"No reported allocations")</f>
        <v>0.000259927370482546</v>
      </c>
      <c r="Z343" s="36" t="n">
        <f aca="false">IFERROR(IF($B343=$B164,P343/P164,"ERROR")*100,"No reported allocations")</f>
        <v>0.00192203736085521</v>
      </c>
      <c r="AA343" s="41" t="n">
        <f aca="false">IFERROR(IF($B343=$B164,Q343/Q164,"ERROR")*100,"No reported allocations")</f>
        <v>0.00125390251157564</v>
      </c>
      <c r="AB343" s="42" t="n">
        <v>4916404</v>
      </c>
      <c r="AC343" s="43" t="n">
        <v>5276102</v>
      </c>
      <c r="AD343" s="43" t="n">
        <v>5603279</v>
      </c>
      <c r="AE343" s="43" t="n">
        <v>5851479</v>
      </c>
      <c r="AF343" s="44" t="n">
        <v>6006668</v>
      </c>
    </row>
    <row r="344" customFormat="false" ht="13" hidden="false" customHeight="false" outlineLevel="0" collapsed="false">
      <c r="A344" s="18"/>
      <c r="B344" s="12" t="s">
        <v>351</v>
      </c>
      <c r="C344" s="10" t="s">
        <v>352</v>
      </c>
      <c r="D344" s="13" t="n">
        <v>0</v>
      </c>
      <c r="E344" s="13" t="n">
        <v>0</v>
      </c>
      <c r="F344" s="13" t="n">
        <v>0</v>
      </c>
      <c r="G344" s="13" t="n">
        <v>0</v>
      </c>
      <c r="H344" s="13" t="n">
        <v>0</v>
      </c>
      <c r="I344" s="13" t="n">
        <v>0</v>
      </c>
      <c r="J344" s="13" t="n">
        <v>0</v>
      </c>
      <c r="K344" s="13" t="n">
        <v>0</v>
      </c>
      <c r="L344" s="45" t="n">
        <v>0</v>
      </c>
      <c r="M344" s="35" t="str">
        <f aca="false">IF(H344=0,"No reported allocations",H344)</f>
        <v>No reported allocations</v>
      </c>
      <c r="N344" s="36" t="str">
        <f aca="false">IF(I344=0,"No reported allocations",I344)</f>
        <v>No reported allocations</v>
      </c>
      <c r="O344" s="36" t="str">
        <f aca="false">IF(J344=0,"No reported allocations",J344)</f>
        <v>No reported allocations</v>
      </c>
      <c r="P344" s="36" t="str">
        <f aca="false">IF(K344=0,"No reported allocations",K344)</f>
        <v>No reported allocations</v>
      </c>
      <c r="Q344" s="37" t="str">
        <f aca="false">IF(L344=0,"No reported allocations",L344)</f>
        <v>No reported allocations</v>
      </c>
      <c r="R344" s="38" t="str">
        <f aca="false">IFERROR(IF(M344="No reported allocations","No reported allocations",(M344)*1000000/AB344),"NA")</f>
        <v>No reported allocations</v>
      </c>
      <c r="S344" s="39" t="str">
        <f aca="false">IFERROR(IF(N344="No reported allocations","No reported allocations",(N344)*1000000/AC344),"NA")</f>
        <v>No reported allocations</v>
      </c>
      <c r="T344" s="39" t="str">
        <f aca="false">IFERROR(IF(O344="No reported allocations","No reported allocations",(O344)*1000000/AD344),"NA")</f>
        <v>No reported allocations</v>
      </c>
      <c r="U344" s="39" t="str">
        <f aca="false">IFERROR(IF(P344="No reported allocations","No reported allocations",(P344)*1000000/AE344),"NA")</f>
        <v>No reported allocations</v>
      </c>
      <c r="V344" s="40" t="str">
        <f aca="false">IFERROR(IF(Q344="No reported allocations","No reported allocations",(Q344)*1000000/AF344),"NA")</f>
        <v>No reported allocations</v>
      </c>
      <c r="W344" s="38" t="str">
        <f aca="false">IFERROR(IF($B344=$B165,M344/M165,"ERROR")*100,"No reported allocations")</f>
        <v>No reported allocations</v>
      </c>
      <c r="X344" s="39" t="str">
        <f aca="false">IFERROR(IF($B344=$B165,N344/N165,"ERROR")*100,"No reported allocations")</f>
        <v>No reported allocations</v>
      </c>
      <c r="Y344" s="39" t="str">
        <f aca="false">IFERROR(IF($B344=$B165,O344/O165,"ERROR")*100,"No reported allocations")</f>
        <v>No reported allocations</v>
      </c>
      <c r="Z344" s="36" t="str">
        <f aca="false">IFERROR(IF($B344=$B165,P344/P165,"ERROR")*100,"No reported allocations")</f>
        <v>No reported allocations</v>
      </c>
      <c r="AA344" s="41" t="str">
        <f aca="false">IFERROR(IF($B344=$B165,Q344/Q165,"ERROR")*100,"No reported allocations")</f>
        <v>No reported allocations</v>
      </c>
      <c r="AB344" s="42" t="n">
        <v>3464644</v>
      </c>
      <c r="AC344" s="43" t="n">
        <v>3711481</v>
      </c>
      <c r="AD344" s="43" t="n">
        <v>3960925</v>
      </c>
      <c r="AE344" s="43" t="n">
        <v>4199810</v>
      </c>
      <c r="AF344" s="44" t="n">
        <v>4424762</v>
      </c>
    </row>
    <row r="345" customFormat="false" ht="13" hidden="false" customHeight="false" outlineLevel="0" collapsed="false">
      <c r="A345" s="18"/>
      <c r="B345" s="12" t="s">
        <v>353</v>
      </c>
      <c r="C345" s="10" t="s">
        <v>354</v>
      </c>
      <c r="D345" s="15" t="n">
        <v>0</v>
      </c>
      <c r="E345" s="15" t="n">
        <v>0</v>
      </c>
      <c r="F345" s="15" t="n">
        <v>0</v>
      </c>
      <c r="G345" s="15" t="n">
        <v>0</v>
      </c>
      <c r="H345" s="15" t="n">
        <v>0</v>
      </c>
      <c r="I345" s="15" t="n">
        <v>0</v>
      </c>
      <c r="J345" s="15" t="n">
        <v>0</v>
      </c>
      <c r="K345" s="15" t="n">
        <v>0</v>
      </c>
      <c r="L345" s="34" t="n">
        <v>0</v>
      </c>
      <c r="M345" s="35" t="str">
        <f aca="false">IF(H345=0,"No reported allocations",H345)</f>
        <v>No reported allocations</v>
      </c>
      <c r="N345" s="36" t="str">
        <f aca="false">IF(I345=0,"No reported allocations",I345)</f>
        <v>No reported allocations</v>
      </c>
      <c r="O345" s="36" t="str">
        <f aca="false">IF(J345=0,"No reported allocations",J345)</f>
        <v>No reported allocations</v>
      </c>
      <c r="P345" s="36" t="str">
        <f aca="false">IF(K345=0,"No reported allocations",K345)</f>
        <v>No reported allocations</v>
      </c>
      <c r="Q345" s="37" t="str">
        <f aca="false">IF(L345=0,"No reported allocations",L345)</f>
        <v>No reported allocations</v>
      </c>
      <c r="R345" s="38" t="str">
        <f aca="false">IFERROR(IF(M345="No reported allocations","No reported allocations",(M345)*1000000/AB345),"NA")</f>
        <v>No reported allocations</v>
      </c>
      <c r="S345" s="39" t="str">
        <f aca="false">IFERROR(IF(N345="No reported allocations","No reported allocations",(N345)*1000000/AC345),"NA")</f>
        <v>No reported allocations</v>
      </c>
      <c r="T345" s="39" t="str">
        <f aca="false">IFERROR(IF(O345="No reported allocations","No reported allocations",(O345)*1000000/AD345),"NA")</f>
        <v>No reported allocations</v>
      </c>
      <c r="U345" s="39" t="str">
        <f aca="false">IFERROR(IF(P345="No reported allocations","No reported allocations",(P345)*1000000/AE345),"NA")</f>
        <v>No reported allocations</v>
      </c>
      <c r="V345" s="40" t="str">
        <f aca="false">IFERROR(IF(Q345="No reported allocations","No reported allocations",(Q345)*1000000/AF345),"NA")</f>
        <v>No reported allocations</v>
      </c>
      <c r="W345" s="38" t="str">
        <f aca="false">IFERROR(IF($B345=$B166,M345/M166,"ERROR")*100,"No reported allocations")</f>
        <v>No reported allocations</v>
      </c>
      <c r="X345" s="39" t="str">
        <f aca="false">IFERROR(IF($B345=$B166,N345/N166,"ERROR")*100,"No reported allocations")</f>
        <v>No reported allocations</v>
      </c>
      <c r="Y345" s="39" t="str">
        <f aca="false">IFERROR(IF($B345=$B166,O345/O166,"ERROR")*100,"No reported allocations")</f>
        <v>No reported allocations</v>
      </c>
      <c r="Z345" s="36" t="str">
        <f aca="false">IFERROR(IF($B345=$B166,P345/P166,"ERROR")*100,"No reported allocations")</f>
        <v>No reported allocations</v>
      </c>
      <c r="AA345" s="41" t="str">
        <f aca="false">IFERROR(IF($B345=$B166,Q345/Q166,"ERROR")*100,"No reported allocations")</f>
        <v>No reported allocations</v>
      </c>
      <c r="AB345" s="42" t="n">
        <v>2109568</v>
      </c>
      <c r="AC345" s="43" t="n">
        <v>2250473</v>
      </c>
      <c r="AD345" s="43" t="n">
        <v>2374419</v>
      </c>
      <c r="AE345" s="43" t="n">
        <v>2481539</v>
      </c>
      <c r="AF345" s="44" t="n">
        <v>2569804</v>
      </c>
    </row>
    <row r="346" customFormat="false" ht="13" hidden="false" customHeight="false" outlineLevel="0" collapsed="false">
      <c r="A346" s="18"/>
      <c r="B346" s="12" t="s">
        <v>355</v>
      </c>
      <c r="C346" s="10" t="s">
        <v>356</v>
      </c>
      <c r="D346" s="13" t="n">
        <v>0</v>
      </c>
      <c r="E346" s="13" t="n">
        <v>0</v>
      </c>
      <c r="F346" s="13" t="n">
        <v>0</v>
      </c>
      <c r="G346" s="13" t="n">
        <v>0</v>
      </c>
      <c r="H346" s="13" t="n">
        <v>0</v>
      </c>
      <c r="I346" s="13" t="n">
        <v>0</v>
      </c>
      <c r="J346" s="13" t="n">
        <v>0</v>
      </c>
      <c r="K346" s="13" t="n">
        <v>0</v>
      </c>
      <c r="L346" s="45" t="n">
        <v>0</v>
      </c>
      <c r="M346" s="35" t="str">
        <f aca="false">IF(H346=0,"No reported allocations",H346)</f>
        <v>No reported allocations</v>
      </c>
      <c r="N346" s="36" t="str">
        <f aca="false">IF(I346=0,"No reported allocations",I346)</f>
        <v>No reported allocations</v>
      </c>
      <c r="O346" s="36" t="str">
        <f aca="false">IF(J346=0,"No reported allocations",J346)</f>
        <v>No reported allocations</v>
      </c>
      <c r="P346" s="36" t="str">
        <f aca="false">IF(K346=0,"No reported allocations",K346)</f>
        <v>No reported allocations</v>
      </c>
      <c r="Q346" s="37" t="str">
        <f aca="false">IF(L346=0,"No reported allocations",L346)</f>
        <v>No reported allocations</v>
      </c>
      <c r="R346" s="38" t="str">
        <f aca="false">IFERROR(IF(M346="No reported allocations","No reported allocations",(M346)*1000000/AB346),"NA")</f>
        <v>No reported allocations</v>
      </c>
      <c r="S346" s="39" t="str">
        <f aca="false">IFERROR(IF(N346="No reported allocations","No reported allocations",(N346)*1000000/AC346),"NA")</f>
        <v>No reported allocations</v>
      </c>
      <c r="T346" s="39" t="str">
        <f aca="false">IFERROR(IF(O346="No reported allocations","No reported allocations",(O346)*1000000/AD346),"NA")</f>
        <v>No reported allocations</v>
      </c>
      <c r="U346" s="39" t="str">
        <f aca="false">IFERROR(IF(P346="No reported allocations","No reported allocations",(P346)*1000000/AE346),"NA")</f>
        <v>No reported allocations</v>
      </c>
      <c r="V346" s="40" t="str">
        <f aca="false">IFERROR(IF(Q346="No reported allocations","No reported allocations",(Q346)*1000000/AF346),"NA")</f>
        <v>No reported allocations</v>
      </c>
      <c r="W346" s="38" t="str">
        <f aca="false">IFERROR(IF($B346=$B167,M346/M167,"ERROR")*100,"No reported allocations")</f>
        <v>No reported allocations</v>
      </c>
      <c r="X346" s="39" t="str">
        <f aca="false">IFERROR(IF($B346=$B167,N346/N167,"ERROR")*100,"No reported allocations")</f>
        <v>No reported allocations</v>
      </c>
      <c r="Y346" s="39" t="str">
        <f aca="false">IFERROR(IF($B346=$B167,O346/O167,"ERROR")*100,"No reported allocations")</f>
        <v>No reported allocations</v>
      </c>
      <c r="Z346" s="36" t="str">
        <f aca="false">IFERROR(IF($B346=$B167,P346/P167,"ERROR")*100,"No reported allocations")</f>
        <v>No reported allocations</v>
      </c>
      <c r="AA346" s="41" t="str">
        <f aca="false">IFERROR(IF($B346=$B167,Q346/Q167,"ERROR")*100,"No reported allocations")</f>
        <v>No reported allocations</v>
      </c>
      <c r="AB346" s="42" t="n">
        <v>29086357</v>
      </c>
      <c r="AC346" s="43" t="n">
        <v>29944476</v>
      </c>
      <c r="AD346" s="43" t="n">
        <v>30776722</v>
      </c>
      <c r="AE346" s="43" t="n">
        <v>31557144</v>
      </c>
      <c r="AF346" s="44" t="n">
        <v>32275687</v>
      </c>
    </row>
    <row r="347" customFormat="false" ht="13" hidden="false" customHeight="false" outlineLevel="0" collapsed="false">
      <c r="A347" s="18"/>
      <c r="B347" s="12" t="s">
        <v>357</v>
      </c>
      <c r="C347" s="10" t="s">
        <v>358</v>
      </c>
      <c r="D347" s="15" t="n">
        <v>0.034316</v>
      </c>
      <c r="E347" s="15" t="n">
        <v>0.014134</v>
      </c>
      <c r="F347" s="15" t="n">
        <v>0.005801</v>
      </c>
      <c r="G347" s="15" t="n">
        <v>0.143571</v>
      </c>
      <c r="H347" s="15" t="n">
        <v>0.011083</v>
      </c>
      <c r="I347" s="15" t="n">
        <v>0.014394</v>
      </c>
      <c r="J347" s="15" t="n">
        <v>0.139628</v>
      </c>
      <c r="K347" s="15" t="n">
        <v>0.149848</v>
      </c>
      <c r="L347" s="34" t="n">
        <v>0.159635</v>
      </c>
      <c r="M347" s="35" t="n">
        <f aca="false">IF(H347=0,"No reported allocations",H347)</f>
        <v>0.011083</v>
      </c>
      <c r="N347" s="36" t="n">
        <f aca="false">IF(I347=0,"No reported allocations",I347)</f>
        <v>0.014394</v>
      </c>
      <c r="O347" s="36" t="n">
        <f aca="false">IF(J347=0,"No reported allocations",J347)</f>
        <v>0.139628</v>
      </c>
      <c r="P347" s="36" t="n">
        <f aca="false">IF(K347=0,"No reported allocations",K347)</f>
        <v>0.149848</v>
      </c>
      <c r="Q347" s="37" t="n">
        <f aca="false">IF(L347=0,"No reported allocations",L347)</f>
        <v>0.159635</v>
      </c>
      <c r="R347" s="38" t="n">
        <f aca="false">IFERROR(IF(M347="No reported allocations","No reported allocations",(M347)*1000000/AB347),"NA")</f>
        <v>0.000542733572172669</v>
      </c>
      <c r="S347" s="39" t="n">
        <f aca="false">IFERROR(IF(N347="No reported allocations","No reported allocations",(N347)*1000000/AC347),"NA")</f>
        <v>0.000726634234164924</v>
      </c>
      <c r="T347" s="39" t="n">
        <f aca="false">IFERROR(IF(O347="No reported allocations","No reported allocations",(O347)*1000000/AD347),"NA")</f>
        <v>0.007271121470555</v>
      </c>
      <c r="U347" s="39" t="n">
        <f aca="false">IFERROR(IF(P347="No reported allocations","No reported allocations",(P347)*1000000/AE347),"NA")</f>
        <v>0.00799829751683308</v>
      </c>
      <c r="V347" s="40" t="n">
        <f aca="false">IFERROR(IF(Q347="No reported allocations","No reported allocations",(Q347)*1000000/AF347),"NA")</f>
        <v>0.00866147999726323</v>
      </c>
      <c r="W347" s="38" t="n">
        <f aca="false">IFERROR(IF($B347=$B168,M347/M168,"ERROR")*100,"No reported allocations")</f>
        <v>0.00183425515205456</v>
      </c>
      <c r="X347" s="39" t="n">
        <f aca="false">IFERROR(IF($B347=$B168,N347/N168,"ERROR")*100,"No reported allocations")</f>
        <v>0.000769782587855425</v>
      </c>
      <c r="Y347" s="39" t="n">
        <f aca="false">IFERROR(IF($B347=$B168,O347/O168,"ERROR")*100,"No reported allocations")</f>
        <v>0.0081529808729345</v>
      </c>
      <c r="Z347" s="36" t="n">
        <f aca="false">IFERROR(IF($B347=$B168,P347/P168,"ERROR")*100,"No reported allocations")</f>
        <v>0.00312597329095432</v>
      </c>
      <c r="AA347" s="41" t="n">
        <f aca="false">IFERROR(IF($B347=$B168,Q347/Q168,"ERROR")*100,"No reported allocations")</f>
        <v>0.00179766461656047</v>
      </c>
      <c r="AB347" s="42" t="n">
        <v>20420701</v>
      </c>
      <c r="AC347" s="43" t="n">
        <v>19809141</v>
      </c>
      <c r="AD347" s="43" t="n">
        <v>19203090</v>
      </c>
      <c r="AE347" s="43" t="n">
        <v>18734987</v>
      </c>
      <c r="AF347" s="44" t="n">
        <v>18430453</v>
      </c>
    </row>
    <row r="348" customFormat="false" ht="13" hidden="false" customHeight="false" outlineLevel="0" collapsed="false">
      <c r="A348" s="18"/>
      <c r="B348" s="12" t="s">
        <v>359</v>
      </c>
      <c r="C348" s="10" t="s">
        <v>360</v>
      </c>
      <c r="D348" s="13" t="n">
        <v>0</v>
      </c>
      <c r="E348" s="13" t="n">
        <v>0</v>
      </c>
      <c r="F348" s="13" t="n">
        <v>0</v>
      </c>
      <c r="G348" s="13" t="n">
        <v>0</v>
      </c>
      <c r="H348" s="13" t="n">
        <v>0</v>
      </c>
      <c r="I348" s="13" t="n">
        <v>0</v>
      </c>
      <c r="J348" s="13" t="n">
        <v>0</v>
      </c>
      <c r="K348" s="13" t="n">
        <v>0</v>
      </c>
      <c r="L348" s="45" t="n">
        <v>0</v>
      </c>
      <c r="M348" s="35" t="str">
        <f aca="false">IF(H348=0,"No reported allocations",H348)</f>
        <v>No reported allocations</v>
      </c>
      <c r="N348" s="36" t="str">
        <f aca="false">IF(I348=0,"No reported allocations",I348)</f>
        <v>No reported allocations</v>
      </c>
      <c r="O348" s="36" t="str">
        <f aca="false">IF(J348=0,"No reported allocations",J348)</f>
        <v>No reported allocations</v>
      </c>
      <c r="P348" s="36" t="str">
        <f aca="false">IF(K348=0,"No reported allocations",K348)</f>
        <v>No reported allocations</v>
      </c>
      <c r="Q348" s="37" t="str">
        <f aca="false">IF(L348=0,"No reported allocations",L348)</f>
        <v>No reported allocations</v>
      </c>
      <c r="R348" s="38" t="str">
        <f aca="false">IFERROR(IF(M348="No reported allocations","No reported allocations",(M348)*1000000/AB348),"NA")</f>
        <v>No reported allocations</v>
      </c>
      <c r="S348" s="39" t="str">
        <f aca="false">IFERROR(IF(N348="No reported allocations","No reported allocations",(N348)*1000000/AC348),"NA")</f>
        <v>No reported allocations</v>
      </c>
      <c r="T348" s="39" t="str">
        <f aca="false">IFERROR(IF(O348="No reported allocations","No reported allocations",(O348)*1000000/AD348),"NA")</f>
        <v>No reported allocations</v>
      </c>
      <c r="U348" s="39" t="str">
        <f aca="false">IFERROR(IF(P348="No reported allocations","No reported allocations",(P348)*1000000/AE348),"NA")</f>
        <v>No reported allocations</v>
      </c>
      <c r="V348" s="40" t="str">
        <f aca="false">IFERROR(IF(Q348="No reported allocations","No reported allocations",(Q348)*1000000/AF348),"NA")</f>
        <v>No reported allocations</v>
      </c>
      <c r="W348" s="38" t="str">
        <f aca="false">IFERROR(IF($B348=$B169,M348/M169,"ERROR")*100,"No reported allocations")</f>
        <v>No reported allocations</v>
      </c>
      <c r="X348" s="39" t="str">
        <f aca="false">IFERROR(IF($B348=$B169,N348/N169,"ERROR")*100,"No reported allocations")</f>
        <v>No reported allocations</v>
      </c>
      <c r="Y348" s="39" t="str">
        <f aca="false">IFERROR(IF($B348=$B169,O348/O169,"ERROR")*100,"No reported allocations")</f>
        <v>No reported allocations</v>
      </c>
      <c r="Z348" s="36" t="str">
        <f aca="false">IFERROR(IF($B348=$B169,P348/P169,"ERROR")*100,"No reported allocations")</f>
        <v>No reported allocations</v>
      </c>
      <c r="AA348" s="41" t="str">
        <f aca="false">IFERROR(IF($B348=$B169,Q348/Q169,"ERROR")*100,"No reported allocations")</f>
        <v>No reported allocations</v>
      </c>
      <c r="AB348" s="42" t="n">
        <v>8900453</v>
      </c>
      <c r="AC348" s="43" t="n">
        <v>9006263</v>
      </c>
      <c r="AD348" s="43" t="n">
        <v>9070867</v>
      </c>
      <c r="AE348" s="43" t="n">
        <v>9154302</v>
      </c>
      <c r="AF348" s="44" t="n">
        <v>9269612</v>
      </c>
    </row>
    <row r="349" customFormat="false" ht="13" hidden="false" customHeight="false" outlineLevel="0" collapsed="false">
      <c r="A349" s="18"/>
      <c r="B349" s="12" t="s">
        <v>361</v>
      </c>
      <c r="C349" s="10" t="s">
        <v>362</v>
      </c>
      <c r="D349" s="15" t="n">
        <v>1.372765</v>
      </c>
      <c r="E349" s="15" t="n">
        <v>0.775114</v>
      </c>
      <c r="F349" s="15" t="n">
        <v>0.294532</v>
      </c>
      <c r="G349" s="15" t="n">
        <v>0.632927</v>
      </c>
      <c r="H349" s="15" t="n">
        <v>0.030308</v>
      </c>
      <c r="I349" s="15" t="n">
        <v>0.167063</v>
      </c>
      <c r="J349" s="15" t="n">
        <v>0.085891</v>
      </c>
      <c r="K349" s="15" t="n">
        <v>0.035839</v>
      </c>
      <c r="L349" s="34" t="n">
        <v>0.037824</v>
      </c>
      <c r="M349" s="35" t="n">
        <f aca="false">IF(H349=0,"No reported allocations",H349)</f>
        <v>0.030308</v>
      </c>
      <c r="N349" s="36" t="n">
        <f aca="false">IF(I349=0,"No reported allocations",I349)</f>
        <v>0.167063</v>
      </c>
      <c r="O349" s="36" t="n">
        <f aca="false">IF(J349=0,"No reported allocations",J349)</f>
        <v>0.085891</v>
      </c>
      <c r="P349" s="36" t="n">
        <f aca="false">IF(K349=0,"No reported allocations",K349)</f>
        <v>0.035839</v>
      </c>
      <c r="Q349" s="37" t="n">
        <f aca="false">IF(L349=0,"No reported allocations",L349)</f>
        <v>0.037824</v>
      </c>
      <c r="R349" s="38" t="n">
        <f aca="false">IFERROR(IF(M349="No reported allocations","No reported allocations",(M349)*1000000/AB349),"NA")</f>
        <v>0.00748918740537513</v>
      </c>
      <c r="S349" s="39" t="n">
        <f aca="false">IFERROR(IF(N349="No reported allocations","No reported allocations",(N349)*1000000/AC349),"NA")</f>
        <v>0.0400678161873373</v>
      </c>
      <c r="T349" s="39" t="n">
        <f aca="false">IFERROR(IF(O349="No reported allocations","No reported allocations",(O349)*1000000/AD349),"NA")</f>
        <v>0.019999385286268</v>
      </c>
      <c r="U349" s="39" t="n">
        <f aca="false">IFERROR(IF(P349="No reported allocations","No reported allocations",(P349)*1000000/AE349),"NA")</f>
        <v>0.00810444167002288</v>
      </c>
      <c r="V349" s="40" t="n">
        <f aca="false">IFERROR(IF(Q349="No reported allocations","No reported allocations",(Q349)*1000000/AF349),"NA")</f>
        <v>0.00831010689507743</v>
      </c>
      <c r="W349" s="38" t="n">
        <f aca="false">IFERROR(IF($B349=$B170,M349/M170,"ERROR")*100,"No reported allocations")</f>
        <v>0.00173719756014099</v>
      </c>
      <c r="X349" s="39" t="n">
        <f aca="false">IFERROR(IF($B349=$B170,N349/N170,"ERROR")*100,"No reported allocations")</f>
        <v>0.00718225590444381</v>
      </c>
      <c r="Y349" s="39" t="n">
        <f aca="false">IFERROR(IF($B349=$B170,O349/O170,"ERROR")*100,"No reported allocations")</f>
        <v>0.0039737363963559</v>
      </c>
      <c r="Z349" s="36" t="n">
        <f aca="false">IFERROR(IF($B349=$B170,P349/P170,"ERROR")*100,"No reported allocations")</f>
        <v>0.00191125587846772</v>
      </c>
      <c r="AA349" s="41" t="n">
        <f aca="false">IFERROR(IF($B349=$B170,Q349/Q170,"ERROR")*100,"No reported allocations")</f>
        <v>0.00154908954305771</v>
      </c>
      <c r="AB349" s="42" t="n">
        <v>4046901</v>
      </c>
      <c r="AC349" s="43" t="n">
        <v>4169506</v>
      </c>
      <c r="AD349" s="43" t="n">
        <v>4294682</v>
      </c>
      <c r="AE349" s="43" t="n">
        <v>4422143</v>
      </c>
      <c r="AF349" s="44" t="n">
        <v>4551566</v>
      </c>
    </row>
    <row r="350" customFormat="false" ht="13" hidden="false" customHeight="false" outlineLevel="0" collapsed="false">
      <c r="A350" s="18"/>
      <c r="B350" s="12" t="s">
        <v>363</v>
      </c>
      <c r="C350" s="10" t="s">
        <v>364</v>
      </c>
      <c r="D350" s="13" t="n">
        <v>0.003827</v>
      </c>
      <c r="E350" s="13" t="n">
        <v>1.942131</v>
      </c>
      <c r="F350" s="13" t="n">
        <v>1.427929</v>
      </c>
      <c r="G350" s="13" t="n">
        <v>1.819012</v>
      </c>
      <c r="H350" s="13" t="n">
        <v>5.36778</v>
      </c>
      <c r="I350" s="13" t="n">
        <v>42.918843</v>
      </c>
      <c r="J350" s="13" t="n">
        <v>49.076501</v>
      </c>
      <c r="K350" s="13" t="n">
        <v>48.386325</v>
      </c>
      <c r="L350" s="45" t="n">
        <v>0.550248</v>
      </c>
      <c r="M350" s="35" t="n">
        <f aca="false">IF(H350=0,"No reported allocations",H350)</f>
        <v>5.36778</v>
      </c>
      <c r="N350" s="36" t="n">
        <f aca="false">IF(I350=0,"No reported allocations",I350)</f>
        <v>42.918843</v>
      </c>
      <c r="O350" s="36" t="n">
        <f aca="false">IF(J350=0,"No reported allocations",J350)</f>
        <v>49.076501</v>
      </c>
      <c r="P350" s="36" t="n">
        <f aca="false">IF(K350=0,"No reported allocations",K350)</f>
        <v>48.386325</v>
      </c>
      <c r="Q350" s="37" t="n">
        <f aca="false">IF(L350=0,"No reported allocations",L350)</f>
        <v>0.550248</v>
      </c>
      <c r="R350" s="38" t="n">
        <f aca="false">IFERROR(IF(M350="No reported allocations","No reported allocations",(M350)*1000000/AB350),"NA")</f>
        <v>0.215487221200476</v>
      </c>
      <c r="S350" s="39" t="n">
        <f aca="false">IFERROR(IF(N350="No reported allocations","No reported allocations",(N350)*1000000/AC350),"NA")</f>
        <v>1.67806938777202</v>
      </c>
      <c r="T350" s="39" t="n">
        <f aca="false">IFERROR(IF(O350="No reported allocations","No reported allocations",(O350)*1000000/AD350),"NA")</f>
        <v>1.86984262597963</v>
      </c>
      <c r="U350" s="39" t="n">
        <f aca="false">IFERROR(IF(P350="No reported allocations","No reported allocations",(P350)*1000000/AE350),"NA")</f>
        <v>1.79766506476934</v>
      </c>
      <c r="V350" s="40" t="n">
        <f aca="false">IFERROR(IF(Q350="No reported allocations","No reported allocations",(Q350)*1000000/AF350),"NA")</f>
        <v>0.0199479318115764</v>
      </c>
      <c r="W350" s="38" t="n">
        <f aca="false">IFERROR(IF($B350=$B171,M350/M171,"ERROR")*100,"No reported allocations")</f>
        <v>0.704325750847402</v>
      </c>
      <c r="X350" s="39" t="n">
        <f aca="false">IFERROR(IF($B350=$B171,N350/N171,"ERROR")*100,"No reported allocations")</f>
        <v>4.0083379861707</v>
      </c>
      <c r="Y350" s="39" t="n">
        <f aca="false">IFERROR(IF($B350=$B171,O350/O171,"ERROR")*100,"No reported allocations")</f>
        <v>4.24233998210556</v>
      </c>
      <c r="Z350" s="36" t="n">
        <f aca="false">IFERROR(IF($B350=$B171,P350/P171,"ERROR")*100,"No reported allocations")</f>
        <v>2.96058141306889</v>
      </c>
      <c r="AA350" s="41" t="n">
        <f aca="false">IFERROR(IF($B350=$B171,Q350/Q171,"ERROR")*100,"No reported allocations")</f>
        <v>0.0271413219598432</v>
      </c>
      <c r="AB350" s="42" t="n">
        <v>24909969</v>
      </c>
      <c r="AC350" s="43" t="n">
        <v>25576322</v>
      </c>
      <c r="AD350" s="43" t="n">
        <v>26246327</v>
      </c>
      <c r="AE350" s="43" t="n">
        <v>26916207</v>
      </c>
      <c r="AF350" s="44" t="n">
        <v>27584213</v>
      </c>
    </row>
    <row r="351" customFormat="false" ht="13" hidden="false" customHeight="false" outlineLevel="0" collapsed="false">
      <c r="A351" s="18"/>
      <c r="B351" s="12" t="s">
        <v>365</v>
      </c>
      <c r="C351" s="10" t="s">
        <v>366</v>
      </c>
      <c r="D351" s="15" t="n">
        <v>0</v>
      </c>
      <c r="E351" s="15" t="n">
        <v>0</v>
      </c>
      <c r="F351" s="15" t="n">
        <v>0</v>
      </c>
      <c r="G351" s="15" t="n">
        <v>0.011782</v>
      </c>
      <c r="H351" s="15" t="n">
        <v>0</v>
      </c>
      <c r="I351" s="15" t="n">
        <v>0.033944</v>
      </c>
      <c r="J351" s="15" t="n">
        <v>0</v>
      </c>
      <c r="K351" s="15" t="n">
        <v>0.026862</v>
      </c>
      <c r="L351" s="34" t="n">
        <v>0.015</v>
      </c>
      <c r="M351" s="35" t="str">
        <f aca="false">IF(H351=0,"No reported allocations",H351)</f>
        <v>No reported allocations</v>
      </c>
      <c r="N351" s="36" t="n">
        <f aca="false">IF(I351=0,"No reported allocations",I351)</f>
        <v>0.033944</v>
      </c>
      <c r="O351" s="36" t="str">
        <f aca="false">IF(J351=0,"No reported allocations",J351)</f>
        <v>No reported allocations</v>
      </c>
      <c r="P351" s="36" t="n">
        <f aca="false">IF(K351=0,"No reported allocations",K351)</f>
        <v>0.026862</v>
      </c>
      <c r="Q351" s="37" t="n">
        <f aca="false">IF(L351=0,"No reported allocations",L351)</f>
        <v>0.015</v>
      </c>
      <c r="R351" s="38" t="str">
        <f aca="false">IFERROR(IF(M351="No reported allocations","No reported allocations",(M351)*1000000/AB351),"NA")</f>
        <v>No reported allocations</v>
      </c>
      <c r="S351" s="39" t="str">
        <f aca="false">IFERROR(IF(N351="No reported allocations","No reported allocations",(N351)*1000000/AC351),"NA")</f>
        <v>NA</v>
      </c>
      <c r="T351" s="39" t="str">
        <f aca="false">IFERROR(IF(O351="No reported allocations","No reported allocations",(O351)*1000000/AD351),"NA")</f>
        <v>No reported allocations</v>
      </c>
      <c r="U351" s="39" t="str">
        <f aca="false">IFERROR(IF(P351="No reported allocations","No reported allocations",(P351)*1000000/AE351),"NA")</f>
        <v>NA</v>
      </c>
      <c r="V351" s="40" t="str">
        <f aca="false">IFERROR(IF(Q351="No reported allocations","No reported allocations",(Q351)*1000000/AF351),"NA")</f>
        <v>NA</v>
      </c>
      <c r="W351" s="38" t="str">
        <f aca="false">IFERROR(IF($B351=$B172,M351/M172,"ERROR")*100,"No reported allocations")</f>
        <v>No reported allocations</v>
      </c>
      <c r="X351" s="39" t="n">
        <f aca="false">IFERROR(IF($B351=$B172,N351/N172,"ERROR")*100,"No reported allocations")</f>
        <v>0.206366463771663</v>
      </c>
      <c r="Y351" s="39" t="str">
        <f aca="false">IFERROR(IF($B351=$B172,O351/O172,"ERROR")*100,"No reported allocations")</f>
        <v>No reported allocations</v>
      </c>
      <c r="Z351" s="36" t="n">
        <f aca="false">IFERROR(IF($B351=$B172,P351/P172,"ERROR")*100,"No reported allocations")</f>
        <v>0.0947856093976851</v>
      </c>
      <c r="AA351" s="41" t="n">
        <f aca="false">IFERROR(IF($B351=$B172,Q351/Q172,"ERROR")*100,"No reported allocations")</f>
        <v>0.0761281893143631</v>
      </c>
      <c r="AB351" s="42" t="s">
        <v>404</v>
      </c>
      <c r="AC351" s="43" t="s">
        <v>404</v>
      </c>
      <c r="AD351" s="43" t="s">
        <v>404</v>
      </c>
      <c r="AE351" s="43" t="s">
        <v>404</v>
      </c>
      <c r="AF351" s="44" t="s">
        <v>404</v>
      </c>
    </row>
    <row r="352" customFormat="false" ht="13" hidden="false" customHeight="false" outlineLevel="0" collapsed="false">
      <c r="A352" s="18"/>
      <c r="B352" s="12" t="s">
        <v>367</v>
      </c>
      <c r="C352" s="10" t="s">
        <v>368</v>
      </c>
      <c r="D352" s="13" t="n">
        <v>0</v>
      </c>
      <c r="E352" s="13" t="n">
        <v>0</v>
      </c>
      <c r="F352" s="13" t="n">
        <v>0</v>
      </c>
      <c r="G352" s="13" t="n">
        <v>0.080382</v>
      </c>
      <c r="H352" s="13" t="n">
        <v>0.046615</v>
      </c>
      <c r="I352" s="13" t="n">
        <v>0.174357</v>
      </c>
      <c r="J352" s="13" t="n">
        <v>0.070484</v>
      </c>
      <c r="K352" s="13" t="n">
        <v>0.084158</v>
      </c>
      <c r="L352" s="45" t="n">
        <v>0.024797</v>
      </c>
      <c r="M352" s="35" t="n">
        <f aca="false">IF(H352=0,"No reported allocations",H352)</f>
        <v>0.046615</v>
      </c>
      <c r="N352" s="36" t="n">
        <f aca="false">IF(I352=0,"No reported allocations",I352)</f>
        <v>0.174357</v>
      </c>
      <c r="O352" s="36" t="n">
        <f aca="false">IF(J352=0,"No reported allocations",J352)</f>
        <v>0.070484</v>
      </c>
      <c r="P352" s="36" t="n">
        <f aca="false">IF(K352=0,"No reported allocations",K352)</f>
        <v>0.084158</v>
      </c>
      <c r="Q352" s="37" t="n">
        <f aca="false">IF(L352=0,"No reported allocations",L352)</f>
        <v>0.024797</v>
      </c>
      <c r="R352" s="38" t="n">
        <f aca="false">IFERROR(IF(M352="No reported allocations","No reported allocations",(M352)*1000000/AB352),"NA")</f>
        <v>0.0533599054940728</v>
      </c>
      <c r="S352" s="39" t="n">
        <f aca="false">IFERROR(IF(N352="No reported allocations","No reported allocations",(N352)*1000000/AC352),"NA")</f>
        <v>0.198197143393031</v>
      </c>
      <c r="T352" s="39" t="n">
        <f aca="false">IFERROR(IF(O352="No reported allocations","No reported allocations",(O352)*1000000/AD352),"NA")</f>
        <v>0.079570470283561</v>
      </c>
      <c r="U352" s="39" t="n">
        <f aca="false">IFERROR(IF(P352="No reported allocations","No reported allocations",(P352)*1000000/AE352),"NA")</f>
        <v>0.0943317764185131</v>
      </c>
      <c r="V352" s="40" t="n">
        <f aca="false">IFERROR(IF(Q352="No reported allocations","No reported allocations",(Q352)*1000000/AF352),"NA")</f>
        <v>0.0275902354354889</v>
      </c>
      <c r="W352" s="38" t="n">
        <f aca="false">IFERROR(IF($B352=$B173,M352/M173,"ERROR")*100,"No reported allocations")</f>
        <v>0.0552387518632488</v>
      </c>
      <c r="X352" s="39" t="n">
        <f aca="false">IFERROR(IF($B352=$B173,N352/N173,"ERROR")*100,"No reported allocations")</f>
        <v>0.225916112986018</v>
      </c>
      <c r="Y352" s="39" t="n">
        <f aca="false">IFERROR(IF($B352=$B173,O352/O173,"ERROR")*100,"No reported allocations")</f>
        <v>0.085783437470277</v>
      </c>
      <c r="Z352" s="36" t="n">
        <f aca="false">IFERROR(IF($B352=$B173,P352/P173,"ERROR")*100,"No reported allocations")</f>
        <v>0.0804497977078279</v>
      </c>
      <c r="AA352" s="41" t="n">
        <f aca="false">IFERROR(IF($B352=$B173,Q352/Q173,"ERROR")*100,"No reported allocations")</f>
        <v>0.0209133324666182</v>
      </c>
      <c r="AB352" s="42" t="n">
        <v>873596</v>
      </c>
      <c r="AC352" s="43" t="n">
        <v>879715</v>
      </c>
      <c r="AD352" s="43" t="n">
        <v>885806</v>
      </c>
      <c r="AE352" s="43" t="n">
        <v>892149</v>
      </c>
      <c r="AF352" s="44" t="n">
        <v>898760</v>
      </c>
    </row>
    <row r="353" customFormat="false" ht="13" hidden="false" customHeight="false" outlineLevel="0" collapsed="false">
      <c r="A353" s="18"/>
      <c r="B353" s="12" t="s">
        <v>369</v>
      </c>
      <c r="C353" s="10" t="s">
        <v>370</v>
      </c>
      <c r="D353" s="15" t="n">
        <v>0</v>
      </c>
      <c r="E353" s="15" t="n">
        <v>0</v>
      </c>
      <c r="F353" s="15" t="n">
        <v>0</v>
      </c>
      <c r="G353" s="15" t="n">
        <v>0</v>
      </c>
      <c r="H353" s="15" t="n">
        <v>0</v>
      </c>
      <c r="I353" s="15" t="n">
        <v>0</v>
      </c>
      <c r="J353" s="15" t="n">
        <v>0</v>
      </c>
      <c r="K353" s="15" t="n">
        <v>0</v>
      </c>
      <c r="L353" s="34" t="n">
        <v>0</v>
      </c>
      <c r="M353" s="35" t="str">
        <f aca="false">IF(H353=0,"No reported allocations",H353)</f>
        <v>No reported allocations</v>
      </c>
      <c r="N353" s="36" t="str">
        <f aca="false">IF(I353=0,"No reported allocations",I353)</f>
        <v>No reported allocations</v>
      </c>
      <c r="O353" s="36" t="str">
        <f aca="false">IF(J353=0,"No reported allocations",J353)</f>
        <v>No reported allocations</v>
      </c>
      <c r="P353" s="36" t="str">
        <f aca="false">IF(K353=0,"No reported allocations",K353)</f>
        <v>No reported allocations</v>
      </c>
      <c r="Q353" s="37" t="str">
        <f aca="false">IF(L353=0,"No reported allocations",L353)</f>
        <v>No reported allocations</v>
      </c>
      <c r="R353" s="38" t="str">
        <f aca="false">IFERROR(IF(M353="No reported allocations","No reported allocations",(M353)*1000000/AB353),"NA")</f>
        <v>No reported allocations</v>
      </c>
      <c r="S353" s="39" t="str">
        <f aca="false">IFERROR(IF(N353="No reported allocations","No reported allocations",(N353)*1000000/AC353),"NA")</f>
        <v>No reported allocations</v>
      </c>
      <c r="T353" s="39" t="str">
        <f aca="false">IFERROR(IF(O353="No reported allocations","No reported allocations",(O353)*1000000/AD353),"NA")</f>
        <v>No reported allocations</v>
      </c>
      <c r="U353" s="39" t="str">
        <f aca="false">IFERROR(IF(P353="No reported allocations","No reported allocations",(P353)*1000000/AE353),"NA")</f>
        <v>No reported allocations</v>
      </c>
      <c r="V353" s="40" t="str">
        <f aca="false">IFERROR(IF(Q353="No reported allocations","No reported allocations",(Q353)*1000000/AF353),"NA")</f>
        <v>No reported allocations</v>
      </c>
      <c r="W353" s="38" t="str">
        <f aca="false">IFERROR(IF($B353=$B174,M353/M174,"ERROR")*100,"No reported allocations")</f>
        <v>No reported allocations</v>
      </c>
      <c r="X353" s="39" t="str">
        <f aca="false">IFERROR(IF($B353=$B174,N353/N174,"ERROR")*100,"No reported allocations")</f>
        <v>No reported allocations</v>
      </c>
      <c r="Y353" s="39" t="str">
        <f aca="false">IFERROR(IF($B353=$B174,O353/O174,"ERROR")*100,"No reported allocations")</f>
        <v>No reported allocations</v>
      </c>
      <c r="Z353" s="36" t="str">
        <f aca="false">IFERROR(IF($B353=$B174,P353/P174,"ERROR")*100,"No reported allocations")</f>
        <v>No reported allocations</v>
      </c>
      <c r="AA353" s="41" t="str">
        <f aca="false">IFERROR(IF($B353=$B174,Q353/Q174,"ERROR")*100,"No reported allocations")</f>
        <v>No reported allocations</v>
      </c>
      <c r="AB353" s="42" t="n">
        <v>271703</v>
      </c>
      <c r="AC353" s="43" t="n">
        <v>273528</v>
      </c>
      <c r="AD353" s="43" t="n">
        <v>275484</v>
      </c>
      <c r="AE353" s="43" t="n">
        <v>277690</v>
      </c>
      <c r="AF353" s="44" t="n">
        <v>280208</v>
      </c>
    </row>
    <row r="354" customFormat="false" ht="13" hidden="false" customHeight="false" outlineLevel="0" collapsed="false">
      <c r="A354" s="18"/>
      <c r="B354" s="12" t="s">
        <v>371</v>
      </c>
      <c r="C354" s="10" t="s">
        <v>372</v>
      </c>
      <c r="D354" s="13" t="n">
        <v>0</v>
      </c>
      <c r="E354" s="13" t="n">
        <v>0</v>
      </c>
      <c r="F354" s="13" t="n">
        <v>0</v>
      </c>
      <c r="G354" s="13" t="n">
        <v>0</v>
      </c>
      <c r="H354" s="13" t="n">
        <v>0</v>
      </c>
      <c r="I354" s="13" t="n">
        <v>0</v>
      </c>
      <c r="J354" s="13" t="n">
        <v>0.00728</v>
      </c>
      <c r="K354" s="13" t="n">
        <v>0.005873</v>
      </c>
      <c r="L354" s="45" t="n">
        <v>0.003784</v>
      </c>
      <c r="M354" s="35" t="str">
        <f aca="false">IF(H354=0,"No reported allocations",H354)</f>
        <v>No reported allocations</v>
      </c>
      <c r="N354" s="36" t="str">
        <f aca="false">IF(I354=0,"No reported allocations",I354)</f>
        <v>No reported allocations</v>
      </c>
      <c r="O354" s="36" t="n">
        <f aca="false">IF(J354=0,"No reported allocations",J354)</f>
        <v>0.00728</v>
      </c>
      <c r="P354" s="36" t="n">
        <f aca="false">IF(K354=0,"No reported allocations",K354)</f>
        <v>0.005873</v>
      </c>
      <c r="Q354" s="37" t="n">
        <f aca="false">IF(L354=0,"No reported allocations",L354)</f>
        <v>0.003784</v>
      </c>
      <c r="R354" s="38" t="str">
        <f aca="false">IFERROR(IF(M354="No reported allocations","No reported allocations",(M354)*1000000/AB354),"NA")</f>
        <v>No reported allocations</v>
      </c>
      <c r="S354" s="39" t="str">
        <f aca="false">IFERROR(IF(N354="No reported allocations","No reported allocations",(N354)*1000000/AC354),"NA")</f>
        <v>No reported allocations</v>
      </c>
      <c r="T354" s="39" t="n">
        <f aca="false">IFERROR(IF(O354="No reported allocations","No reported allocations",(O354)*1000000/AD354),"NA")</f>
        <v>0.0659074037190606</v>
      </c>
      <c r="U354" s="39" t="n">
        <f aca="false">IFERROR(IF(P354="No reported allocations","No reported allocations",(P354)*1000000/AE354),"NA")</f>
        <v>0.0522476358233918</v>
      </c>
      <c r="V354" s="40" t="n">
        <f aca="false">IFERROR(IF(Q354="No reported allocations","No reported allocations",(Q354)*1000000/AF354),"NA")</f>
        <v>0.0330783688098256</v>
      </c>
      <c r="W354" s="38" t="str">
        <f aca="false">IFERROR(IF($B354=$B175,M354/M175,"ERROR")*100,"No reported allocations")</f>
        <v>No reported allocations</v>
      </c>
      <c r="X354" s="39" t="str">
        <f aca="false">IFERROR(IF($B354=$B175,N354/N175,"ERROR")*100,"No reported allocations")</f>
        <v>No reported allocations</v>
      </c>
      <c r="Y354" s="39" t="n">
        <f aca="false">IFERROR(IF($B354=$B175,O354/O175,"ERROR")*100,"No reported allocations")</f>
        <v>0.010255855417233</v>
      </c>
      <c r="Z354" s="36" t="n">
        <f aca="false">IFERROR(IF($B354=$B175,P354/P175,"ERROR")*100,"No reported allocations")</f>
        <v>0.00893968977495545</v>
      </c>
      <c r="AA354" s="41" t="n">
        <f aca="false">IFERROR(IF($B354=$B175,Q354/Q175,"ERROR")*100,"No reported allocations")</f>
        <v>0.00618276932773886</v>
      </c>
      <c r="AB354" s="42" t="n">
        <v>106613</v>
      </c>
      <c r="AC354" s="43" t="n">
        <v>108535</v>
      </c>
      <c r="AD354" s="43" t="n">
        <v>110458</v>
      </c>
      <c r="AE354" s="43" t="n">
        <v>112407</v>
      </c>
      <c r="AF354" s="44" t="n">
        <v>114395</v>
      </c>
    </row>
    <row r="355" customFormat="false" ht="13" hidden="false" customHeight="false" outlineLevel="0" collapsed="false">
      <c r="A355" s="18"/>
      <c r="B355" s="12" t="s">
        <v>373</v>
      </c>
      <c r="C355" s="10" t="s">
        <v>374</v>
      </c>
      <c r="D355" s="15" t="n">
        <v>0</v>
      </c>
      <c r="E355" s="15" t="n">
        <v>0</v>
      </c>
      <c r="F355" s="15" t="n">
        <v>0</v>
      </c>
      <c r="G355" s="15" t="n">
        <v>0.009737</v>
      </c>
      <c r="H355" s="15" t="n">
        <v>0.018128</v>
      </c>
      <c r="I355" s="15" t="n">
        <v>0</v>
      </c>
      <c r="J355" s="15" t="n">
        <v>0.008976</v>
      </c>
      <c r="K355" s="15" t="n">
        <v>0.003983</v>
      </c>
      <c r="L355" s="45" t="n">
        <v>0</v>
      </c>
      <c r="M355" s="35" t="n">
        <f aca="false">IF(H355=0,"No reported allocations",H355)</f>
        <v>0.018128</v>
      </c>
      <c r="N355" s="36" t="str">
        <f aca="false">IF(I355=0,"No reported allocations",I355)</f>
        <v>No reported allocations</v>
      </c>
      <c r="O355" s="36" t="n">
        <f aca="false">IF(J355=0,"No reported allocations",J355)</f>
        <v>0.008976</v>
      </c>
      <c r="P355" s="36" t="n">
        <f aca="false">IF(K355=0,"No reported allocations",K355)</f>
        <v>0.003983</v>
      </c>
      <c r="Q355" s="37" t="str">
        <f aca="false">IF(L355=0,"No reported allocations",L355)</f>
        <v>No reported allocations</v>
      </c>
      <c r="R355" s="38" t="n">
        <f aca="false">IFERROR(IF(M355="No reported allocations","No reported allocations",(M355)*1000000/AB355),"NA")</f>
        <v>0.344226496781421</v>
      </c>
      <c r="S355" s="39" t="str">
        <f aca="false">IFERROR(IF(N355="No reported allocations","No reported allocations",(N355)*1000000/AC355),"NA")</f>
        <v>No reported allocations</v>
      </c>
      <c r="T355" s="39" t="n">
        <f aca="false">IFERROR(IF(O355="No reported allocations","No reported allocations",(O355)*1000000/AD355),"NA")</f>
        <v>0.169685054255359</v>
      </c>
      <c r="U355" s="39" t="n">
        <f aca="false">IFERROR(IF(P355="No reported allocations","No reported allocations",(P355)*1000000/AE355),"NA")</f>
        <v>0.0751594520134355</v>
      </c>
      <c r="V355" s="40" t="str">
        <f aca="false">IFERROR(IF(Q355="No reported allocations","No reported allocations",(Q355)*1000000/AF355),"NA")</f>
        <v>No reported allocations</v>
      </c>
      <c r="W355" s="38" t="n">
        <f aca="false">IFERROR(IF($B355=$B176,M355/M176,"ERROR")*100,"No reported allocations")</f>
        <v>0.021210341557871</v>
      </c>
      <c r="X355" s="39" t="str">
        <f aca="false">IFERROR(IF($B355=$B176,N355/N176,"ERROR")*100,"No reported allocations")</f>
        <v>No reported allocations</v>
      </c>
      <c r="Y355" s="39" t="n">
        <f aca="false">IFERROR(IF($B355=$B176,O355/O176,"ERROR")*100,"No reported allocations")</f>
        <v>0.0154297624612479</v>
      </c>
      <c r="Z355" s="36" t="n">
        <f aca="false">IFERROR(IF($B355=$B176,P355/P176,"ERROR")*100,"No reported allocations")</f>
        <v>0.00654107474702726</v>
      </c>
      <c r="AA355" s="41" t="str">
        <f aca="false">IFERROR(IF($B355=$B176,Q355/Q176,"ERROR")*100,"No reported allocations")</f>
        <v>No reported allocations</v>
      </c>
      <c r="AB355" s="42" t="n">
        <v>52663</v>
      </c>
      <c r="AC355" s="43" t="n">
        <v>52793</v>
      </c>
      <c r="AD355" s="43" t="n">
        <v>52898</v>
      </c>
      <c r="AE355" s="43" t="n">
        <v>52994</v>
      </c>
      <c r="AF355" s="44" t="n">
        <v>53066</v>
      </c>
    </row>
    <row r="356" customFormat="false" ht="13" hidden="false" customHeight="false" outlineLevel="0" collapsed="false">
      <c r="A356" s="18"/>
      <c r="B356" s="12" t="s">
        <v>375</v>
      </c>
      <c r="C356" s="10" t="s">
        <v>376</v>
      </c>
      <c r="D356" s="13" t="n">
        <v>0</v>
      </c>
      <c r="E356" s="13" t="n">
        <v>0</v>
      </c>
      <c r="F356" s="13" t="n">
        <v>0.004929</v>
      </c>
      <c r="G356" s="13" t="n">
        <v>0</v>
      </c>
      <c r="H356" s="13" t="n">
        <v>0</v>
      </c>
      <c r="I356" s="13" t="n">
        <v>0.156657</v>
      </c>
      <c r="J356" s="13" t="n">
        <v>0</v>
      </c>
      <c r="K356" s="13" t="n">
        <v>0</v>
      </c>
      <c r="L356" s="45" t="n">
        <v>0</v>
      </c>
      <c r="M356" s="35" t="str">
        <f aca="false">IF(H356=0,"No reported allocations",H356)</f>
        <v>No reported allocations</v>
      </c>
      <c r="N356" s="36" t="n">
        <f aca="false">IF(I356=0,"No reported allocations",I356)</f>
        <v>0.156657</v>
      </c>
      <c r="O356" s="36" t="str">
        <f aca="false">IF(J356=0,"No reported allocations",J356)</f>
        <v>No reported allocations</v>
      </c>
      <c r="P356" s="36" t="str">
        <f aca="false">IF(K356=0,"No reported allocations",K356)</f>
        <v>No reported allocations</v>
      </c>
      <c r="Q356" s="37" t="str">
        <f aca="false">IF(L356=0,"No reported allocations",L356)</f>
        <v>No reported allocations</v>
      </c>
      <c r="R356" s="38" t="str">
        <f aca="false">IFERROR(IF(M356="No reported allocations","No reported allocations",(M356)*1000000/AB356),"NA")</f>
        <v>No reported allocations</v>
      </c>
      <c r="S356" s="39" t="n">
        <f aca="false">IFERROR(IF(N356="No reported allocations","No reported allocations",(N356)*1000000/AC356),"NA")</f>
        <v>1.51064588918247</v>
      </c>
      <c r="T356" s="39" t="str">
        <f aca="false">IFERROR(IF(O356="No reported allocations","No reported allocations",(O356)*1000000/AD356),"NA")</f>
        <v>No reported allocations</v>
      </c>
      <c r="U356" s="39" t="str">
        <f aca="false">IFERROR(IF(P356="No reported allocations","No reported allocations",(P356)*1000000/AE356),"NA")</f>
        <v>No reported allocations</v>
      </c>
      <c r="V356" s="40" t="str">
        <f aca="false">IFERROR(IF(Q356="No reported allocations","No reported allocations",(Q356)*1000000/AF356),"NA")</f>
        <v>No reported allocations</v>
      </c>
      <c r="W356" s="38" t="str">
        <f aca="false">IFERROR(IF($B356=$B177,M356/M177,"ERROR")*100,"No reported allocations")</f>
        <v>No reported allocations</v>
      </c>
      <c r="X356" s="39" t="n">
        <f aca="false">IFERROR(IF($B356=$B177,N356/N177,"ERROR")*100,"No reported allocations")</f>
        <v>0.106472810397328</v>
      </c>
      <c r="Y356" s="39" t="str">
        <f aca="false">IFERROR(IF($B356=$B177,O356/O177,"ERROR")*100,"No reported allocations")</f>
        <v>No reported allocations</v>
      </c>
      <c r="Z356" s="36" t="str">
        <f aca="false">IFERROR(IF($B356=$B177,P356/P177,"ERROR")*100,"No reported allocations")</f>
        <v>No reported allocations</v>
      </c>
      <c r="AA356" s="41" t="str">
        <f aca="false">IFERROR(IF($B356=$B177,Q356/Q177,"ERROR")*100,"No reported allocations")</f>
        <v>No reported allocations</v>
      </c>
      <c r="AB356" s="42" t="n">
        <v>103503</v>
      </c>
      <c r="AC356" s="43" t="n">
        <v>103702</v>
      </c>
      <c r="AD356" s="43" t="n">
        <v>104015</v>
      </c>
      <c r="AE356" s="43" t="n">
        <v>104433</v>
      </c>
      <c r="AF356" s="44" t="n">
        <v>104937</v>
      </c>
    </row>
    <row r="357" customFormat="false" ht="13" hidden="false" customHeight="false" outlineLevel="0" collapsed="false">
      <c r="A357" s="18"/>
      <c r="B357" s="12" t="s">
        <v>377</v>
      </c>
      <c r="C357" s="10" t="s">
        <v>378</v>
      </c>
      <c r="D357" s="15" t="n">
        <v>0</v>
      </c>
      <c r="E357" s="15" t="n">
        <v>0</v>
      </c>
      <c r="F357" s="15" t="n">
        <v>0</v>
      </c>
      <c r="G357" s="15" t="n">
        <v>0</v>
      </c>
      <c r="H357" s="15" t="n">
        <v>0</v>
      </c>
      <c r="I357" s="15" t="n">
        <v>0</v>
      </c>
      <c r="J357" s="15" t="n">
        <v>0</v>
      </c>
      <c r="K357" s="15" t="n">
        <v>0</v>
      </c>
      <c r="L357" s="45" t="n">
        <v>0</v>
      </c>
      <c r="M357" s="35" t="str">
        <f aca="false">IF(H357=0,"No reported allocations",H357)</f>
        <v>No reported allocations</v>
      </c>
      <c r="N357" s="36" t="str">
        <f aca="false">IF(I357=0,"No reported allocations",I357)</f>
        <v>No reported allocations</v>
      </c>
      <c r="O357" s="36" t="str">
        <f aca="false">IF(J357=0,"No reported allocations",J357)</f>
        <v>No reported allocations</v>
      </c>
      <c r="P357" s="36" t="str">
        <f aca="false">IF(K357=0,"No reported allocations",K357)</f>
        <v>No reported allocations</v>
      </c>
      <c r="Q357" s="37" t="str">
        <f aca="false">IF(L357=0,"No reported allocations",L357)</f>
        <v>No reported allocations</v>
      </c>
      <c r="R357" s="38" t="str">
        <f aca="false">IFERROR(IF(M357="No reported allocations","No reported allocations",(M357)*1000000/AB357),"NA")</f>
        <v>No reported allocations</v>
      </c>
      <c r="S357" s="39" t="str">
        <f aca="false">IFERROR(IF(N357="No reported allocations","No reported allocations",(N357)*1000000/AC357),"NA")</f>
        <v>No reported allocations</v>
      </c>
      <c r="T357" s="39" t="str">
        <f aca="false">IFERROR(IF(O357="No reported allocations","No reported allocations",(O357)*1000000/AD357),"NA")</f>
        <v>No reported allocations</v>
      </c>
      <c r="U357" s="39" t="str">
        <f aca="false">IFERROR(IF(P357="No reported allocations","No reported allocations",(P357)*1000000/AE357),"NA")</f>
        <v>No reported allocations</v>
      </c>
      <c r="V357" s="40" t="str">
        <f aca="false">IFERROR(IF(Q357="No reported allocations","No reported allocations",(Q357)*1000000/AF357),"NA")</f>
        <v>No reported allocations</v>
      </c>
      <c r="W357" s="38" t="str">
        <f aca="false">IFERROR(IF($B357=$B178,M357/M178,"ERROR")*100,"No reported allocations")</f>
        <v>No reported allocations</v>
      </c>
      <c r="X357" s="39" t="str">
        <f aca="false">IFERROR(IF($B357=$B178,N357/N178,"ERROR")*100,"No reported allocations")</f>
        <v>No reported allocations</v>
      </c>
      <c r="Y357" s="39" t="str">
        <f aca="false">IFERROR(IF($B357=$B178,O357/O178,"ERROR")*100,"No reported allocations")</f>
        <v>No reported allocations</v>
      </c>
      <c r="Z357" s="36" t="str">
        <f aca="false">IFERROR(IF($B357=$B178,P357/P178,"ERROR")*100,"No reported allocations")</f>
        <v>No reported allocations</v>
      </c>
      <c r="AA357" s="41" t="str">
        <f aca="false">IFERROR(IF($B357=$B178,Q357/Q178,"ERROR")*100,"No reported allocations")</f>
        <v>No reported allocations</v>
      </c>
      <c r="AB357" s="42" t="n">
        <v>10279</v>
      </c>
      <c r="AC357" s="43" t="n">
        <v>10821</v>
      </c>
      <c r="AD357" s="43" t="n">
        <v>11853</v>
      </c>
      <c r="AE357" s="43" t="n">
        <v>12475</v>
      </c>
      <c r="AF357" s="44" t="n">
        <v>13049</v>
      </c>
    </row>
    <row r="358" customFormat="false" ht="13" hidden="false" customHeight="false" outlineLevel="0" collapsed="false">
      <c r="A358" s="18"/>
      <c r="B358" s="12" t="s">
        <v>379</v>
      </c>
      <c r="C358" s="10" t="s">
        <v>380</v>
      </c>
      <c r="D358" s="13" t="n">
        <v>0</v>
      </c>
      <c r="E358" s="13" t="n">
        <v>0</v>
      </c>
      <c r="F358" s="13" t="n">
        <v>0</v>
      </c>
      <c r="G358" s="13" t="n">
        <v>0</v>
      </c>
      <c r="H358" s="13" t="n">
        <v>0</v>
      </c>
      <c r="I358" s="13" t="n">
        <v>0</v>
      </c>
      <c r="J358" s="13" t="n">
        <v>0</v>
      </c>
      <c r="K358" s="13" t="n">
        <v>0</v>
      </c>
      <c r="L358" s="45" t="n">
        <v>0</v>
      </c>
      <c r="M358" s="35" t="str">
        <f aca="false">IF(H358=0,"No reported allocations",H358)</f>
        <v>No reported allocations</v>
      </c>
      <c r="N358" s="36" t="str">
        <f aca="false">IF(I358=0,"No reported allocations",I358)</f>
        <v>No reported allocations</v>
      </c>
      <c r="O358" s="36" t="str">
        <f aca="false">IF(J358=0,"No reported allocations",J358)</f>
        <v>No reported allocations</v>
      </c>
      <c r="P358" s="36" t="str">
        <f aca="false">IF(K358=0,"No reported allocations",K358)</f>
        <v>No reported allocations</v>
      </c>
      <c r="Q358" s="37" t="str">
        <f aca="false">IF(L358=0,"No reported allocations",L358)</f>
        <v>No reported allocations</v>
      </c>
      <c r="R358" s="38" t="str">
        <f aca="false">IFERROR(IF(M358="No reported allocations","No reported allocations",(M358)*1000000/AB358),"NA")</f>
        <v>No reported allocations</v>
      </c>
      <c r="S358" s="39" t="str">
        <f aca="false">IFERROR(IF(N358="No reported allocations","No reported allocations",(N358)*1000000/AC358),"NA")</f>
        <v>No reported allocations</v>
      </c>
      <c r="T358" s="39" t="str">
        <f aca="false">IFERROR(IF(O358="No reported allocations","No reported allocations",(O358)*1000000/AD358),"NA")</f>
        <v>No reported allocations</v>
      </c>
      <c r="U358" s="39" t="str">
        <f aca="false">IFERROR(IF(P358="No reported allocations","No reported allocations",(P358)*1000000/AE358),"NA")</f>
        <v>No reported allocations</v>
      </c>
      <c r="V358" s="40" t="str">
        <f aca="false">IFERROR(IF(Q358="No reported allocations","No reported allocations",(Q358)*1000000/AF358),"NA")</f>
        <v>No reported allocations</v>
      </c>
      <c r="W358" s="38" t="str">
        <f aca="false">IFERROR(IF($B358=$B179,M358/M179,"ERROR")*100,"No reported allocations")</f>
        <v>No reported allocations</v>
      </c>
      <c r="X358" s="39" t="str">
        <f aca="false">IFERROR(IF($B358=$B179,N358/N179,"ERROR")*100,"No reported allocations")</f>
        <v>No reported allocations</v>
      </c>
      <c r="Y358" s="39" t="str">
        <f aca="false">IFERROR(IF($B358=$B179,O358/O179,"ERROR")*100,"No reported allocations")</f>
        <v>No reported allocations</v>
      </c>
      <c r="Z358" s="36" t="str">
        <f aca="false">IFERROR(IF($B358=$B179,P358/P179,"ERROR")*100,"No reported allocations")</f>
        <v>No reported allocations</v>
      </c>
      <c r="AA358" s="41" t="str">
        <f aca="false">IFERROR(IF($B358=$B179,Q358/Q179,"ERROR")*100,"No reported allocations")</f>
        <v>No reported allocations</v>
      </c>
      <c r="AB358" s="42" t="n">
        <v>259000</v>
      </c>
      <c r="AC358" s="43" t="n">
        <v>263000</v>
      </c>
      <c r="AD358" s="43" t="n">
        <v>268000</v>
      </c>
      <c r="AE358" s="43" t="n">
        <v>273000</v>
      </c>
      <c r="AF358" s="44" t="n">
        <v>278000</v>
      </c>
    </row>
    <row r="359" customFormat="false" ht="13" hidden="false" customHeight="false" outlineLevel="0" collapsed="false">
      <c r="A359" s="18"/>
      <c r="B359" s="12" t="s">
        <v>381</v>
      </c>
      <c r="C359" s="10" t="s">
        <v>382</v>
      </c>
      <c r="D359" s="15" t="n">
        <v>0</v>
      </c>
      <c r="E359" s="15" t="n">
        <v>0</v>
      </c>
      <c r="F359" s="15" t="n">
        <v>0</v>
      </c>
      <c r="G359" s="15" t="n">
        <v>0</v>
      </c>
      <c r="H359" s="15" t="n">
        <v>0</v>
      </c>
      <c r="I359" s="15" t="n">
        <v>0.100725</v>
      </c>
      <c r="J359" s="15" t="n">
        <v>0.001795</v>
      </c>
      <c r="K359" s="15" t="n">
        <v>0</v>
      </c>
      <c r="L359" s="45" t="n">
        <v>0</v>
      </c>
      <c r="M359" s="35" t="str">
        <f aca="false">IF(H359=0,"No reported allocations",H359)</f>
        <v>No reported allocations</v>
      </c>
      <c r="N359" s="36" t="n">
        <f aca="false">IF(I359=0,"No reported allocations",I359)</f>
        <v>0.100725</v>
      </c>
      <c r="O359" s="36" t="n">
        <f aca="false">IF(J359=0,"No reported allocations",J359)</f>
        <v>0.001795</v>
      </c>
      <c r="P359" s="36" t="str">
        <f aca="false">IF(K359=0,"No reported allocations",K359)</f>
        <v>No reported allocations</v>
      </c>
      <c r="Q359" s="37" t="str">
        <f aca="false">IF(L359=0,"No reported allocations",L359)</f>
        <v>No reported allocations</v>
      </c>
      <c r="R359" s="38" t="str">
        <f aca="false">IFERROR(IF(M359="No reported allocations","No reported allocations",(M359)*1000000/AB359),"NA")</f>
        <v>No reported allocations</v>
      </c>
      <c r="S359" s="39" t="str">
        <f aca="false">IFERROR(IF(N359="No reported allocations","No reported allocations",(N359)*1000000/AC359),"NA")</f>
        <v>NA</v>
      </c>
      <c r="T359" s="39" t="str">
        <f aca="false">IFERROR(IF(O359="No reported allocations","No reported allocations",(O359)*1000000/AD359),"NA")</f>
        <v>NA</v>
      </c>
      <c r="U359" s="39" t="str">
        <f aca="false">IFERROR(IF(P359="No reported allocations","No reported allocations",(P359)*1000000/AE359),"NA")</f>
        <v>No reported allocations</v>
      </c>
      <c r="V359" s="40" t="str">
        <f aca="false">IFERROR(IF(Q359="No reported allocations","No reported allocations",(Q359)*1000000/AF359),"NA")</f>
        <v>No reported allocations</v>
      </c>
      <c r="W359" s="38" t="str">
        <f aca="false">IFERROR(IF($B359=$B180,M359/M180,"ERROR")*100,"No reported allocations")</f>
        <v>No reported allocations</v>
      </c>
      <c r="X359" s="39" t="n">
        <f aca="false">IFERROR(IF($B359=$B180,N359/N180,"ERROR")*100,"No reported allocations")</f>
        <v>0.643185926421446</v>
      </c>
      <c r="Y359" s="39" t="n">
        <f aca="false">IFERROR(IF($B359=$B180,O359/O180,"ERROR")*100,"No reported allocations")</f>
        <v>0.0155487518336916</v>
      </c>
      <c r="Z359" s="36" t="str">
        <f aca="false">IFERROR(IF($B359=$B180,P359/P180,"ERROR")*100,"No reported allocations")</f>
        <v>No reported allocations</v>
      </c>
      <c r="AA359" s="41" t="str">
        <f aca="false">IFERROR(IF($B359=$B180,Q359/Q180,"ERROR")*100,"No reported allocations")</f>
        <v>No reported allocations</v>
      </c>
      <c r="AB359" s="42" t="s">
        <v>404</v>
      </c>
      <c r="AC359" s="43" t="s">
        <v>404</v>
      </c>
      <c r="AD359" s="43" t="s">
        <v>404</v>
      </c>
      <c r="AE359" s="43" t="s">
        <v>404</v>
      </c>
      <c r="AF359" s="44" t="s">
        <v>404</v>
      </c>
    </row>
    <row r="360" customFormat="false" ht="13" hidden="false" customHeight="false" outlineLevel="0" collapsed="false">
      <c r="A360" s="18"/>
      <c r="B360" s="12" t="s">
        <v>383</v>
      </c>
      <c r="C360" s="10" t="s">
        <v>384</v>
      </c>
      <c r="D360" s="13" t="n">
        <v>0</v>
      </c>
      <c r="E360" s="13" t="n">
        <v>0</v>
      </c>
      <c r="F360" s="13" t="n">
        <v>0</v>
      </c>
      <c r="G360" s="13" t="n">
        <v>0</v>
      </c>
      <c r="H360" s="13" t="n">
        <v>0</v>
      </c>
      <c r="I360" s="13" t="n">
        <v>0</v>
      </c>
      <c r="J360" s="13" t="n">
        <v>0</v>
      </c>
      <c r="K360" s="13" t="n">
        <v>0</v>
      </c>
      <c r="L360" s="45" t="n">
        <v>0</v>
      </c>
      <c r="M360" s="35" t="str">
        <f aca="false">IF(H360=0,"No reported allocations",H360)</f>
        <v>No reported allocations</v>
      </c>
      <c r="N360" s="36" t="str">
        <f aca="false">IF(I360=0,"No reported allocations",I360)</f>
        <v>No reported allocations</v>
      </c>
      <c r="O360" s="36" t="str">
        <f aca="false">IF(J360=0,"No reported allocations",J360)</f>
        <v>No reported allocations</v>
      </c>
      <c r="P360" s="36" t="str">
        <f aca="false">IF(K360=0,"No reported allocations",K360)</f>
        <v>No reported allocations</v>
      </c>
      <c r="Q360" s="37" t="str">
        <f aca="false">IF(L360=0,"No reported allocations",L360)</f>
        <v>No reported allocations</v>
      </c>
      <c r="R360" s="38" t="str">
        <f aca="false">IFERROR(IF(M360="No reported allocations","No reported allocations",(M360)*1000000/AB360),"NA")</f>
        <v>No reported allocations</v>
      </c>
      <c r="S360" s="39" t="str">
        <f aca="false">IFERROR(IF(N360="No reported allocations","No reported allocations",(N360)*1000000/AC360),"NA")</f>
        <v>No reported allocations</v>
      </c>
      <c r="T360" s="39" t="str">
        <f aca="false">IFERROR(IF(O360="No reported allocations","No reported allocations",(O360)*1000000/AD360),"NA")</f>
        <v>No reported allocations</v>
      </c>
      <c r="U360" s="39" t="str">
        <f aca="false">IFERROR(IF(P360="No reported allocations","No reported allocations",(P360)*1000000/AE360),"NA")</f>
        <v>No reported allocations</v>
      </c>
      <c r="V360" s="40" t="str">
        <f aca="false">IFERROR(IF(Q360="No reported allocations","No reported allocations",(Q360)*1000000/AF360),"NA")</f>
        <v>No reported allocations</v>
      </c>
      <c r="W360" s="38" t="str">
        <f aca="false">IFERROR(IF($B360=$B181,M360/M181,"ERROR")*100,"No reported allocations")</f>
        <v>No reported allocations</v>
      </c>
      <c r="X360" s="39" t="str">
        <f aca="false">IFERROR(IF($B360=$B181,N360/N181,"ERROR")*100,"No reported allocations")</f>
        <v>No reported allocations</v>
      </c>
      <c r="Y360" s="39" t="str">
        <f aca="false">IFERROR(IF($B360=$B181,O360/O181,"ERROR")*100,"No reported allocations")</f>
        <v>No reported allocations</v>
      </c>
      <c r="Z360" s="36" t="str">
        <f aca="false">IFERROR(IF($B360=$B181,P360/P181,"ERROR")*100,"No reported allocations")</f>
        <v>No reported allocations</v>
      </c>
      <c r="AA360" s="41" t="str">
        <f aca="false">IFERROR(IF($B360=$B181,Q360/Q181,"ERROR")*100,"No reported allocations")</f>
        <v>No reported allocations</v>
      </c>
      <c r="AB360" s="42" t="n">
        <v>53718</v>
      </c>
      <c r="AC360" s="43" t="n">
        <v>54036</v>
      </c>
      <c r="AD360" s="43" t="n">
        <v>54468</v>
      </c>
      <c r="AE360" s="43" t="n">
        <v>54816</v>
      </c>
      <c r="AF360" s="44" t="n">
        <v>55023</v>
      </c>
    </row>
    <row r="361" customFormat="false" ht="13" hidden="false" customHeight="false" outlineLevel="0" collapsed="false">
      <c r="A361" s="18"/>
      <c r="B361" s="12" t="s">
        <v>385</v>
      </c>
      <c r="C361" s="10" t="s">
        <v>386</v>
      </c>
      <c r="D361" s="15" t="n">
        <v>0</v>
      </c>
      <c r="E361" s="15" t="n">
        <v>0</v>
      </c>
      <c r="F361" s="15" t="n">
        <v>0</v>
      </c>
      <c r="G361" s="15" t="n">
        <v>0</v>
      </c>
      <c r="H361" s="15" t="n">
        <v>0</v>
      </c>
      <c r="I361" s="15" t="n">
        <v>0</v>
      </c>
      <c r="J361" s="15" t="n">
        <v>0</v>
      </c>
      <c r="K361" s="15" t="n">
        <v>0</v>
      </c>
      <c r="L361" s="45" t="n">
        <v>0</v>
      </c>
      <c r="M361" s="35" t="str">
        <f aca="false">IF(H361=0,"No reported allocations",H361)</f>
        <v>No reported allocations</v>
      </c>
      <c r="N361" s="36" t="str">
        <f aca="false">IF(I361=0,"No reported allocations",I361)</f>
        <v>No reported allocations</v>
      </c>
      <c r="O361" s="36" t="str">
        <f aca="false">IF(J361=0,"No reported allocations",J361)</f>
        <v>No reported allocations</v>
      </c>
      <c r="P361" s="36" t="str">
        <f aca="false">IF(K361=0,"No reported allocations",K361)</f>
        <v>No reported allocations</v>
      </c>
      <c r="Q361" s="37" t="str">
        <f aca="false">IF(L361=0,"No reported allocations",L361)</f>
        <v>No reported allocations</v>
      </c>
      <c r="R361" s="38" t="str">
        <f aca="false">IFERROR(IF(M361="No reported allocations","No reported allocations",(M361)*1000000/AB361),"NA")</f>
        <v>No reported allocations</v>
      </c>
      <c r="S361" s="39" t="str">
        <f aca="false">IFERROR(IF(N361="No reported allocations","No reported allocations",(N361)*1000000/AC361),"NA")</f>
        <v>No reported allocations</v>
      </c>
      <c r="T361" s="39" t="str">
        <f aca="false">IFERROR(IF(O361="No reported allocations","No reported allocations",(O361)*1000000/AD361),"NA")</f>
        <v>No reported allocations</v>
      </c>
      <c r="U361" s="39" t="str">
        <f aca="false">IFERROR(IF(P361="No reported allocations","No reported allocations",(P361)*1000000/AE361),"NA")</f>
        <v>No reported allocations</v>
      </c>
      <c r="V361" s="40" t="str">
        <f aca="false">IFERROR(IF(Q361="No reported allocations","No reported allocations",(Q361)*1000000/AF361),"NA")</f>
        <v>No reported allocations</v>
      </c>
      <c r="W361" s="38" t="str">
        <f aca="false">IFERROR(IF($B361=$B182,M361/M182,"ERROR")*100,"No reported allocations")</f>
        <v>No reported allocations</v>
      </c>
      <c r="X361" s="39" t="str">
        <f aca="false">IFERROR(IF($B361=$B182,N361/N182,"ERROR")*100,"No reported allocations")</f>
        <v>No reported allocations</v>
      </c>
      <c r="Y361" s="39" t="str">
        <f aca="false">IFERROR(IF($B361=$B182,O361/O182,"ERROR")*100,"No reported allocations")</f>
        <v>No reported allocations</v>
      </c>
      <c r="Z361" s="36" t="str">
        <f aca="false">IFERROR(IF($B361=$B182,P361/P182,"ERROR")*100,"No reported allocations")</f>
        <v>No reported allocations</v>
      </c>
      <c r="AA361" s="41" t="str">
        <f aca="false">IFERROR(IF($B361=$B182,Q361/Q182,"ERROR")*100,"No reported allocations")</f>
        <v>No reported allocations</v>
      </c>
      <c r="AB361" s="42" t="n">
        <v>20758</v>
      </c>
      <c r="AC361" s="43" t="n">
        <v>20920</v>
      </c>
      <c r="AD361" s="43" t="n">
        <v>21094</v>
      </c>
      <c r="AE361" s="43" t="n">
        <v>21288</v>
      </c>
      <c r="AF361" s="44" t="n">
        <v>21503</v>
      </c>
    </row>
    <row r="362" customFormat="false" ht="13" hidden="false" customHeight="false" outlineLevel="0" collapsed="false">
      <c r="A362" s="18"/>
      <c r="B362" s="12" t="s">
        <v>387</v>
      </c>
      <c r="C362" s="10" t="s">
        <v>388</v>
      </c>
      <c r="D362" s="13" t="n">
        <v>0.175347</v>
      </c>
      <c r="E362" s="13" t="n">
        <v>0.066221</v>
      </c>
      <c r="F362" s="13" t="n">
        <v>0.013029</v>
      </c>
      <c r="G362" s="13" t="n">
        <v>0</v>
      </c>
      <c r="H362" s="13" t="n">
        <v>0.022849</v>
      </c>
      <c r="I362" s="13" t="n">
        <v>0.028888</v>
      </c>
      <c r="J362" s="13" t="n">
        <v>0.21002</v>
      </c>
      <c r="K362" s="13" t="n">
        <v>0.15652</v>
      </c>
      <c r="L362" s="45" t="n">
        <v>0</v>
      </c>
      <c r="M362" s="35" t="n">
        <f aca="false">IF(H362=0,"No reported allocations",H362)</f>
        <v>0.022849</v>
      </c>
      <c r="N362" s="36" t="n">
        <f aca="false">IF(I362=0,"No reported allocations",I362)</f>
        <v>0.028888</v>
      </c>
      <c r="O362" s="36" t="n">
        <f aca="false">IF(J362=0,"No reported allocations",J362)</f>
        <v>0.21002</v>
      </c>
      <c r="P362" s="36" t="n">
        <f aca="false">IF(K362=0,"No reported allocations",K362)</f>
        <v>0.15652</v>
      </c>
      <c r="Q362" s="37" t="str">
        <f aca="false">IF(L362=0,"No reported allocations",L362)</f>
        <v>No reported allocations</v>
      </c>
      <c r="R362" s="38" t="n">
        <f aca="false">IFERROR(IF(M362="No reported allocations","No reported allocations",(M362)*1000000/AB362),"NA")</f>
        <v>0.00307488955482263</v>
      </c>
      <c r="S362" s="39" t="n">
        <f aca="false">IFERROR(IF(N362="No reported allocations","No reported allocations",(N362)*1000000/AC362),"NA")</f>
        <v>0.00380462447310732</v>
      </c>
      <c r="T362" s="39" t="n">
        <f aca="false">IFERROR(IF(O362="No reported allocations","No reported allocations",(O362)*1000000/AD362),"NA")</f>
        <v>0.0270791415698089</v>
      </c>
      <c r="U362" s="39" t="n">
        <f aca="false">IFERROR(IF(P362="No reported allocations","No reported allocations",(P362)*1000000/AE362),"NA")</f>
        <v>0.0197630629464666</v>
      </c>
      <c r="V362" s="40" t="str">
        <f aca="false">IFERROR(IF(Q362="No reported allocations","No reported allocations",(Q362)*1000000/AF362),"NA")</f>
        <v>No reported allocations</v>
      </c>
      <c r="W362" s="38" t="n">
        <f aca="false">IFERROR(IF($B362=$B183,M362/M183,"ERROR")*100,"No reported allocations")</f>
        <v>0.00407919673062835</v>
      </c>
      <c r="X362" s="39" t="n">
        <f aca="false">IFERROR(IF($B362=$B183,N362/N183,"ERROR")*100,"No reported allocations")</f>
        <v>0.00503673692661866</v>
      </c>
      <c r="Y362" s="39" t="n">
        <f aca="false">IFERROR(IF($B362=$B183,O362/O183,"ERROR")*100,"No reported allocations")</f>
        <v>0.0395185579887806</v>
      </c>
      <c r="Z362" s="36" t="n">
        <f aca="false">IFERROR(IF($B362=$B183,P362/P183,"ERROR")*100,"No reported allocations")</f>
        <v>0.0247668831757783</v>
      </c>
      <c r="AA362" s="41" t="str">
        <f aca="false">IFERROR(IF($B362=$B183,Q362/Q183,"ERROR")*100,"No reported allocations")</f>
        <v>No reported allocations</v>
      </c>
      <c r="AB362" s="42" t="n">
        <v>7430836</v>
      </c>
      <c r="AC362" s="43" t="n">
        <v>7592865</v>
      </c>
      <c r="AD362" s="43" t="n">
        <v>7755785</v>
      </c>
      <c r="AE362" s="43" t="n">
        <v>7919825</v>
      </c>
      <c r="AF362" s="44" t="n">
        <v>8084991</v>
      </c>
    </row>
    <row r="363" customFormat="false" ht="13" hidden="false" customHeight="false" outlineLevel="0" collapsed="false">
      <c r="A363" s="18"/>
      <c r="B363" s="12" t="s">
        <v>389</v>
      </c>
      <c r="C363" s="10" t="s">
        <v>390</v>
      </c>
      <c r="D363" s="15" t="n">
        <v>0</v>
      </c>
      <c r="E363" s="15" t="n">
        <v>0</v>
      </c>
      <c r="F363" s="15" t="n">
        <v>0</v>
      </c>
      <c r="G363" s="15" t="n">
        <v>0</v>
      </c>
      <c r="H363" s="15" t="n">
        <v>0.015963</v>
      </c>
      <c r="I363" s="15" t="n">
        <v>0.009362</v>
      </c>
      <c r="J363" s="15" t="n">
        <v>0.108218</v>
      </c>
      <c r="K363" s="15" t="n">
        <v>0.074413</v>
      </c>
      <c r="L363" s="34" t="n">
        <v>0.02492</v>
      </c>
      <c r="M363" s="35" t="n">
        <f aca="false">IF(H363=0,"No reported allocations",H363)</f>
        <v>0.015963</v>
      </c>
      <c r="N363" s="36" t="n">
        <f aca="false">IF(I363=0,"No reported allocations",I363)</f>
        <v>0.009362</v>
      </c>
      <c r="O363" s="36" t="n">
        <f aca="false">IF(J363=0,"No reported allocations",J363)</f>
        <v>0.108218</v>
      </c>
      <c r="P363" s="36" t="n">
        <f aca="false">IF(K363=0,"No reported allocations",K363)</f>
        <v>0.074413</v>
      </c>
      <c r="Q363" s="37" t="n">
        <f aca="false">IF(L363=0,"No reported allocations",L363)</f>
        <v>0.02492</v>
      </c>
      <c r="R363" s="38" t="n">
        <f aca="false">IFERROR(IF(M363="No reported allocations","No reported allocations",(M363)*1000000/AB363),"NA")</f>
        <v>0.084373711639904</v>
      </c>
      <c r="S363" s="39" t="n">
        <f aca="false">IFERROR(IF(N363="No reported allocations","No reported allocations",(N363)*1000000/AC363),"NA")</f>
        <v>0.0490781465424598</v>
      </c>
      <c r="T363" s="39" t="n">
        <f aca="false">IFERROR(IF(O363="No reported allocations","No reported allocations",(O363)*1000000/AD363),"NA")</f>
        <v>0.562785376254616</v>
      </c>
      <c r="U363" s="39" t="n">
        <f aca="false">IFERROR(IF(P363="No reported allocations","No reported allocations",(P363)*1000000/AE363),"NA")</f>
        <v>0.384049257066768</v>
      </c>
      <c r="V363" s="40" t="n">
        <f aca="false">IFERROR(IF(Q363="No reported allocations","No reported allocations",(Q363)*1000000/AF363),"NA")</f>
        <v>0.127713004484305</v>
      </c>
      <c r="W363" s="38" t="n">
        <f aca="false">IFERROR(IF($B363=$B184,M363/M184,"ERROR")*100,"No reported allocations")</f>
        <v>0.0154473323624052</v>
      </c>
      <c r="X363" s="39" t="n">
        <f aca="false">IFERROR(IF($B363=$B184,N363/N184,"ERROR")*100,"No reported allocations")</f>
        <v>0.00889174250315316</v>
      </c>
      <c r="Y363" s="39" t="n">
        <f aca="false">IFERROR(IF($B363=$B184,O363/O184,"ERROR")*100,"No reported allocations")</f>
        <v>0.120502745140458</v>
      </c>
      <c r="Z363" s="36" t="n">
        <f aca="false">IFERROR(IF($B363=$B184,P363/P184,"ERROR")*100,"No reported allocations")</f>
        <v>0.0718035276854209</v>
      </c>
      <c r="AA363" s="41" t="n">
        <f aca="false">IFERROR(IF($B363=$B184,Q363/Q184,"ERROR")*100,"No reported allocations")</f>
        <v>0.0252411484321433</v>
      </c>
      <c r="AB363" s="42" t="n">
        <v>189194</v>
      </c>
      <c r="AC363" s="43" t="n">
        <v>190757</v>
      </c>
      <c r="AD363" s="43" t="n">
        <v>192290</v>
      </c>
      <c r="AE363" s="43" t="n">
        <v>193759</v>
      </c>
      <c r="AF363" s="44" t="n">
        <v>195125</v>
      </c>
    </row>
    <row r="364" customFormat="false" ht="13" hidden="false" customHeight="false" outlineLevel="0" collapsed="false">
      <c r="A364" s="18"/>
      <c r="B364" s="12" t="s">
        <v>391</v>
      </c>
      <c r="C364" s="10" t="s">
        <v>392</v>
      </c>
      <c r="D364" s="13" t="n">
        <v>0</v>
      </c>
      <c r="E364" s="13" t="n">
        <v>0.000228</v>
      </c>
      <c r="F364" s="13" t="n">
        <v>0.000871</v>
      </c>
      <c r="G364" s="13" t="n">
        <v>0.025079</v>
      </c>
      <c r="H364" s="13" t="n">
        <v>0</v>
      </c>
      <c r="I364" s="13" t="n">
        <v>0</v>
      </c>
      <c r="J364" s="13" t="n">
        <v>0.018351</v>
      </c>
      <c r="K364" s="13" t="n">
        <v>0.014615</v>
      </c>
      <c r="L364" s="45" t="n">
        <v>0.169984</v>
      </c>
      <c r="M364" s="35" t="str">
        <f aca="false">IF(H364=0,"No reported allocations",H364)</f>
        <v>No reported allocations</v>
      </c>
      <c r="N364" s="36" t="str">
        <f aca="false">IF(I364=0,"No reported allocations",I364)</f>
        <v>No reported allocations</v>
      </c>
      <c r="O364" s="36" t="n">
        <f aca="false">IF(J364=0,"No reported allocations",J364)</f>
        <v>0.018351</v>
      </c>
      <c r="P364" s="36" t="n">
        <f aca="false">IF(K364=0,"No reported allocations",K364)</f>
        <v>0.014615</v>
      </c>
      <c r="Q364" s="37" t="n">
        <f aca="false">IF(L364=0,"No reported allocations",L364)</f>
        <v>0.169984</v>
      </c>
      <c r="R364" s="38" t="str">
        <f aca="false">IFERROR(IF(M364="No reported allocations","No reported allocations",(M364)*1000000/AB364),"NA")</f>
        <v>No reported allocations</v>
      </c>
      <c r="S364" s="39" t="str">
        <f aca="false">IFERROR(IF(N364="No reported allocations","No reported allocations",(N364)*1000000/AC364),"NA")</f>
        <v>No reported allocations</v>
      </c>
      <c r="T364" s="39" t="n">
        <f aca="false">IFERROR(IF(O364="No reported allocations","No reported allocations",(O364)*1000000/AD364),"NA")</f>
        <v>0.031886833106286</v>
      </c>
      <c r="U364" s="39" t="n">
        <f aca="false">IFERROR(IF(P364="No reported allocations","No reported allocations",(P364)*1000000/AE364),"NA")</f>
        <v>0.0248773579445838</v>
      </c>
      <c r="V364" s="40" t="n">
        <f aca="false">IFERROR(IF(Q364="No reported allocations","No reported allocations",(Q364)*1000000/AF364),"NA")</f>
        <v>0.283581267861045</v>
      </c>
      <c r="W364" s="38" t="str">
        <f aca="false">IFERROR(IF($B364=$B185,M364/M185,"ERROR")*100,"No reported allocations")</f>
        <v>No reported allocations</v>
      </c>
      <c r="X364" s="39" t="str">
        <f aca="false">IFERROR(IF($B364=$B185,N364/N185,"ERROR")*100,"No reported allocations")</f>
        <v>No reported allocations</v>
      </c>
      <c r="Y364" s="39" t="n">
        <f aca="false">IFERROR(IF($B364=$B185,O364/O185,"ERROR")*100,"No reported allocations")</f>
        <v>0.0104143874612387</v>
      </c>
      <c r="Z364" s="36" t="n">
        <f aca="false">IFERROR(IF($B364=$B185,P364/P185,"ERROR")*100,"No reported allocations")</f>
        <v>0.00735956857972311</v>
      </c>
      <c r="AA364" s="41" t="n">
        <f aca="false">IFERROR(IF($B364=$B185,Q364/Q185,"ERROR")*100,"No reported allocations")</f>
        <v>0.0925719868314955</v>
      </c>
      <c r="AB364" s="42" t="n">
        <v>551531</v>
      </c>
      <c r="AC364" s="43" t="n">
        <v>563513</v>
      </c>
      <c r="AD364" s="43" t="n">
        <v>575504</v>
      </c>
      <c r="AE364" s="43" t="n">
        <v>587482</v>
      </c>
      <c r="AF364" s="44" t="n">
        <v>599419</v>
      </c>
    </row>
    <row r="365" customFormat="false" ht="13" hidden="false" customHeight="false" outlineLevel="0" collapsed="false">
      <c r="A365" s="18"/>
      <c r="B365" s="12" t="s">
        <v>393</v>
      </c>
      <c r="C365" s="10" t="s">
        <v>394</v>
      </c>
      <c r="D365" s="15" t="n">
        <v>0</v>
      </c>
      <c r="E365" s="15" t="n">
        <v>0</v>
      </c>
      <c r="F365" s="15" t="n">
        <v>0</v>
      </c>
      <c r="G365" s="15" t="n">
        <v>0</v>
      </c>
      <c r="H365" s="15" t="n">
        <v>0</v>
      </c>
      <c r="I365" s="15" t="n">
        <v>0</v>
      </c>
      <c r="J365" s="15" t="n">
        <v>0</v>
      </c>
      <c r="K365" s="15" t="n">
        <v>0</v>
      </c>
      <c r="L365" s="34" t="n">
        <v>0.005</v>
      </c>
      <c r="M365" s="35" t="str">
        <f aca="false">IF(H365=0,"No reported allocations",H365)</f>
        <v>No reported allocations</v>
      </c>
      <c r="N365" s="36" t="str">
        <f aca="false">IF(I365=0,"No reported allocations",I365)</f>
        <v>No reported allocations</v>
      </c>
      <c r="O365" s="36" t="str">
        <f aca="false">IF(J365=0,"No reported allocations",J365)</f>
        <v>No reported allocations</v>
      </c>
      <c r="P365" s="36" t="str">
        <f aca="false">IF(K365=0,"No reported allocations",K365)</f>
        <v>No reported allocations</v>
      </c>
      <c r="Q365" s="37" t="n">
        <f aca="false">IF(L365=0,"No reported allocations",L365)</f>
        <v>0.005</v>
      </c>
      <c r="R365" s="38" t="str">
        <f aca="false">IFERROR(IF(M365="No reported allocations","No reported allocations",(M365)*1000000/AB365),"NA")</f>
        <v>No reported allocations</v>
      </c>
      <c r="S365" s="39" t="str">
        <f aca="false">IFERROR(IF(N365="No reported allocations","No reported allocations",(N365)*1000000/AC365),"NA")</f>
        <v>No reported allocations</v>
      </c>
      <c r="T365" s="39" t="str">
        <f aca="false">IFERROR(IF(O365="No reported allocations","No reported allocations",(O365)*1000000/AD365),"NA")</f>
        <v>No reported allocations</v>
      </c>
      <c r="U365" s="39" t="str">
        <f aca="false">IFERROR(IF(P365="No reported allocations","No reported allocations",(P365)*1000000/AE365),"NA")</f>
        <v>No reported allocations</v>
      </c>
      <c r="V365" s="40" t="str">
        <f aca="false">IFERROR(IF(Q365="No reported allocations","No reported allocations",(Q365)*1000000/AF365),"NA")</f>
        <v>NA</v>
      </c>
      <c r="W365" s="38" t="str">
        <f aca="false">IFERROR(IF($B365=$B186,M365/M186,"ERROR")*100,"No reported allocations")</f>
        <v>No reported allocations</v>
      </c>
      <c r="X365" s="39" t="str">
        <f aca="false">IFERROR(IF($B365=$B186,N365/N186,"ERROR")*100,"No reported allocations")</f>
        <v>No reported allocations</v>
      </c>
      <c r="Y365" s="39" t="str">
        <f aca="false">IFERROR(IF($B365=$B186,O365/O186,"ERROR")*100,"No reported allocations")</f>
        <v>No reported allocations</v>
      </c>
      <c r="Z365" s="36" t="str">
        <f aca="false">IFERROR(IF($B365=$B186,P365/P186,"ERROR")*100,"No reported allocations")</f>
        <v>No reported allocations</v>
      </c>
      <c r="AA365" s="41" t="n">
        <f aca="false">IFERROR(IF($B365=$B186,Q365/Q186,"ERROR")*100,"No reported allocations")</f>
        <v>0.034865728592617</v>
      </c>
      <c r="AB365" s="42" t="s">
        <v>404</v>
      </c>
      <c r="AC365" s="43" t="s">
        <v>404</v>
      </c>
      <c r="AD365" s="43" t="s">
        <v>404</v>
      </c>
      <c r="AE365" s="43" t="s">
        <v>404</v>
      </c>
      <c r="AF365" s="44" t="s">
        <v>404</v>
      </c>
    </row>
    <row r="366" customFormat="false" ht="13" hidden="false" customHeight="false" outlineLevel="0" collapsed="false">
      <c r="A366" s="18"/>
      <c r="B366" s="12" t="s">
        <v>395</v>
      </c>
      <c r="C366" s="10" t="s">
        <v>396</v>
      </c>
      <c r="D366" s="13" t="n">
        <v>0</v>
      </c>
      <c r="E366" s="13" t="n">
        <v>0</v>
      </c>
      <c r="F366" s="13" t="n">
        <v>0</v>
      </c>
      <c r="G366" s="13" t="n">
        <v>0.030978</v>
      </c>
      <c r="H366" s="13" t="n">
        <v>0.009908</v>
      </c>
      <c r="I366" s="13" t="n">
        <v>0.039649</v>
      </c>
      <c r="J366" s="13" t="n">
        <v>0.005486</v>
      </c>
      <c r="K366" s="13" t="n">
        <v>0.034099</v>
      </c>
      <c r="L366" s="45" t="n">
        <v>0.019616</v>
      </c>
      <c r="M366" s="35" t="n">
        <f aca="false">IF(H366=0,"No reported allocations",H366)</f>
        <v>0.009908</v>
      </c>
      <c r="N366" s="36" t="n">
        <f aca="false">IF(I366=0,"No reported allocations",I366)</f>
        <v>0.039649</v>
      </c>
      <c r="O366" s="36" t="n">
        <f aca="false">IF(J366=0,"No reported allocations",J366)</f>
        <v>0.005486</v>
      </c>
      <c r="P366" s="36" t="n">
        <f aca="false">IF(K366=0,"No reported allocations",K366)</f>
        <v>0.034099</v>
      </c>
      <c r="Q366" s="37" t="n">
        <f aca="false">IF(L366=0,"No reported allocations",L366)</f>
        <v>0.019616</v>
      </c>
      <c r="R366" s="38" t="n">
        <f aca="false">IFERROR(IF(M366="No reported allocations","No reported allocations",(M366)*1000000/AB366),"NA")</f>
        <v>0.0944059608769807</v>
      </c>
      <c r="S366" s="39" t="n">
        <f aca="false">IFERROR(IF(N366="No reported allocations","No reported allocations",(N366)*1000000/AC366),"NA")</f>
        <v>0.376433616891994</v>
      </c>
      <c r="T366" s="39" t="n">
        <f aca="false">IFERROR(IF(O366="No reported allocations","No reported allocations",(O366)*1000000/AD366),"NA")</f>
        <v>0.0518613752812388</v>
      </c>
      <c r="U366" s="39" t="n">
        <f aca="false">IFERROR(IF(P366="No reported allocations","No reported allocations",(P366)*1000000/AE366),"NA")</f>
        <v>0.320587792862247</v>
      </c>
      <c r="V366" s="40" t="n">
        <f aca="false">IFERROR(IF(Q366="No reported allocations","No reported allocations",(Q366)*1000000/AF366),"NA")</f>
        <v>0.1831183136984</v>
      </c>
      <c r="W366" s="38" t="n">
        <f aca="false">IFERROR(IF($B366=$B187,M366/M187,"ERROR")*100,"No reported allocations")</f>
        <v>0.0149397075442176</v>
      </c>
      <c r="X366" s="39" t="n">
        <f aca="false">IFERROR(IF($B366=$B187,N366/N187,"ERROR")*100,"No reported allocations")</f>
        <v>0.0555635099719677</v>
      </c>
      <c r="Y366" s="39" t="n">
        <f aca="false">IFERROR(IF($B366=$B187,O366/O187,"ERROR")*100,"No reported allocations")</f>
        <v>0.00746303864134497</v>
      </c>
      <c r="Z366" s="36" t="n">
        <f aca="false">IFERROR(IF($B366=$B187,P366/P187,"ERROR")*100,"No reported allocations")</f>
        <v>0.0471174059109317</v>
      </c>
      <c r="AA366" s="41" t="n">
        <f aca="false">IFERROR(IF($B366=$B187,Q366/Q187,"ERROR")*100,"No reported allocations")</f>
        <v>0.0229760243733265</v>
      </c>
      <c r="AB366" s="42" t="n">
        <v>104951</v>
      </c>
      <c r="AC366" s="43" t="n">
        <v>105328</v>
      </c>
      <c r="AD366" s="43" t="n">
        <v>105782</v>
      </c>
      <c r="AE366" s="43" t="n">
        <v>106364</v>
      </c>
      <c r="AF366" s="44" t="n">
        <v>107122</v>
      </c>
    </row>
    <row r="367" customFormat="false" ht="13" hidden="false" customHeight="false" outlineLevel="0" collapsed="false">
      <c r="A367" s="18"/>
      <c r="B367" s="12" t="s">
        <v>397</v>
      </c>
      <c r="C367" s="10" t="s">
        <v>398</v>
      </c>
      <c r="D367" s="15" t="n">
        <v>0</v>
      </c>
      <c r="E367" s="15" t="n">
        <v>0</v>
      </c>
      <c r="F367" s="15" t="n">
        <v>0</v>
      </c>
      <c r="G367" s="15" t="n">
        <v>0.003414</v>
      </c>
      <c r="H367" s="15" t="n">
        <v>0.003624</v>
      </c>
      <c r="I367" s="15" t="n">
        <v>2E-006</v>
      </c>
      <c r="J367" s="15" t="n">
        <v>0</v>
      </c>
      <c r="K367" s="15" t="n">
        <v>0.004978</v>
      </c>
      <c r="L367" s="34" t="n">
        <v>0</v>
      </c>
      <c r="M367" s="35" t="n">
        <f aca="false">IF(H367=0,"No reported allocations",H367)</f>
        <v>0.003624</v>
      </c>
      <c r="N367" s="36" t="n">
        <f aca="false">IF(I367=0,"No reported allocations",I367)</f>
        <v>2E-006</v>
      </c>
      <c r="O367" s="36" t="str">
        <f aca="false">IF(J367=0,"No reported allocations",J367)</f>
        <v>No reported allocations</v>
      </c>
      <c r="P367" s="36" t="n">
        <f aca="false">IF(K367=0,"No reported allocations",K367)</f>
        <v>0.004978</v>
      </c>
      <c r="Q367" s="37" t="str">
        <f aca="false">IF(L367=0,"No reported allocations",L367)</f>
        <v>No reported allocations</v>
      </c>
      <c r="R367" s="38" t="n">
        <f aca="false">IFERROR(IF(M367="No reported allocations","No reported allocations",(M367)*1000000/AB367),"NA")</f>
        <v>0.337902097902098</v>
      </c>
      <c r="S367" s="39" t="n">
        <f aca="false">IFERROR(IF(N367="No reported allocations","No reported allocations",(N367)*1000000/AC367),"NA")</f>
        <v>0.000184859968573805</v>
      </c>
      <c r="T367" s="39" t="str">
        <f aca="false">IFERROR(IF(O367="No reported allocations","No reported allocations",(O367)*1000000/AD367),"NA")</f>
        <v>No reported allocations</v>
      </c>
      <c r="U367" s="39" t="n">
        <f aca="false">IFERROR(IF(P367="No reported allocations","No reported allocations",(P367)*1000000/AE367),"NA")</f>
        <v>0.452504317789292</v>
      </c>
      <c r="V367" s="40" t="str">
        <f aca="false">IFERROR(IF(Q367="No reported allocations","No reported allocations",(Q367)*1000000/AF367),"NA")</f>
        <v>No reported allocations</v>
      </c>
      <c r="W367" s="38" t="n">
        <f aca="false">IFERROR(IF($B367=$B188,M367/M188,"ERROR")*100,"No reported allocations")</f>
        <v>0.0176907887372746</v>
      </c>
      <c r="X367" s="39" t="n">
        <f aca="false">IFERROR(IF($B367=$B188,N367/N188,"ERROR")*100,"No reported allocations")</f>
        <v>8.25972984818988E-006</v>
      </c>
      <c r="Y367" s="39" t="str">
        <f aca="false">IFERROR(IF($B367=$B188,O367/O188,"ERROR")*100,"No reported allocations")</f>
        <v>No reported allocations</v>
      </c>
      <c r="Z367" s="36" t="n">
        <f aca="false">IFERROR(IF($B367=$B188,P367/P188,"ERROR")*100,"No reported allocations")</f>
        <v>0.00960861234323731</v>
      </c>
      <c r="AA367" s="41" t="str">
        <f aca="false">IFERROR(IF($B367=$B188,Q367/Q188,"ERROR")*100,"No reported allocations")</f>
        <v>No reported allocations</v>
      </c>
      <c r="AB367" s="42" t="n">
        <v>10725</v>
      </c>
      <c r="AC367" s="43" t="n">
        <v>10819</v>
      </c>
      <c r="AD367" s="43" t="n">
        <v>10908</v>
      </c>
      <c r="AE367" s="43" t="n">
        <v>11001</v>
      </c>
      <c r="AF367" s="44" t="n">
        <v>11097</v>
      </c>
    </row>
    <row r="368" customFormat="false" ht="13" hidden="false" customHeight="false" outlineLevel="0" collapsed="false">
      <c r="A368" s="18"/>
      <c r="B368" s="12" t="s">
        <v>399</v>
      </c>
      <c r="C368" s="10" t="s">
        <v>400</v>
      </c>
      <c r="D368" s="13" t="n">
        <v>0</v>
      </c>
      <c r="E368" s="13" t="n">
        <v>0.000421</v>
      </c>
      <c r="F368" s="13" t="n">
        <v>0.000875</v>
      </c>
      <c r="G368" s="13" t="n">
        <v>0.010914</v>
      </c>
      <c r="H368" s="13" t="n">
        <v>0.005438</v>
      </c>
      <c r="I368" s="13" t="n">
        <v>0.006309</v>
      </c>
      <c r="J368" s="13" t="n">
        <v>0</v>
      </c>
      <c r="K368" s="13" t="n">
        <v>0.001483</v>
      </c>
      <c r="L368" s="45" t="n">
        <v>0.044358</v>
      </c>
      <c r="M368" s="35" t="n">
        <f aca="false">IF(H368=0,"No reported allocations",H368)</f>
        <v>0.005438</v>
      </c>
      <c r="N368" s="36" t="n">
        <f aca="false">IF(I368=0,"No reported allocations",I368)</f>
        <v>0.006309</v>
      </c>
      <c r="O368" s="36" t="str">
        <f aca="false">IF(J368=0,"No reported allocations",J368)</f>
        <v>No reported allocations</v>
      </c>
      <c r="P368" s="36" t="n">
        <f aca="false">IF(K368=0,"No reported allocations",K368)</f>
        <v>0.001483</v>
      </c>
      <c r="Q368" s="37" t="n">
        <f aca="false">IF(L368=0,"No reported allocations",L368)</f>
        <v>0.044358</v>
      </c>
      <c r="R368" s="38" t="n">
        <f aca="false">IFERROR(IF(M368="No reported allocations","No reported allocations",(M368)*1000000/AB368),"NA")</f>
        <v>0.0219730488716488</v>
      </c>
      <c r="S368" s="39" t="n">
        <f aca="false">IFERROR(IF(N368="No reported allocations","No reported allocations",(N368)*1000000/AC368),"NA")</f>
        <v>0.0249227706188621</v>
      </c>
      <c r="T368" s="39" t="str">
        <f aca="false">IFERROR(IF(O368="No reported allocations","No reported allocations",(O368)*1000000/AD368),"NA")</f>
        <v>No reported allocations</v>
      </c>
      <c r="U368" s="39" t="n">
        <f aca="false">IFERROR(IF(P368="No reported allocations","No reported allocations",(P368)*1000000/AE368),"NA")</f>
        <v>0.00560462277449613</v>
      </c>
      <c r="V368" s="40" t="n">
        <f aca="false">IFERROR(IF(Q368="No reported allocations","No reported allocations",(Q368)*1000000/AF368),"NA")</f>
        <v>0.164044644640202</v>
      </c>
      <c r="W368" s="38" t="n">
        <f aca="false">IFERROR(IF($B368=$B189,M368/M189,"ERROR")*100,"No reported allocations")</f>
        <v>0.00652668914777822</v>
      </c>
      <c r="X368" s="39" t="n">
        <f aca="false">IFERROR(IF($B368=$B189,N368/N189,"ERROR")*100,"No reported allocations")</f>
        <v>0.00795306489110995</v>
      </c>
      <c r="Y368" s="39" t="str">
        <f aca="false">IFERROR(IF($B368=$B189,O368/O189,"ERROR")*100,"No reported allocations")</f>
        <v>No reported allocations</v>
      </c>
      <c r="Z368" s="36" t="n">
        <f aca="false">IFERROR(IF($B368=$B189,P368/P189,"ERROR")*100,"No reported allocations")</f>
        <v>0.000771634398976568</v>
      </c>
      <c r="AA368" s="41" t="n">
        <f aca="false">IFERROR(IF($B368=$B189,Q368/Q189,"ERROR")*100,"No reported allocations")</f>
        <v>0.0336687512530524</v>
      </c>
      <c r="AB368" s="42" t="n">
        <v>247485</v>
      </c>
      <c r="AC368" s="43" t="n">
        <v>253142</v>
      </c>
      <c r="AD368" s="43" t="n">
        <v>258850</v>
      </c>
      <c r="AE368" s="43" t="n">
        <v>264603</v>
      </c>
      <c r="AF368" s="44" t="n">
        <v>270402</v>
      </c>
    </row>
    <row r="369" customFormat="false" ht="13" hidden="false" customHeight="false" outlineLevel="0" collapsed="false">
      <c r="A369" s="18"/>
      <c r="B369" s="12" t="s">
        <v>401</v>
      </c>
      <c r="C369" s="10" t="s">
        <v>402</v>
      </c>
      <c r="D369" s="15" t="n">
        <v>0</v>
      </c>
      <c r="E369" s="15" t="n">
        <v>0</v>
      </c>
      <c r="F369" s="15" t="n">
        <v>0</v>
      </c>
      <c r="G369" s="15" t="n">
        <v>0</v>
      </c>
      <c r="H369" s="15" t="n">
        <v>0</v>
      </c>
      <c r="I369" s="15" t="n">
        <v>0</v>
      </c>
      <c r="J369" s="15" t="n">
        <v>0</v>
      </c>
      <c r="K369" s="15" t="n">
        <v>0</v>
      </c>
      <c r="L369" s="34" t="n">
        <v>2.660621</v>
      </c>
      <c r="M369" s="46" t="str">
        <f aca="false">IF(H369=0,"No reported allocations",H369)</f>
        <v>No reported allocations</v>
      </c>
      <c r="N369" s="47" t="str">
        <f aca="false">IF(I369=0,"No reported allocations",I369)</f>
        <v>No reported allocations</v>
      </c>
      <c r="O369" s="47" t="str">
        <f aca="false">IF(J369=0,"No reported allocations",J369)</f>
        <v>No reported allocations</v>
      </c>
      <c r="P369" s="47" t="str">
        <f aca="false">IF(K369=0,"No reported allocations",K369)</f>
        <v>No reported allocations</v>
      </c>
      <c r="Q369" s="48" t="n">
        <f aca="false">IF(L369=0,"No reported allocations",L369)</f>
        <v>2.660621</v>
      </c>
      <c r="R369" s="49" t="str">
        <f aca="false">IFERROR(IF(M369="No reported allocations","No reported allocations",(M369)*1000000/AB369),"NA")</f>
        <v>No reported allocations</v>
      </c>
      <c r="S369" s="50" t="str">
        <f aca="false">IFERROR(IF(N369="No reported allocations","No reported allocations",(N369)*1000000/AC369),"NA")</f>
        <v>No reported allocations</v>
      </c>
      <c r="T369" s="50" t="str">
        <f aca="false">IFERROR(IF(O369="No reported allocations","No reported allocations",(O369)*1000000/AD369),"NA")</f>
        <v>No reported allocations</v>
      </c>
      <c r="U369" s="50" t="str">
        <f aca="false">IFERROR(IF(P369="No reported allocations","No reported allocations",(P369)*1000000/AE369),"NA")</f>
        <v>No reported allocations</v>
      </c>
      <c r="V369" s="51" t="str">
        <f aca="false">IFERROR(IF(Q369="No reported allocations","No reported allocations",(Q369)*1000000/AF369),"NA")</f>
        <v>NA</v>
      </c>
      <c r="W369" s="49" t="str">
        <f aca="false">IFERROR(IF($B369=$B190,M369/M190,"ERROR")*100,"No reported allocations")</f>
        <v>No reported allocations</v>
      </c>
      <c r="X369" s="50" t="str">
        <f aca="false">IFERROR(IF($B369=$B190,N369/N190,"ERROR")*100,"No reported allocations")</f>
        <v>No reported allocations</v>
      </c>
      <c r="Y369" s="50" t="str">
        <f aca="false">IFERROR(IF($B369=$B190,O369/O190,"ERROR")*100,"No reported allocations")</f>
        <v>No reported allocations</v>
      </c>
      <c r="Z369" s="47" t="str">
        <f aca="false">IFERROR(IF($B369=$B190,P369/P190,"ERROR")*100,"No reported allocations")</f>
        <v>No reported allocations</v>
      </c>
      <c r="AA369" s="52" t="n">
        <f aca="false">IFERROR(IF($B369=$B190,Q369/Q190,"ERROR")*100,"No reported allocations")</f>
        <v>3.08436579246233</v>
      </c>
      <c r="AB369" s="53" t="s">
        <v>404</v>
      </c>
      <c r="AC369" s="54" t="s">
        <v>404</v>
      </c>
      <c r="AD369" s="54" t="s">
        <v>404</v>
      </c>
      <c r="AE369" s="54" t="s">
        <v>404</v>
      </c>
      <c r="AF369" s="55" t="s">
        <v>404</v>
      </c>
    </row>
    <row r="370" customFormat="false" ht="12.5" hidden="false" customHeight="false" outlineLevel="0" collapsed="false">
      <c r="A370" s="56" t="s">
        <v>409</v>
      </c>
      <c r="M370" s="14"/>
      <c r="N370" s="14"/>
      <c r="O370" s="14"/>
      <c r="P370" s="14"/>
      <c r="Q370" s="14" t="n">
        <f aca="false">SUM(Q191:Q369)</f>
        <v>735.630476</v>
      </c>
      <c r="R370" s="14"/>
      <c r="S370" s="14"/>
      <c r="T370" s="14"/>
      <c r="U370" s="14"/>
      <c r="Z370" s="14"/>
    </row>
  </sheetData>
  <autoFilter ref="A11:AF11"/>
  <mergeCells count="17">
    <mergeCell ref="A3:C3"/>
    <mergeCell ref="D3:L3"/>
    <mergeCell ref="A4:C4"/>
    <mergeCell ref="D4:L4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D9:L9"/>
    <mergeCell ref="A10:C10"/>
    <mergeCell ref="A12:A190"/>
    <mergeCell ref="A191:A369"/>
  </mergeCells>
  <conditionalFormatting sqref="D12:L369">
    <cfRule type="cellIs" priority="2" operator="equal" aboveAverage="0" equalAverage="0" bottom="0" percent="0" rank="0" text="" dxfId="0">
      <formula>0</formula>
    </cfRule>
  </conditionalFormatting>
  <conditionalFormatting sqref="C191:C369">
    <cfRule type="duplicateValues" priority="3" aboveAverage="0" equalAverage="0" bottom="0" percent="0" rank="0" text="" dxfId="1">
      <formula>0</formula>
    </cfRule>
  </conditionalFormatting>
  <conditionalFormatting sqref="B191:B369">
    <cfRule type="duplicateValues" priority="4" aboveAverage="0" equalAverage="0" bottom="0" percent="0" rank="0" text="" dxfId="2">
      <formula>0</formula>
    </cfRule>
  </conditionalFormatting>
  <conditionalFormatting sqref="B12:B190">
    <cfRule type="duplicateValues" priority="5" aboveAverage="0" equalAverage="0" bottom="0" percent="0" rank="0" text="" dxfId="3">
      <formula>0</formula>
    </cfRule>
  </conditionalFormatting>
  <hyperlinks>
    <hyperlink ref="A2" r:id="rId1" display="Dataset: 0Creditor 0Reporting 0System 0(CRS)"/>
    <hyperlink ref="D4" r:id="rId2" display="Official 0Development 0Assistance"/>
    <hyperlink ref="D6" r:id="rId3" display="Gross 0Disbursements"/>
    <hyperlink ref="D7" r:id="rId4" display="All 0Types, 0Total"/>
    <hyperlink ref="A370" r:id="rId5" display="Data 0extracted 0on 031 0Oct 02018 011:20 0UTC 0(GMT) 0from 0OECD.Sta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0"/>
  <sheetViews>
    <sheetView windowProtection="true"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0" ySplit="9" topLeftCell="A86" activePane="bottomLeft" state="frozen"/>
      <selection pane="topLeft" activeCell="A2" activeCellId="0" sqref="A2"/>
      <selection pane="bottomLeft" activeCell="C49" activeCellId="0" sqref="C49"/>
    </sheetView>
  </sheetViews>
  <sheetFormatPr defaultRowHeight="12.5"/>
  <cols>
    <col collapsed="false" hidden="false" max="2" min="1" style="0" width="25.7857142857143"/>
    <col collapsed="false" hidden="false" max="3" min="3" style="0" width="10.8010204081633"/>
    <col collapsed="false" hidden="false" max="16" min="4" style="0" width="8.50510204081633"/>
    <col collapsed="false" hidden="false" max="21" min="17" style="0" width="11.7448979591837"/>
    <col collapsed="false" hidden="false" max="1025" min="22" style="0" width="8.50510204081633"/>
  </cols>
  <sheetData>
    <row r="1" customFormat="false" ht="12.5" hidden="true" customHeight="false" outlineLevel="0" collapsed="false">
      <c r="A1" s="1" t="e">
        <f aca="false">dotstatquery(B1)</f>
        <v>#NAME?</v>
      </c>
      <c r="B1" s="1" t="s">
        <v>410</v>
      </c>
    </row>
    <row r="2" customFormat="false" ht="23" hidden="false" customHeight="false" outlineLevel="0" collapsed="false">
      <c r="A2" s="2" t="s">
        <v>411</v>
      </c>
    </row>
    <row r="3" customFormat="false" ht="12.5" hidden="false" customHeight="true" outlineLevel="0" collapsed="false">
      <c r="A3" s="3" t="s">
        <v>4</v>
      </c>
      <c r="B3" s="3"/>
      <c r="C3" s="3"/>
      <c r="D3" s="5" t="s">
        <v>412</v>
      </c>
      <c r="E3" s="5"/>
      <c r="F3" s="5"/>
      <c r="G3" s="5"/>
      <c r="H3" s="5"/>
      <c r="I3" s="5"/>
      <c r="J3" s="5"/>
      <c r="K3" s="5"/>
      <c r="L3" s="5"/>
      <c r="M3" s="57"/>
      <c r="N3" s="57"/>
      <c r="O3" s="57"/>
      <c r="P3" s="57"/>
    </row>
    <row r="4" customFormat="false" ht="12.5" hidden="false" customHeight="true" outlineLevel="0" collapsed="false">
      <c r="A4" s="3" t="s">
        <v>6</v>
      </c>
      <c r="B4" s="3"/>
      <c r="C4" s="3"/>
      <c r="D4" s="4" t="s">
        <v>413</v>
      </c>
      <c r="E4" s="4"/>
      <c r="F4" s="4"/>
      <c r="G4" s="4"/>
      <c r="H4" s="4"/>
      <c r="I4" s="4"/>
      <c r="J4" s="4"/>
      <c r="K4" s="4"/>
      <c r="L4" s="4"/>
      <c r="M4" s="58"/>
      <c r="N4" s="58"/>
      <c r="O4" s="58"/>
      <c r="P4" s="58"/>
    </row>
    <row r="5" customFormat="false" ht="12.5" hidden="false" customHeight="true" outlineLevel="0" collapsed="false">
      <c r="A5" s="3" t="s">
        <v>414</v>
      </c>
      <c r="B5" s="3"/>
      <c r="C5" s="3"/>
      <c r="D5" s="5" t="s">
        <v>415</v>
      </c>
      <c r="E5" s="5"/>
      <c r="F5" s="5"/>
      <c r="G5" s="5"/>
      <c r="H5" s="5"/>
      <c r="I5" s="5"/>
      <c r="J5" s="5"/>
      <c r="K5" s="5"/>
      <c r="L5" s="5"/>
      <c r="M5" s="57"/>
      <c r="N5" s="57"/>
      <c r="O5" s="57"/>
      <c r="P5" s="57"/>
    </row>
    <row r="6" customFormat="false" ht="12.5" hidden="false" customHeight="true" outlineLevel="0" collapsed="false">
      <c r="A6" s="3" t="s">
        <v>416</v>
      </c>
      <c r="B6" s="3"/>
      <c r="C6" s="3"/>
      <c r="D6" s="5" t="s">
        <v>417</v>
      </c>
      <c r="E6" s="5"/>
      <c r="F6" s="5"/>
      <c r="G6" s="5"/>
      <c r="H6" s="5"/>
      <c r="I6" s="5"/>
      <c r="J6" s="5"/>
      <c r="K6" s="5"/>
      <c r="L6" s="5"/>
      <c r="M6" s="57"/>
      <c r="N6" s="57"/>
      <c r="O6" s="57"/>
      <c r="P6" s="57"/>
    </row>
    <row r="7" customFormat="false" ht="12.5" hidden="false" customHeight="true" outlineLevel="0" collapsed="false">
      <c r="A7" s="3" t="s">
        <v>418</v>
      </c>
      <c r="B7" s="3"/>
      <c r="C7" s="3"/>
      <c r="D7" s="4" t="s">
        <v>419</v>
      </c>
      <c r="E7" s="4"/>
      <c r="F7" s="4"/>
      <c r="G7" s="4"/>
      <c r="H7" s="4"/>
      <c r="I7" s="4"/>
      <c r="J7" s="4"/>
      <c r="K7" s="4"/>
      <c r="L7" s="4"/>
      <c r="M7" s="58"/>
      <c r="N7" s="58"/>
      <c r="O7" s="58"/>
      <c r="P7" s="58"/>
    </row>
    <row r="8" customFormat="false" ht="12.5" hidden="false" customHeight="true" outlineLevel="0" collapsed="false">
      <c r="A8" s="3" t="s">
        <v>47</v>
      </c>
      <c r="B8" s="3"/>
      <c r="C8" s="3"/>
      <c r="D8" s="4" t="s">
        <v>420</v>
      </c>
      <c r="E8" s="4"/>
      <c r="F8" s="4"/>
      <c r="G8" s="4"/>
      <c r="H8" s="4"/>
      <c r="I8" s="4"/>
      <c r="J8" s="4"/>
      <c r="K8" s="4"/>
      <c r="L8" s="4"/>
      <c r="M8" s="58"/>
      <c r="N8" s="58"/>
      <c r="O8" s="58"/>
      <c r="P8" s="58"/>
    </row>
    <row r="9" customFormat="false" ht="12.5" hidden="false" customHeight="true" outlineLevel="0" collapsed="false">
      <c r="A9" s="3" t="s">
        <v>14</v>
      </c>
      <c r="B9" s="3"/>
      <c r="C9" s="3"/>
      <c r="D9" s="4" t="s">
        <v>421</v>
      </c>
      <c r="E9" s="4"/>
      <c r="F9" s="4"/>
      <c r="G9" s="4"/>
      <c r="H9" s="4"/>
      <c r="I9" s="4"/>
      <c r="J9" s="4"/>
      <c r="K9" s="4"/>
      <c r="L9" s="4"/>
      <c r="M9" s="58"/>
      <c r="N9" s="58"/>
      <c r="O9" s="58"/>
      <c r="P9" s="58"/>
    </row>
    <row r="10" customFormat="false" ht="50" hidden="false" customHeight="true" outlineLevel="0" collapsed="false">
      <c r="A10" s="6" t="s">
        <v>16</v>
      </c>
      <c r="B10" s="6"/>
      <c r="C10" s="6"/>
      <c r="D10" s="7" t="s">
        <v>17</v>
      </c>
      <c r="E10" s="7" t="s">
        <v>18</v>
      </c>
      <c r="F10" s="7" t="s">
        <v>19</v>
      </c>
      <c r="G10" s="7" t="s">
        <v>20</v>
      </c>
      <c r="H10" s="7" t="s">
        <v>21</v>
      </c>
      <c r="I10" s="7" t="s">
        <v>22</v>
      </c>
      <c r="J10" s="7" t="s">
        <v>23</v>
      </c>
      <c r="K10" s="7" t="s">
        <v>24</v>
      </c>
      <c r="L10" s="7" t="s">
        <v>25</v>
      </c>
      <c r="M10" s="7" t="s">
        <v>422</v>
      </c>
      <c r="N10" s="7" t="s">
        <v>423</v>
      </c>
      <c r="O10" s="7" t="s">
        <v>424</v>
      </c>
      <c r="P10" s="7" t="s">
        <v>425</v>
      </c>
      <c r="Q10" s="7" t="s">
        <v>426</v>
      </c>
      <c r="R10" s="7" t="s">
        <v>427</v>
      </c>
      <c r="S10" s="7" t="s">
        <v>428</v>
      </c>
      <c r="T10" s="7" t="s">
        <v>429</v>
      </c>
      <c r="U10" s="7" t="s">
        <v>430</v>
      </c>
      <c r="V10" s="7" t="s">
        <v>431</v>
      </c>
    </row>
    <row r="11" customFormat="false" ht="13" hidden="false" customHeight="false" outlineLevel="0" collapsed="false">
      <c r="A11" s="9" t="s">
        <v>46</v>
      </c>
      <c r="B11" s="9" t="s">
        <v>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9"/>
      <c r="N11" s="59"/>
      <c r="O11" s="59"/>
      <c r="P11" s="59"/>
    </row>
    <row r="12" customFormat="false" ht="12.8" hidden="false" customHeight="true" outlineLevel="0" collapsed="false">
      <c r="A12" s="11" t="s">
        <v>432</v>
      </c>
      <c r="B12" s="12" t="s">
        <v>433</v>
      </c>
      <c r="C12" s="19" t="s">
        <v>434</v>
      </c>
      <c r="D12" s="13" t="n">
        <v>2655.134081</v>
      </c>
      <c r="E12" s="13" t="n">
        <v>2471.179689</v>
      </c>
      <c r="F12" s="13" t="n">
        <v>2846.081363</v>
      </c>
      <c r="G12" s="13" t="n">
        <v>3046.537532</v>
      </c>
      <c r="H12" s="13" t="n">
        <v>3410.266774</v>
      </c>
      <c r="I12" s="13" t="n">
        <v>3284.892703</v>
      </c>
      <c r="J12" s="13" t="n">
        <v>2922.143455</v>
      </c>
      <c r="K12" s="13" t="n">
        <v>2761.688215</v>
      </c>
      <c r="L12" s="13" t="n">
        <v>2293.660024</v>
      </c>
      <c r="M12" s="0" t="n">
        <f aca="false">IF(H12=0,"No reported disbursements",H12)</f>
        <v>3410.266774</v>
      </c>
      <c r="N12" s="0" t="n">
        <f aca="false">IF(I12=0,"No reported disbursements",I12)</f>
        <v>3284.892703</v>
      </c>
      <c r="O12" s="0" t="n">
        <f aca="false">IF(J12=0,"No reported disbursements",J12)</f>
        <v>2922.143455</v>
      </c>
      <c r="P12" s="0" t="n">
        <f aca="false">IF(K12=0,"No reported disbursements",K12)</f>
        <v>2761.688215</v>
      </c>
      <c r="Q12" s="0" t="n">
        <f aca="false">IF(L12=0,"No reported disbursements",L12)</f>
        <v>2293.660024</v>
      </c>
    </row>
    <row r="13" customFormat="false" ht="12.8" hidden="false" customHeight="false" outlineLevel="0" collapsed="false">
      <c r="A13" s="11"/>
      <c r="B13" s="12" t="s">
        <v>435</v>
      </c>
      <c r="C13" s="10" t="s">
        <v>436</v>
      </c>
      <c r="D13" s="15" t="n">
        <v>1126.89063</v>
      </c>
      <c r="E13" s="15" t="n">
        <v>464.299856</v>
      </c>
      <c r="F13" s="15" t="n">
        <v>573.696994</v>
      </c>
      <c r="G13" s="15" t="n">
        <v>429.210407</v>
      </c>
      <c r="H13" s="15" t="n">
        <v>501.069577</v>
      </c>
      <c r="I13" s="15" t="n">
        <v>481.475609</v>
      </c>
      <c r="J13" s="15" t="n">
        <v>552.800561</v>
      </c>
      <c r="K13" s="15" t="n">
        <v>795.033726</v>
      </c>
      <c r="L13" s="15" t="n">
        <v>992.556168</v>
      </c>
      <c r="M13" s="0" t="n">
        <f aca="false">IF(H13=0,"No reported disbursements",H13)</f>
        <v>501.069577</v>
      </c>
      <c r="N13" s="0" t="n">
        <f aca="false">IF(I13=0,"No reported disbursements",I13)</f>
        <v>481.475609</v>
      </c>
      <c r="O13" s="0" t="n">
        <f aca="false">IF(J13=0,"No reported disbursements",J13)</f>
        <v>552.800561</v>
      </c>
      <c r="P13" s="0" t="n">
        <f aca="false">IF(K13=0,"No reported disbursements",K13)</f>
        <v>795.033726</v>
      </c>
      <c r="Q13" s="0" t="n">
        <f aca="false">IF(L13=0,"No reported disbursements",L13)</f>
        <v>992.556168</v>
      </c>
    </row>
    <row r="14" customFormat="false" ht="12.8" hidden="false" customHeight="false" outlineLevel="0" collapsed="false">
      <c r="A14" s="11"/>
      <c r="B14" s="12" t="s">
        <v>437</v>
      </c>
      <c r="C14" s="10" t="s">
        <v>438</v>
      </c>
      <c r="D14" s="13" t="n">
        <v>1268.406852</v>
      </c>
      <c r="E14" s="13" t="n">
        <v>1462.54019</v>
      </c>
      <c r="F14" s="13" t="n">
        <v>1905.365219</v>
      </c>
      <c r="G14" s="13" t="n">
        <v>1686.811559</v>
      </c>
      <c r="H14" s="13" t="n">
        <v>1327.319423</v>
      </c>
      <c r="I14" s="13" t="n">
        <v>1174.480103</v>
      </c>
      <c r="J14" s="13" t="n">
        <v>1169.5424</v>
      </c>
      <c r="K14" s="13" t="n">
        <v>1198.12788</v>
      </c>
      <c r="L14" s="13" t="n">
        <v>1472.699838</v>
      </c>
      <c r="M14" s="0" t="n">
        <f aca="false">IF(H14=0,"No reported disbursements",H14)</f>
        <v>1327.319423</v>
      </c>
      <c r="N14" s="0" t="n">
        <f aca="false">IF(I14=0,"No reported disbursements",I14)</f>
        <v>1174.480103</v>
      </c>
      <c r="O14" s="0" t="n">
        <f aca="false">IF(J14=0,"No reported disbursements",J14)</f>
        <v>1169.5424</v>
      </c>
      <c r="P14" s="0" t="n">
        <f aca="false">IF(K14=0,"No reported disbursements",K14)</f>
        <v>1198.12788</v>
      </c>
      <c r="Q14" s="0" t="n">
        <f aca="false">IF(L14=0,"No reported disbursements",L14)</f>
        <v>1472.699838</v>
      </c>
    </row>
    <row r="15" customFormat="false" ht="12.8" hidden="false" customHeight="false" outlineLevel="0" collapsed="false">
      <c r="A15" s="11"/>
      <c r="B15" s="12" t="s">
        <v>439</v>
      </c>
      <c r="C15" s="10" t="s">
        <v>440</v>
      </c>
      <c r="D15" s="15" t="n">
        <v>2879.432957</v>
      </c>
      <c r="E15" s="15" t="n">
        <v>3042.448388</v>
      </c>
      <c r="F15" s="15" t="n">
        <v>3315.202359</v>
      </c>
      <c r="G15" s="15" t="n">
        <v>3217.970209</v>
      </c>
      <c r="H15" s="15" t="n">
        <v>3178.115901</v>
      </c>
      <c r="I15" s="15" t="n">
        <v>2810.07226</v>
      </c>
      <c r="J15" s="15" t="n">
        <v>2765.245001</v>
      </c>
      <c r="K15" s="15" t="n">
        <v>2925.010176</v>
      </c>
      <c r="L15" s="15" t="n">
        <v>2703.958063</v>
      </c>
      <c r="M15" s="0" t="n">
        <f aca="false">IF(H15=0,"No reported disbursements",H15)</f>
        <v>3178.115901</v>
      </c>
      <c r="N15" s="0" t="n">
        <f aca="false">IF(I15=0,"No reported disbursements",I15)</f>
        <v>2810.07226</v>
      </c>
      <c r="O15" s="0" t="n">
        <f aca="false">IF(J15=0,"No reported disbursements",J15)</f>
        <v>2765.245001</v>
      </c>
      <c r="P15" s="0" t="n">
        <f aca="false">IF(K15=0,"No reported disbursements",K15)</f>
        <v>2925.010176</v>
      </c>
      <c r="Q15" s="0" t="n">
        <f aca="false">IF(L15=0,"No reported disbursements",L15)</f>
        <v>2703.958063</v>
      </c>
    </row>
    <row r="16" customFormat="false" ht="12.8" hidden="false" customHeight="false" outlineLevel="0" collapsed="false">
      <c r="A16" s="11"/>
      <c r="B16" s="12" t="s">
        <v>441</v>
      </c>
      <c r="C16" s="10" t="s">
        <v>442</v>
      </c>
      <c r="D16" s="13"/>
      <c r="E16" s="13"/>
      <c r="F16" s="13"/>
      <c r="G16" s="13" t="n">
        <v>60.10272</v>
      </c>
      <c r="H16" s="13" t="n">
        <v>56.541338</v>
      </c>
      <c r="I16" s="13" t="n">
        <v>47.908022</v>
      </c>
      <c r="J16" s="13" t="n">
        <v>54.432085</v>
      </c>
      <c r="K16" s="13" t="n">
        <v>71.414071</v>
      </c>
      <c r="L16" s="13" t="n">
        <v>71.384706</v>
      </c>
      <c r="M16" s="0" t="n">
        <f aca="false">IF(H16=0,"No reported disbursements",H16)</f>
        <v>56.541338</v>
      </c>
      <c r="N16" s="0" t="n">
        <f aca="false">IF(I16=0,"No reported disbursements",I16)</f>
        <v>47.908022</v>
      </c>
      <c r="O16" s="0" t="n">
        <f aca="false">IF(J16=0,"No reported disbursements",J16)</f>
        <v>54.432085</v>
      </c>
      <c r="P16" s="0" t="n">
        <f aca="false">IF(K16=0,"No reported disbursements",K16)</f>
        <v>71.414071</v>
      </c>
      <c r="Q16" s="0" t="n">
        <f aca="false">IF(L16=0,"No reported disbursements",L16)</f>
        <v>71.384706</v>
      </c>
    </row>
    <row r="17" customFormat="false" ht="12.8" hidden="false" customHeight="false" outlineLevel="0" collapsed="false">
      <c r="A17" s="11"/>
      <c r="B17" s="12" t="s">
        <v>443</v>
      </c>
      <c r="C17" s="10" t="s">
        <v>444</v>
      </c>
      <c r="D17" s="15" t="n">
        <v>1245.634373</v>
      </c>
      <c r="E17" s="15" t="n">
        <v>1444.28378</v>
      </c>
      <c r="F17" s="15" t="n">
        <v>1929.149599</v>
      </c>
      <c r="G17" s="15" t="n">
        <v>1851.698559</v>
      </c>
      <c r="H17" s="15" t="n">
        <v>1801.551347</v>
      </c>
      <c r="I17" s="15" t="n">
        <v>1958.111534</v>
      </c>
      <c r="J17" s="15" t="n">
        <v>1909.637572</v>
      </c>
      <c r="K17" s="15" t="n">
        <v>1977.073912</v>
      </c>
      <c r="L17" s="15" t="n">
        <v>1785.498401</v>
      </c>
      <c r="M17" s="0" t="n">
        <f aca="false">IF(H17=0,"No reported disbursements",H17)</f>
        <v>1801.551347</v>
      </c>
      <c r="N17" s="0" t="n">
        <f aca="false">IF(I17=0,"No reported disbursements",I17)</f>
        <v>1958.111534</v>
      </c>
      <c r="O17" s="0" t="n">
        <f aca="false">IF(J17=0,"No reported disbursements",J17)</f>
        <v>1909.637572</v>
      </c>
      <c r="P17" s="0" t="n">
        <f aca="false">IF(K17=0,"No reported disbursements",K17)</f>
        <v>1977.073912</v>
      </c>
      <c r="Q17" s="0" t="n">
        <f aca="false">IF(L17=0,"No reported disbursements",L17)</f>
        <v>1785.498401</v>
      </c>
    </row>
    <row r="18" customFormat="false" ht="12.8" hidden="false" customHeight="false" outlineLevel="0" collapsed="false">
      <c r="A18" s="11"/>
      <c r="B18" s="12" t="s">
        <v>445</v>
      </c>
      <c r="C18" s="10" t="s">
        <v>446</v>
      </c>
      <c r="D18" s="13" t="n">
        <v>616.128872</v>
      </c>
      <c r="E18" s="13" t="n">
        <v>707.367413</v>
      </c>
      <c r="F18" s="13" t="n">
        <v>792.941169</v>
      </c>
      <c r="G18" s="13" t="n">
        <v>755.528946</v>
      </c>
      <c r="H18" s="13" t="n">
        <v>740.374655</v>
      </c>
      <c r="I18" s="13" t="n">
        <v>717.031428</v>
      </c>
      <c r="J18" s="13" t="n">
        <v>804.607426</v>
      </c>
      <c r="K18" s="13" t="n">
        <v>722.691208</v>
      </c>
      <c r="L18" s="13" t="n">
        <v>638.793005</v>
      </c>
      <c r="M18" s="0" t="n">
        <f aca="false">IF(H18=0,"No reported disbursements",H18)</f>
        <v>740.374655</v>
      </c>
      <c r="N18" s="0" t="n">
        <f aca="false">IF(I18=0,"No reported disbursements",I18)</f>
        <v>717.031428</v>
      </c>
      <c r="O18" s="0" t="n">
        <f aca="false">IF(J18=0,"No reported disbursements",J18)</f>
        <v>804.607426</v>
      </c>
      <c r="P18" s="0" t="n">
        <f aca="false">IF(K18=0,"No reported disbursements",K18)</f>
        <v>722.691208</v>
      </c>
      <c r="Q18" s="0" t="n">
        <f aca="false">IF(L18=0,"No reported disbursements",L18)</f>
        <v>638.793005</v>
      </c>
    </row>
    <row r="19" customFormat="false" ht="12.8" hidden="false" customHeight="false" outlineLevel="0" collapsed="false">
      <c r="A19" s="11"/>
      <c r="B19" s="12" t="s">
        <v>447</v>
      </c>
      <c r="C19" s="10" t="s">
        <v>448</v>
      </c>
      <c r="D19" s="15" t="n">
        <v>6468.133416</v>
      </c>
      <c r="E19" s="15" t="n">
        <v>7199.658565</v>
      </c>
      <c r="F19" s="15" t="n">
        <v>8381.289942</v>
      </c>
      <c r="G19" s="15" t="n">
        <v>8003.963375</v>
      </c>
      <c r="H19" s="15" t="n">
        <v>8324.440727</v>
      </c>
      <c r="I19" s="15" t="n">
        <v>7049.818807</v>
      </c>
      <c r="J19" s="15" t="n">
        <v>7025.697077</v>
      </c>
      <c r="K19" s="15" t="n">
        <v>6801.437138</v>
      </c>
      <c r="L19" s="15" t="n">
        <v>7426.010712</v>
      </c>
      <c r="M19" s="0" t="n">
        <f aca="false">IF(H19=0,"No reported disbursements",H19)</f>
        <v>8324.440727</v>
      </c>
      <c r="N19" s="0" t="n">
        <f aca="false">IF(I19=0,"No reported disbursements",I19)</f>
        <v>7049.818807</v>
      </c>
      <c r="O19" s="0" t="n">
        <f aca="false">IF(J19=0,"No reported disbursements",J19)</f>
        <v>7025.697077</v>
      </c>
      <c r="P19" s="0" t="n">
        <f aca="false">IF(K19=0,"No reported disbursements",K19)</f>
        <v>6801.437138</v>
      </c>
      <c r="Q19" s="0" t="n">
        <f aca="false">IF(L19=0,"No reported disbursements",L19)</f>
        <v>7426.010712</v>
      </c>
    </row>
    <row r="20" customFormat="false" ht="12.8" hidden="false" customHeight="false" outlineLevel="0" collapsed="false">
      <c r="A20" s="11"/>
      <c r="B20" s="12" t="s">
        <v>449</v>
      </c>
      <c r="C20" s="10" t="s">
        <v>450</v>
      </c>
      <c r="D20" s="13" t="n">
        <v>9558.373897</v>
      </c>
      <c r="E20" s="13" t="n">
        <v>7364.972428</v>
      </c>
      <c r="F20" s="13" t="n">
        <v>8675.758644</v>
      </c>
      <c r="G20" s="13" t="n">
        <v>8871.683108</v>
      </c>
      <c r="H20" s="13" t="n">
        <v>9428.518696</v>
      </c>
      <c r="I20" s="13" t="n">
        <v>10029.125355</v>
      </c>
      <c r="J20" s="13" t="n">
        <v>12380.47997</v>
      </c>
      <c r="K20" s="13" t="n">
        <v>16087.25337</v>
      </c>
      <c r="L20" s="13" t="n">
        <v>21719.158207</v>
      </c>
      <c r="M20" s="0" t="n">
        <f aca="false">IF(H20=0,"No reported disbursements",H20)</f>
        <v>9428.518696</v>
      </c>
      <c r="N20" s="0" t="n">
        <f aca="false">IF(I20=0,"No reported disbursements",I20)</f>
        <v>10029.125355</v>
      </c>
      <c r="O20" s="0" t="n">
        <f aca="false">IF(J20=0,"No reported disbursements",J20)</f>
        <v>12380.47997</v>
      </c>
      <c r="P20" s="0" t="n">
        <f aca="false">IF(K20=0,"No reported disbursements",K20)</f>
        <v>16087.25337</v>
      </c>
      <c r="Q20" s="0" t="n">
        <f aca="false">IF(L20=0,"No reported disbursements",L20)</f>
        <v>21719.158207</v>
      </c>
    </row>
    <row r="21" customFormat="false" ht="12.8" hidden="false" customHeight="false" outlineLevel="0" collapsed="false">
      <c r="A21" s="11"/>
      <c r="B21" s="12" t="s">
        <v>451</v>
      </c>
      <c r="C21" s="10" t="s">
        <v>452</v>
      </c>
      <c r="D21" s="15" t="n">
        <v>233.612772</v>
      </c>
      <c r="E21" s="15" t="n">
        <v>224.021355</v>
      </c>
      <c r="F21" s="15" t="n">
        <v>166.889729</v>
      </c>
      <c r="G21" s="15" t="n">
        <v>114.58907</v>
      </c>
      <c r="H21" s="15" t="n">
        <v>86.758394</v>
      </c>
      <c r="I21" s="15" t="n">
        <v>34.958688</v>
      </c>
      <c r="J21" s="15" t="n">
        <v>37.663345</v>
      </c>
      <c r="K21" s="15" t="n">
        <v>70.981181</v>
      </c>
      <c r="L21" s="15" t="n">
        <v>159.149781</v>
      </c>
      <c r="M21" s="0" t="n">
        <f aca="false">IF(H21=0,"No reported disbursements",H21)</f>
        <v>86.758394</v>
      </c>
      <c r="N21" s="0" t="n">
        <f aca="false">IF(I21=0,"No reported disbursements",I21)</f>
        <v>34.958688</v>
      </c>
      <c r="O21" s="0" t="n">
        <f aca="false">IF(J21=0,"No reported disbursements",J21)</f>
        <v>37.663345</v>
      </c>
      <c r="P21" s="0" t="n">
        <f aca="false">IF(K21=0,"No reported disbursements",K21)</f>
        <v>70.981181</v>
      </c>
      <c r="Q21" s="0" t="n">
        <f aca="false">IF(L21=0,"No reported disbursements",L21)</f>
        <v>159.149781</v>
      </c>
    </row>
    <row r="22" customFormat="false" ht="12.8" hidden="false" customHeight="false" outlineLevel="0" collapsed="false">
      <c r="A22" s="11"/>
      <c r="B22" s="12" t="s">
        <v>453</v>
      </c>
      <c r="C22" s="10" t="s">
        <v>454</v>
      </c>
      <c r="D22" s="13"/>
      <c r="E22" s="13"/>
      <c r="F22" s="13"/>
      <c r="G22" s="13"/>
      <c r="H22" s="13"/>
      <c r="I22" s="13"/>
      <c r="J22" s="13" t="n">
        <v>25.581492</v>
      </c>
      <c r="K22" s="13" t="n">
        <v>47.400871</v>
      </c>
      <c r="L22" s="13" t="n">
        <v>54.783158</v>
      </c>
      <c r="M22" s="0" t="str">
        <f aca="false">IF(H22=0,"No reported disbursements",H22)</f>
        <v>No reported disbursements</v>
      </c>
      <c r="N22" s="0" t="str">
        <f aca="false">IF(I22=0,"No reported disbursements",I22)</f>
        <v>No reported disbursements</v>
      </c>
      <c r="O22" s="0" t="n">
        <f aca="false">IF(J22=0,"No reported disbursements",J22)</f>
        <v>25.581492</v>
      </c>
      <c r="P22" s="0" t="n">
        <f aca="false">IF(K22=0,"No reported disbursements",K22)</f>
        <v>47.400871</v>
      </c>
      <c r="Q22" s="0" t="n">
        <f aca="false">IF(L22=0,"No reported disbursements",L22)</f>
        <v>54.783158</v>
      </c>
    </row>
    <row r="23" customFormat="false" ht="12.8" hidden="false" customHeight="false" outlineLevel="0" collapsed="false">
      <c r="A23" s="11"/>
      <c r="B23" s="12" t="s">
        <v>455</v>
      </c>
      <c r="C23" s="10" t="s">
        <v>456</v>
      </c>
      <c r="D23" s="15"/>
      <c r="E23" s="15"/>
      <c r="F23" s="15"/>
      <c r="G23" s="15" t="n">
        <v>22.842079</v>
      </c>
      <c r="H23" s="15" t="n">
        <v>25.217004</v>
      </c>
      <c r="I23" s="15" t="n">
        <v>33.514456</v>
      </c>
      <c r="J23" s="15" t="n">
        <v>32.359205</v>
      </c>
      <c r="K23" s="15" t="n">
        <v>34.607999</v>
      </c>
      <c r="L23" s="15" t="n">
        <v>47.683533</v>
      </c>
      <c r="M23" s="0" t="n">
        <f aca="false">IF(H23=0,"No reported disbursements",H23)</f>
        <v>25.217004</v>
      </c>
      <c r="N23" s="0" t="n">
        <f aca="false">IF(I23=0,"No reported disbursements",I23)</f>
        <v>33.514456</v>
      </c>
      <c r="O23" s="0" t="n">
        <f aca="false">IF(J23=0,"No reported disbursements",J23)</f>
        <v>32.359205</v>
      </c>
      <c r="P23" s="0" t="n">
        <f aca="false">IF(K23=0,"No reported disbursements",K23)</f>
        <v>34.607999</v>
      </c>
      <c r="Q23" s="0" t="n">
        <f aca="false">IF(L23=0,"No reported disbursements",L23)</f>
        <v>47.683533</v>
      </c>
    </row>
    <row r="24" customFormat="false" ht="12.8" hidden="false" customHeight="false" outlineLevel="0" collapsed="false">
      <c r="A24" s="11"/>
      <c r="B24" s="12" t="s">
        <v>457</v>
      </c>
      <c r="C24" s="10" t="s">
        <v>458</v>
      </c>
      <c r="D24" s="13" t="n">
        <v>720.338692</v>
      </c>
      <c r="E24" s="13" t="n">
        <v>588.194263</v>
      </c>
      <c r="F24" s="13" t="n">
        <v>537.982798</v>
      </c>
      <c r="G24" s="13" t="n">
        <v>531.772318</v>
      </c>
      <c r="H24" s="13" t="n">
        <v>498.107772</v>
      </c>
      <c r="I24" s="13" t="n">
        <v>483.692835</v>
      </c>
      <c r="J24" s="13" t="n">
        <v>469.382872</v>
      </c>
      <c r="K24" s="13" t="n">
        <v>426.310962</v>
      </c>
      <c r="L24" s="13" t="n">
        <v>427.006156</v>
      </c>
      <c r="M24" s="0" t="n">
        <f aca="false">IF(H24=0,"No reported disbursements",H24)</f>
        <v>498.107772</v>
      </c>
      <c r="N24" s="0" t="n">
        <f aca="false">IF(I24=0,"No reported disbursements",I24)</f>
        <v>483.692835</v>
      </c>
      <c r="O24" s="0" t="n">
        <f aca="false">IF(J24=0,"No reported disbursements",J24)</f>
        <v>469.382872</v>
      </c>
      <c r="P24" s="0" t="n">
        <f aca="false">IF(K24=0,"No reported disbursements",K24)</f>
        <v>426.310962</v>
      </c>
      <c r="Q24" s="0" t="n">
        <f aca="false">IF(L24=0,"No reported disbursements",L24)</f>
        <v>427.006156</v>
      </c>
    </row>
    <row r="25" customFormat="false" ht="12.8" hidden="false" customHeight="false" outlineLevel="0" collapsed="false">
      <c r="A25" s="11"/>
      <c r="B25" s="12" t="s">
        <v>459</v>
      </c>
      <c r="C25" s="10" t="s">
        <v>460</v>
      </c>
      <c r="D25" s="15" t="n">
        <v>1727.53502</v>
      </c>
      <c r="E25" s="15" t="n">
        <v>894.923241</v>
      </c>
      <c r="F25" s="15" t="n">
        <v>870.466976</v>
      </c>
      <c r="G25" s="15" t="n">
        <v>1663.505921</v>
      </c>
      <c r="H25" s="15" t="n">
        <v>641.256072</v>
      </c>
      <c r="I25" s="15" t="n">
        <v>839.662909</v>
      </c>
      <c r="J25" s="15" t="n">
        <v>1236.365717</v>
      </c>
      <c r="K25" s="15" t="n">
        <v>1890.692601</v>
      </c>
      <c r="L25" s="15" t="n">
        <v>2491.530086</v>
      </c>
      <c r="M25" s="0" t="n">
        <f aca="false">IF(H25=0,"No reported disbursements",H25)</f>
        <v>641.256072</v>
      </c>
      <c r="N25" s="0" t="n">
        <f aca="false">IF(I25=0,"No reported disbursements",I25)</f>
        <v>839.662909</v>
      </c>
      <c r="O25" s="0" t="n">
        <f aca="false">IF(J25=0,"No reported disbursements",J25)</f>
        <v>1236.365717</v>
      </c>
      <c r="P25" s="0" t="n">
        <f aca="false">IF(K25=0,"No reported disbursements",K25)</f>
        <v>1890.692601</v>
      </c>
      <c r="Q25" s="0" t="n">
        <f aca="false">IF(L25=0,"No reported disbursements",L25)</f>
        <v>2491.530086</v>
      </c>
    </row>
    <row r="26" customFormat="false" ht="12.8" hidden="false" customHeight="false" outlineLevel="0" collapsed="false">
      <c r="A26" s="11"/>
      <c r="B26" s="12" t="s">
        <v>461</v>
      </c>
      <c r="C26" s="10" t="s">
        <v>462</v>
      </c>
      <c r="D26" s="13" t="n">
        <v>13806.228071</v>
      </c>
      <c r="E26" s="13" t="n">
        <v>11057.881515</v>
      </c>
      <c r="F26" s="13" t="n">
        <v>12371.464123</v>
      </c>
      <c r="G26" s="13" t="n">
        <v>11992.890266</v>
      </c>
      <c r="H26" s="13" t="n">
        <v>11009.551934</v>
      </c>
      <c r="I26" s="13" t="n">
        <v>18162.756735</v>
      </c>
      <c r="J26" s="13" t="n">
        <v>12515.775086</v>
      </c>
      <c r="K26" s="13" t="n">
        <v>13372.754581</v>
      </c>
      <c r="L26" s="13" t="n">
        <v>13439.451622</v>
      </c>
      <c r="M26" s="0" t="n">
        <f aca="false">IF(H26=0,"No reported disbursements",H26)</f>
        <v>11009.551934</v>
      </c>
      <c r="N26" s="0" t="n">
        <f aca="false">IF(I26=0,"No reported disbursements",I26)</f>
        <v>18162.756735</v>
      </c>
      <c r="O26" s="0" t="n">
        <f aca="false">IF(J26=0,"No reported disbursements",J26)</f>
        <v>12515.775086</v>
      </c>
      <c r="P26" s="0" t="n">
        <f aca="false">IF(K26=0,"No reported disbursements",K26)</f>
        <v>13372.754581</v>
      </c>
      <c r="Q26" s="0" t="n">
        <f aca="false">IF(L26=0,"No reported disbursements",L26)</f>
        <v>13439.451622</v>
      </c>
    </row>
    <row r="27" customFormat="false" ht="12.8" hidden="false" customHeight="false" outlineLevel="0" collapsed="false">
      <c r="A27" s="11"/>
      <c r="B27" s="12" t="s">
        <v>282</v>
      </c>
      <c r="C27" s="10" t="s">
        <v>283</v>
      </c>
      <c r="D27" s="15" t="n">
        <v>641.851854</v>
      </c>
      <c r="E27" s="15" t="n">
        <v>756.374866</v>
      </c>
      <c r="F27" s="15" t="n">
        <v>1008.652354</v>
      </c>
      <c r="G27" s="15" t="n">
        <v>1054.559336</v>
      </c>
      <c r="H27" s="15" t="n">
        <v>1264.321508</v>
      </c>
      <c r="I27" s="15" t="n">
        <v>1360.047611</v>
      </c>
      <c r="J27" s="15" t="n">
        <v>1396.977871</v>
      </c>
      <c r="K27" s="15" t="n">
        <v>1537.113214</v>
      </c>
      <c r="L27" s="15" t="n">
        <v>1622.447786</v>
      </c>
      <c r="M27" s="0" t="n">
        <f aca="false">IF(H27=0,"No reported disbursements",H27)</f>
        <v>1264.321508</v>
      </c>
      <c r="N27" s="0" t="n">
        <f aca="false">IF(I27=0,"No reported disbursements",I27)</f>
        <v>1360.047611</v>
      </c>
      <c r="O27" s="0" t="n">
        <f aca="false">IF(J27=0,"No reported disbursements",J27)</f>
        <v>1396.977871</v>
      </c>
      <c r="P27" s="0" t="n">
        <f aca="false">IF(K27=0,"No reported disbursements",K27)</f>
        <v>1537.113214</v>
      </c>
      <c r="Q27" s="0" t="n">
        <f aca="false">IF(L27=0,"No reported disbursements",L27)</f>
        <v>1622.447786</v>
      </c>
    </row>
    <row r="28" customFormat="false" ht="12.8" hidden="false" customHeight="false" outlineLevel="0" collapsed="false">
      <c r="A28" s="11"/>
      <c r="B28" s="12" t="s">
        <v>463</v>
      </c>
      <c r="C28" s="10" t="s">
        <v>464</v>
      </c>
      <c r="D28" s="13" t="n">
        <v>249.280262</v>
      </c>
      <c r="E28" s="13" t="n">
        <v>242.507257</v>
      </c>
      <c r="F28" s="13" t="n">
        <v>278.607316</v>
      </c>
      <c r="G28" s="13" t="n">
        <v>238.528877</v>
      </c>
      <c r="H28" s="13" t="n">
        <v>248.551271</v>
      </c>
      <c r="I28" s="13" t="n">
        <v>255.764948</v>
      </c>
      <c r="J28" s="13" t="n">
        <v>253.833348</v>
      </c>
      <c r="K28" s="13" t="n">
        <v>258.478321</v>
      </c>
      <c r="L28" s="13" t="n">
        <v>275.807025</v>
      </c>
      <c r="M28" s="0" t="n">
        <f aca="false">IF(H28=0,"No reported disbursements",H28)</f>
        <v>248.551271</v>
      </c>
      <c r="N28" s="0" t="n">
        <f aca="false">IF(I28=0,"No reported disbursements",I28)</f>
        <v>255.764948</v>
      </c>
      <c r="O28" s="0" t="n">
        <f aca="false">IF(J28=0,"No reported disbursements",J28)</f>
        <v>253.833348</v>
      </c>
      <c r="P28" s="0" t="n">
        <f aca="false">IF(K28=0,"No reported disbursements",K28)</f>
        <v>258.478321</v>
      </c>
      <c r="Q28" s="0" t="n">
        <f aca="false">IF(L28=0,"No reported disbursements",L28)</f>
        <v>275.807025</v>
      </c>
    </row>
    <row r="29" customFormat="false" ht="12.8" hidden="false" customHeight="false" outlineLevel="0" collapsed="false">
      <c r="A29" s="11"/>
      <c r="B29" s="12" t="s">
        <v>465</v>
      </c>
      <c r="C29" s="10" t="s">
        <v>466</v>
      </c>
      <c r="D29" s="15" t="n">
        <v>4456.182696</v>
      </c>
      <c r="E29" s="15" t="n">
        <v>4151.677391</v>
      </c>
      <c r="F29" s="15" t="n">
        <v>4322.306722</v>
      </c>
      <c r="G29" s="15" t="n">
        <v>3778.240863</v>
      </c>
      <c r="H29" s="15" t="n">
        <v>3510.293928</v>
      </c>
      <c r="I29" s="15" t="n">
        <v>3235.676263</v>
      </c>
      <c r="J29" s="15" t="n">
        <v>3533.549986</v>
      </c>
      <c r="K29" s="15" t="n">
        <v>4268.875878</v>
      </c>
      <c r="L29" s="15" t="n">
        <v>3336.627832</v>
      </c>
      <c r="M29" s="0" t="n">
        <f aca="false">IF(H29=0,"No reported disbursements",H29)</f>
        <v>3510.293928</v>
      </c>
      <c r="N29" s="0" t="n">
        <f aca="false">IF(I29=0,"No reported disbursements",I29)</f>
        <v>3235.676263</v>
      </c>
      <c r="O29" s="0" t="n">
        <f aca="false">IF(J29=0,"No reported disbursements",J29)</f>
        <v>3533.549986</v>
      </c>
      <c r="P29" s="0" t="n">
        <f aca="false">IF(K29=0,"No reported disbursements",K29)</f>
        <v>4268.875878</v>
      </c>
      <c r="Q29" s="0" t="n">
        <f aca="false">IF(L29=0,"No reported disbursements",L29)</f>
        <v>3336.627832</v>
      </c>
    </row>
    <row r="30" customFormat="false" ht="12.8" hidden="false" customHeight="false" outlineLevel="0" collapsed="false">
      <c r="A30" s="11"/>
      <c r="B30" s="12" t="s">
        <v>467</v>
      </c>
      <c r="C30" s="10" t="s">
        <v>468</v>
      </c>
      <c r="D30" s="13" t="n">
        <v>313.413313</v>
      </c>
      <c r="E30" s="13" t="n">
        <v>283.650972</v>
      </c>
      <c r="F30" s="13" t="n">
        <v>289.137769</v>
      </c>
      <c r="G30" s="13" t="n">
        <v>315.149484</v>
      </c>
      <c r="H30" s="13" t="n">
        <v>338.882606</v>
      </c>
      <c r="I30" s="13" t="n">
        <v>312.287922</v>
      </c>
      <c r="J30" s="13" t="n">
        <v>351.185339</v>
      </c>
      <c r="K30" s="13" t="n">
        <v>364.968893</v>
      </c>
      <c r="L30" s="13" t="n">
        <v>362.086413</v>
      </c>
      <c r="M30" s="0" t="n">
        <f aca="false">IF(H30=0,"No reported disbursements",H30)</f>
        <v>338.882606</v>
      </c>
      <c r="N30" s="0" t="n">
        <f aca="false">IF(I30=0,"No reported disbursements",I30)</f>
        <v>312.287922</v>
      </c>
      <c r="O30" s="0" t="n">
        <f aca="false">IF(J30=0,"No reported disbursements",J30)</f>
        <v>351.185339</v>
      </c>
      <c r="P30" s="0" t="n">
        <f aca="false">IF(K30=0,"No reported disbursements",K30)</f>
        <v>364.968893</v>
      </c>
      <c r="Q30" s="0" t="n">
        <f aca="false">IF(L30=0,"No reported disbursements",L30)</f>
        <v>362.086413</v>
      </c>
    </row>
    <row r="31" customFormat="false" ht="12.8" hidden="false" customHeight="false" outlineLevel="0" collapsed="false">
      <c r="A31" s="11"/>
      <c r="B31" s="12" t="s">
        <v>469</v>
      </c>
      <c r="C31" s="10" t="s">
        <v>470</v>
      </c>
      <c r="D31" s="15" t="n">
        <v>2291.279121</v>
      </c>
      <c r="E31" s="15" t="n">
        <v>2732.846047</v>
      </c>
      <c r="F31" s="15" t="n">
        <v>2631.811583</v>
      </c>
      <c r="G31" s="15" t="n">
        <v>2428.209209</v>
      </c>
      <c r="H31" s="15" t="n">
        <v>2476.874646</v>
      </c>
      <c r="I31" s="15" t="n">
        <v>2972.75191</v>
      </c>
      <c r="J31" s="15" t="n">
        <v>2821.320284</v>
      </c>
      <c r="K31" s="15" t="n">
        <v>3164.640435</v>
      </c>
      <c r="L31" s="15" t="n">
        <v>3473.954795</v>
      </c>
      <c r="M31" s="0" t="n">
        <f aca="false">IF(H31=0,"No reported disbursements",H31)</f>
        <v>2476.874646</v>
      </c>
      <c r="N31" s="0" t="n">
        <f aca="false">IF(I31=0,"No reported disbursements",I31)</f>
        <v>2972.75191</v>
      </c>
      <c r="O31" s="0" t="n">
        <f aca="false">IF(J31=0,"No reported disbursements",J31)</f>
        <v>2821.320284</v>
      </c>
      <c r="P31" s="0" t="n">
        <f aca="false">IF(K31=0,"No reported disbursements",K31)</f>
        <v>3164.640435</v>
      </c>
      <c r="Q31" s="0" t="n">
        <f aca="false">IF(L31=0,"No reported disbursements",L31)</f>
        <v>3473.954795</v>
      </c>
    </row>
    <row r="32" customFormat="false" ht="12.8" hidden="false" customHeight="false" outlineLevel="0" collapsed="false">
      <c r="A32" s="11"/>
      <c r="B32" s="12" t="s">
        <v>471</v>
      </c>
      <c r="C32" s="10" t="s">
        <v>472</v>
      </c>
      <c r="D32" s="13"/>
      <c r="E32" s="13"/>
      <c r="F32" s="13"/>
      <c r="G32" s="13"/>
      <c r="H32" s="13"/>
      <c r="I32" s="13" t="n">
        <v>119.104575</v>
      </c>
      <c r="J32" s="13" t="n">
        <v>83.789397</v>
      </c>
      <c r="K32" s="13" t="n">
        <v>119.875373</v>
      </c>
      <c r="L32" s="13" t="n">
        <v>174.523225</v>
      </c>
      <c r="M32" s="0" t="str">
        <f aca="false">IF(H32=0,"No reported disbursements",H32)</f>
        <v>No reported disbursements</v>
      </c>
      <c r="N32" s="0" t="n">
        <f aca="false">IF(I32=0,"No reported disbursements",I32)</f>
        <v>119.104575</v>
      </c>
      <c r="O32" s="0" t="n">
        <f aca="false">IF(J32=0,"No reported disbursements",J32)</f>
        <v>83.789397</v>
      </c>
      <c r="P32" s="0" t="n">
        <f aca="false">IF(K32=0,"No reported disbursements",K32)</f>
        <v>119.875373</v>
      </c>
      <c r="Q32" s="0" t="n">
        <f aca="false">IF(L32=0,"No reported disbursements",L32)</f>
        <v>174.523225</v>
      </c>
    </row>
    <row r="33" customFormat="false" ht="12.8" hidden="false" customHeight="false" outlineLevel="0" collapsed="false">
      <c r="A33" s="11"/>
      <c r="B33" s="12" t="s">
        <v>473</v>
      </c>
      <c r="C33" s="10" t="s">
        <v>474</v>
      </c>
      <c r="D33" s="15" t="n">
        <v>316.692903</v>
      </c>
      <c r="E33" s="15" t="n">
        <v>264.503148</v>
      </c>
      <c r="F33" s="15" t="n">
        <v>381.855299</v>
      </c>
      <c r="G33" s="15" t="n">
        <v>435.126617</v>
      </c>
      <c r="H33" s="15" t="n">
        <v>399.154089</v>
      </c>
      <c r="I33" s="15" t="n">
        <v>297.648617</v>
      </c>
      <c r="J33" s="15" t="n">
        <v>250.65644</v>
      </c>
      <c r="K33" s="15" t="n">
        <v>194.043306</v>
      </c>
      <c r="L33" s="15" t="n">
        <v>174.04049</v>
      </c>
      <c r="M33" s="0" t="n">
        <f aca="false">IF(H33=0,"No reported disbursements",H33)</f>
        <v>399.154089</v>
      </c>
      <c r="N33" s="0" t="n">
        <f aca="false">IF(I33=0,"No reported disbursements",I33)</f>
        <v>297.648617</v>
      </c>
      <c r="O33" s="0" t="n">
        <f aca="false">IF(J33=0,"No reported disbursements",J33)</f>
        <v>250.65644</v>
      </c>
      <c r="P33" s="0" t="n">
        <f aca="false">IF(K33=0,"No reported disbursements",K33)</f>
        <v>194.043306</v>
      </c>
      <c r="Q33" s="0" t="n">
        <f aca="false">IF(L33=0,"No reported disbursements",L33)</f>
        <v>174.04049</v>
      </c>
    </row>
    <row r="34" customFormat="false" ht="12.8" hidden="false" customHeight="false" outlineLevel="0" collapsed="false">
      <c r="A34" s="11"/>
      <c r="B34" s="12" t="s">
        <v>475</v>
      </c>
      <c r="C34" s="10" t="s">
        <v>476</v>
      </c>
      <c r="D34" s="13"/>
      <c r="E34" s="13"/>
      <c r="F34" s="13"/>
      <c r="G34" s="13"/>
      <c r="H34" s="13"/>
      <c r="I34" s="13" t="n">
        <v>13.367398</v>
      </c>
      <c r="J34" s="13" t="n">
        <v>13.569512</v>
      </c>
      <c r="K34" s="13" t="n">
        <v>17.121124</v>
      </c>
      <c r="L34" s="13" t="n">
        <v>25.732397</v>
      </c>
      <c r="M34" s="0" t="str">
        <f aca="false">IF(H34=0,"No reported disbursements",H34)</f>
        <v>No reported disbursements</v>
      </c>
      <c r="N34" s="0" t="n">
        <f aca="false">IF(I34=0,"No reported disbursements",I34)</f>
        <v>13.367398</v>
      </c>
      <c r="O34" s="0" t="n">
        <f aca="false">IF(J34=0,"No reported disbursements",J34)</f>
        <v>13.569512</v>
      </c>
      <c r="P34" s="0" t="n">
        <f aca="false">IF(K34=0,"No reported disbursements",K34)</f>
        <v>17.121124</v>
      </c>
      <c r="Q34" s="0" t="n">
        <f aca="false">IF(L34=0,"No reported disbursements",L34)</f>
        <v>25.732397</v>
      </c>
    </row>
    <row r="35" customFormat="false" ht="12.8" hidden="false" customHeight="false" outlineLevel="0" collapsed="false">
      <c r="A35" s="11"/>
      <c r="B35" s="12" t="s">
        <v>71</v>
      </c>
      <c r="C35" s="10" t="s">
        <v>72</v>
      </c>
      <c r="D35" s="15"/>
      <c r="E35" s="15"/>
      <c r="F35" s="15" t="n">
        <v>21.022784</v>
      </c>
      <c r="G35" s="15" t="n">
        <v>15.679434</v>
      </c>
      <c r="H35" s="15" t="n">
        <v>17.145264</v>
      </c>
      <c r="I35" s="15" t="n">
        <v>17.660934</v>
      </c>
      <c r="J35" s="15" t="n">
        <v>17.161613</v>
      </c>
      <c r="K35" s="15" t="n">
        <v>25.247769</v>
      </c>
      <c r="L35" s="15" t="n">
        <v>27.875515</v>
      </c>
      <c r="M35" s="0" t="n">
        <f aca="false">IF(H35=0,"No reported disbursements",H35)</f>
        <v>17.145264</v>
      </c>
      <c r="N35" s="0" t="n">
        <f aca="false">IF(I35=0,"No reported disbursements",I35)</f>
        <v>17.660934</v>
      </c>
      <c r="O35" s="0" t="n">
        <f aca="false">IF(J35=0,"No reported disbursements",J35)</f>
        <v>17.161613</v>
      </c>
      <c r="P35" s="0" t="n">
        <f aca="false">IF(K35=0,"No reported disbursements",K35)</f>
        <v>25.247769</v>
      </c>
      <c r="Q35" s="0" t="n">
        <f aca="false">IF(L35=0,"No reported disbursements",L35)</f>
        <v>27.875515</v>
      </c>
    </row>
    <row r="36" customFormat="false" ht="12.8" hidden="false" customHeight="false" outlineLevel="0" collapsed="false">
      <c r="A36" s="11"/>
      <c r="B36" s="12" t="s">
        <v>477</v>
      </c>
      <c r="C36" s="10" t="s">
        <v>478</v>
      </c>
      <c r="D36" s="13" t="n">
        <v>4212.980087</v>
      </c>
      <c r="E36" s="13" t="n">
        <v>3807.055081</v>
      </c>
      <c r="F36" s="13" t="n">
        <v>3707.314336</v>
      </c>
      <c r="G36" s="13" t="n">
        <v>2073.846647</v>
      </c>
      <c r="H36" s="13" t="n">
        <v>931.461842</v>
      </c>
      <c r="I36" s="13" t="n">
        <v>984.954459</v>
      </c>
      <c r="J36" s="13" t="n">
        <v>593.300489</v>
      </c>
      <c r="K36" s="13" t="n">
        <v>756.449469</v>
      </c>
      <c r="L36" s="13" t="n">
        <v>2855.511289</v>
      </c>
      <c r="M36" s="0" t="n">
        <f aca="false">IF(H36=0,"No reported disbursements",H36)</f>
        <v>931.461842</v>
      </c>
      <c r="N36" s="0" t="n">
        <f aca="false">IF(I36=0,"No reported disbursements",I36)</f>
        <v>984.954459</v>
      </c>
      <c r="O36" s="0" t="n">
        <f aca="false">IF(J36=0,"No reported disbursements",J36)</f>
        <v>593.300489</v>
      </c>
      <c r="P36" s="0" t="n">
        <f aca="false">IF(K36=0,"No reported disbursements",K36)</f>
        <v>756.449469</v>
      </c>
      <c r="Q36" s="0" t="n">
        <f aca="false">IF(L36=0,"No reported disbursements",L36)</f>
        <v>2855.511289</v>
      </c>
    </row>
    <row r="37" customFormat="false" ht="12.8" hidden="false" customHeight="false" outlineLevel="0" collapsed="false">
      <c r="A37" s="11"/>
      <c r="B37" s="12" t="s">
        <v>479</v>
      </c>
      <c r="C37" s="10" t="s">
        <v>480</v>
      </c>
      <c r="D37" s="15" t="n">
        <v>2769.364685</v>
      </c>
      <c r="E37" s="15" t="n">
        <v>2974.578353</v>
      </c>
      <c r="F37" s="15" t="n">
        <v>2711.737603</v>
      </c>
      <c r="G37" s="15" t="n">
        <v>3025.161359</v>
      </c>
      <c r="H37" s="15" t="n">
        <v>3095.325668</v>
      </c>
      <c r="I37" s="15" t="n">
        <v>3199.801204</v>
      </c>
      <c r="J37" s="15" t="n">
        <v>3675.494431</v>
      </c>
      <c r="K37" s="15" t="n">
        <v>4912.185552</v>
      </c>
      <c r="L37" s="15" t="n">
        <v>3570.58613</v>
      </c>
      <c r="M37" s="0" t="n">
        <f aca="false">IF(H37=0,"No reported disbursements",H37)</f>
        <v>3095.325668</v>
      </c>
      <c r="N37" s="0" t="n">
        <f aca="false">IF(I37=0,"No reported disbursements",I37)</f>
        <v>3199.801204</v>
      </c>
      <c r="O37" s="0" t="n">
        <f aca="false">IF(J37=0,"No reported disbursements",J37)</f>
        <v>3675.494431</v>
      </c>
      <c r="P37" s="0" t="n">
        <f aca="false">IF(K37=0,"No reported disbursements",K37)</f>
        <v>4912.185552</v>
      </c>
      <c r="Q37" s="0" t="n">
        <f aca="false">IF(L37=0,"No reported disbursements",L37)</f>
        <v>3570.58613</v>
      </c>
    </row>
    <row r="38" customFormat="false" ht="12.8" hidden="false" customHeight="false" outlineLevel="0" collapsed="false">
      <c r="A38" s="11"/>
      <c r="B38" s="12" t="s">
        <v>481</v>
      </c>
      <c r="C38" s="10" t="s">
        <v>482</v>
      </c>
      <c r="D38" s="13" t="n">
        <v>1724.665016</v>
      </c>
      <c r="E38" s="13" t="n">
        <v>1912.242028</v>
      </c>
      <c r="F38" s="13" t="n">
        <v>1799.749437</v>
      </c>
      <c r="G38" s="13" t="n">
        <v>2119.259113</v>
      </c>
      <c r="H38" s="13" t="n">
        <v>2342.488072</v>
      </c>
      <c r="I38" s="13" t="n">
        <v>2356.102677</v>
      </c>
      <c r="J38" s="13" t="n">
        <v>2626.788613</v>
      </c>
      <c r="K38" s="13" t="n">
        <v>2741.448312</v>
      </c>
      <c r="L38" s="13" t="n">
        <v>2853.978221</v>
      </c>
      <c r="M38" s="0" t="n">
        <f aca="false">IF(H38=0,"No reported disbursements",H38)</f>
        <v>2342.488072</v>
      </c>
      <c r="N38" s="0" t="n">
        <f aca="false">IF(I38=0,"No reported disbursements",I38)</f>
        <v>2356.102677</v>
      </c>
      <c r="O38" s="0" t="n">
        <f aca="false">IF(J38=0,"No reported disbursements",J38)</f>
        <v>2626.788613</v>
      </c>
      <c r="P38" s="0" t="n">
        <f aca="false">IF(K38=0,"No reported disbursements",K38)</f>
        <v>2741.448312</v>
      </c>
      <c r="Q38" s="0" t="n">
        <f aca="false">IF(L38=0,"No reported disbursements",L38)</f>
        <v>2853.978221</v>
      </c>
    </row>
    <row r="39" customFormat="false" ht="12.8" hidden="false" customHeight="false" outlineLevel="0" collapsed="false">
      <c r="A39" s="11"/>
      <c r="B39" s="12" t="s">
        <v>483</v>
      </c>
      <c r="C39" s="10" t="s">
        <v>484</v>
      </c>
      <c r="D39" s="15" t="n">
        <v>6641.549491</v>
      </c>
      <c r="E39" s="15" t="n">
        <v>7446.488654</v>
      </c>
      <c r="F39" s="15" t="n">
        <v>8042.815076</v>
      </c>
      <c r="G39" s="15" t="n">
        <v>7966.729697</v>
      </c>
      <c r="H39" s="15" t="n">
        <v>8001.4106</v>
      </c>
      <c r="I39" s="15" t="n">
        <v>9835.134221</v>
      </c>
      <c r="J39" s="15" t="n">
        <v>9940.866215</v>
      </c>
      <c r="K39" s="15" t="n">
        <v>10675.625341</v>
      </c>
      <c r="L39" s="15" t="n">
        <v>11668.65311</v>
      </c>
      <c r="M39" s="0" t="n">
        <f aca="false">IF(H39=0,"No reported disbursements",H39)</f>
        <v>8001.4106</v>
      </c>
      <c r="N39" s="0" t="n">
        <f aca="false">IF(I39=0,"No reported disbursements",I39)</f>
        <v>9835.134221</v>
      </c>
      <c r="O39" s="0" t="n">
        <f aca="false">IF(J39=0,"No reported disbursements",J39)</f>
        <v>9940.866215</v>
      </c>
      <c r="P39" s="0" t="n">
        <f aca="false">IF(K39=0,"No reported disbursements",K39)</f>
        <v>10675.625341</v>
      </c>
      <c r="Q39" s="0" t="n">
        <f aca="false">IF(L39=0,"No reported disbursements",L39)</f>
        <v>11668.65311</v>
      </c>
    </row>
    <row r="40" customFormat="false" ht="12.8" hidden="false" customHeight="false" outlineLevel="0" collapsed="false">
      <c r="A40" s="11"/>
      <c r="B40" s="12" t="s">
        <v>485</v>
      </c>
      <c r="C40" s="10" t="s">
        <v>486</v>
      </c>
      <c r="D40" s="13" t="n">
        <v>27416.785182</v>
      </c>
      <c r="E40" s="13" t="n">
        <v>28441.082127</v>
      </c>
      <c r="F40" s="13" t="n">
        <v>29470.951716</v>
      </c>
      <c r="G40" s="13" t="n">
        <v>30844.638518</v>
      </c>
      <c r="H40" s="13" t="n">
        <v>27695.246942</v>
      </c>
      <c r="I40" s="13" t="n">
        <v>28188.231367</v>
      </c>
      <c r="J40" s="13" t="n">
        <v>28934.408853</v>
      </c>
      <c r="K40" s="13" t="n">
        <v>27751.92884</v>
      </c>
      <c r="L40" s="13" t="n">
        <v>29257.921049</v>
      </c>
      <c r="M40" s="0" t="n">
        <f aca="false">IF(H40=0,"No reported disbursements",H40)</f>
        <v>27695.246942</v>
      </c>
      <c r="N40" s="0" t="n">
        <f aca="false">IF(I40=0,"No reported disbursements",I40)</f>
        <v>28188.231367</v>
      </c>
      <c r="O40" s="0" t="n">
        <f aca="false">IF(J40=0,"No reported disbursements",J40)</f>
        <v>28934.408853</v>
      </c>
      <c r="P40" s="0" t="n">
        <f aca="false">IF(K40=0,"No reported disbursements",K40)</f>
        <v>27751.92884</v>
      </c>
      <c r="Q40" s="0" t="n">
        <f aca="false">IF(L40=0,"No reported disbursements",L40)</f>
        <v>29257.921049</v>
      </c>
    </row>
    <row r="41" customFormat="false" ht="12.8" hidden="false" customHeight="false" outlineLevel="0" collapsed="false">
      <c r="A41" s="11"/>
      <c r="B41" s="12" t="s">
        <v>307</v>
      </c>
      <c r="C41" s="10" t="s">
        <v>308</v>
      </c>
      <c r="D41" s="13"/>
      <c r="E41" s="13"/>
      <c r="F41" s="13"/>
      <c r="G41" s="13"/>
      <c r="H41" s="13"/>
      <c r="I41" s="13"/>
      <c r="J41" s="13" t="n">
        <v>9.073248</v>
      </c>
      <c r="K41" s="13" t="n">
        <v>7.088598</v>
      </c>
      <c r="L41" s="13" t="n">
        <v>4.140312</v>
      </c>
      <c r="M41" s="0" t="str">
        <f aca="false">IF(H41=0,"No reported disbursements",H41)</f>
        <v>No reported disbursements</v>
      </c>
      <c r="N41" s="0" t="str">
        <f aca="false">IF(I41=0,"No reported disbursements",I41)</f>
        <v>No reported disbursements</v>
      </c>
      <c r="O41" s="0" t="n">
        <f aca="false">IF(J41=0,"No reported disbursements",J41)</f>
        <v>9.073248</v>
      </c>
      <c r="P41" s="0" t="n">
        <f aca="false">IF(K41=0,"No reported disbursements",K41)</f>
        <v>7.088598</v>
      </c>
      <c r="Q41" s="0" t="n">
        <f aca="false">IF(L41=0,"No reported disbursements",L41)</f>
        <v>4.140312</v>
      </c>
    </row>
    <row r="42" customFormat="false" ht="12.8" hidden="false" customHeight="false" outlineLevel="0" collapsed="false">
      <c r="A42" s="11"/>
      <c r="B42" s="12" t="s">
        <v>487</v>
      </c>
      <c r="C42" s="10" t="s">
        <v>488</v>
      </c>
      <c r="D42" s="15"/>
      <c r="E42" s="15"/>
      <c r="F42" s="15"/>
      <c r="G42" s="15"/>
      <c r="H42" s="15"/>
      <c r="I42" s="15"/>
      <c r="J42" s="15"/>
      <c r="K42" s="15" t="n">
        <v>1.3939</v>
      </c>
      <c r="L42" s="15" t="n">
        <v>12.21</v>
      </c>
      <c r="M42" s="0" t="str">
        <f aca="false">IF(H42=0,"No reported disbursements",H42)</f>
        <v>No reported disbursements</v>
      </c>
      <c r="N42" s="0" t="str">
        <f aca="false">IF(I42=0,"No reported disbursements",I42)</f>
        <v>No reported disbursements</v>
      </c>
      <c r="O42" s="0" t="str">
        <f aca="false">IF(J42=0,"No reported disbursements",J42)</f>
        <v>No reported disbursements</v>
      </c>
      <c r="P42" s="0" t="n">
        <f aca="false">IF(K42=0,"No reported disbursements",K42)</f>
        <v>1.3939</v>
      </c>
      <c r="Q42" s="0" t="n">
        <f aca="false">IF(L42=0,"No reported disbursements",L42)</f>
        <v>12.21</v>
      </c>
    </row>
    <row r="43" customFormat="false" ht="12.8" hidden="false" customHeight="false" outlineLevel="0" collapsed="false">
      <c r="A43" s="11"/>
      <c r="B43" s="12" t="s">
        <v>55</v>
      </c>
      <c r="C43" s="10" t="s">
        <v>56</v>
      </c>
      <c r="D43" s="13"/>
      <c r="E43" s="13"/>
      <c r="F43" s="13"/>
      <c r="G43" s="13"/>
      <c r="H43" s="13"/>
      <c r="I43" s="13"/>
      <c r="J43" s="13" t="n">
        <v>27.027358</v>
      </c>
      <c r="K43" s="13" t="n">
        <v>16.129423</v>
      </c>
      <c r="L43" s="13" t="n">
        <v>3.47</v>
      </c>
      <c r="M43" s="0" t="str">
        <f aca="false">IF(H43=0,"No reported disbursements",H43)</f>
        <v>No reported disbursements</v>
      </c>
      <c r="N43" s="0" t="str">
        <f aca="false">IF(I43=0,"No reported disbursements",I43)</f>
        <v>No reported disbursements</v>
      </c>
      <c r="O43" s="0" t="n">
        <f aca="false">IF(J43=0,"No reported disbursements",J43)</f>
        <v>27.027358</v>
      </c>
      <c r="P43" s="0" t="n">
        <f aca="false">IF(K43=0,"No reported disbursements",K43)</f>
        <v>16.129423</v>
      </c>
      <c r="Q43" s="0" t="n">
        <f aca="false">IF(L43=0,"No reported disbursements",L43)</f>
        <v>3.47</v>
      </c>
    </row>
    <row r="44" customFormat="false" ht="12.8" hidden="false" customHeight="false" outlineLevel="0" collapsed="false">
      <c r="A44" s="11"/>
      <c r="B44" s="60" t="s">
        <v>57</v>
      </c>
      <c r="C44" s="10" t="s">
        <v>58</v>
      </c>
      <c r="D44" s="15"/>
      <c r="E44" s="15"/>
      <c r="F44" s="15"/>
      <c r="G44" s="15"/>
      <c r="H44" s="15"/>
      <c r="I44" s="15"/>
      <c r="J44" s="15" t="n">
        <v>0.168215</v>
      </c>
      <c r="K44" s="15" t="n">
        <v>0.565227</v>
      </c>
      <c r="L44" s="15"/>
      <c r="M44" s="0" t="str">
        <f aca="false">IF(H44=0,"No reported disbursements",H44)</f>
        <v>No reported disbursements</v>
      </c>
      <c r="N44" s="0" t="str">
        <f aca="false">IF(I44=0,"No reported disbursements",I44)</f>
        <v>No reported disbursements</v>
      </c>
      <c r="O44" s="0" t="n">
        <f aca="false">IF(J44=0,"No reported disbursements",J44)</f>
        <v>0.168215</v>
      </c>
      <c r="P44" s="0" t="n">
        <f aca="false">IF(K44=0,"No reported disbursements",K44)</f>
        <v>0.565227</v>
      </c>
      <c r="Q44" s="0" t="str">
        <f aca="false">IF(L44=0,"No reported disbursements",L44)</f>
        <v>No reported disbursements</v>
      </c>
    </row>
    <row r="45" customFormat="false" ht="12.8" hidden="false" customHeight="false" outlineLevel="0" collapsed="false">
      <c r="A45" s="11"/>
      <c r="B45" s="12" t="s">
        <v>489</v>
      </c>
      <c r="C45" s="10" t="s">
        <v>490</v>
      </c>
      <c r="D45" s="13"/>
      <c r="E45" s="13"/>
      <c r="F45" s="13"/>
      <c r="G45" s="13"/>
      <c r="H45" s="13"/>
      <c r="I45" s="13" t="n">
        <v>9.934233</v>
      </c>
      <c r="J45" s="13" t="n">
        <v>12.837112</v>
      </c>
      <c r="K45" s="13" t="n">
        <v>15.214207</v>
      </c>
      <c r="L45" s="13" t="n">
        <v>18.598081</v>
      </c>
      <c r="M45" s="0" t="str">
        <f aca="false">IF(H45=0,"No reported disbursements",H45)</f>
        <v>No reported disbursements</v>
      </c>
      <c r="N45" s="0" t="n">
        <f aca="false">IF(I45=0,"No reported disbursements",I45)</f>
        <v>9.934233</v>
      </c>
      <c r="O45" s="0" t="n">
        <f aca="false">IF(J45=0,"No reported disbursements",J45)</f>
        <v>12.837112</v>
      </c>
      <c r="P45" s="0" t="n">
        <f aca="false">IF(K45=0,"No reported disbursements",K45)</f>
        <v>15.214207</v>
      </c>
      <c r="Q45" s="0" t="n">
        <f aca="false">IF(L45=0,"No reported disbursements",L45)</f>
        <v>18.598081</v>
      </c>
    </row>
    <row r="46" customFormat="false" ht="12.8" hidden="false" customHeight="false" outlineLevel="0" collapsed="false">
      <c r="A46" s="11"/>
      <c r="B46" s="60" t="s">
        <v>343</v>
      </c>
      <c r="C46" s="10" t="s">
        <v>344</v>
      </c>
      <c r="D46" s="15"/>
      <c r="E46" s="15"/>
      <c r="F46" s="15"/>
      <c r="G46" s="15"/>
      <c r="H46" s="15"/>
      <c r="I46" s="15"/>
      <c r="J46" s="15"/>
      <c r="K46" s="15" t="n">
        <v>217.697606</v>
      </c>
      <c r="L46" s="15" t="n">
        <v>255.702675</v>
      </c>
      <c r="M46" s="0" t="str">
        <f aca="false">IF(H46=0,"No reported disbursements",H46)</f>
        <v>No reported disbursements</v>
      </c>
      <c r="N46" s="0" t="str">
        <f aca="false">IF(I46=0,"No reported disbursements",I46)</f>
        <v>No reported disbursements</v>
      </c>
      <c r="O46" s="0" t="str">
        <f aca="false">IF(J46=0,"No reported disbursements",J46)</f>
        <v>No reported disbursements</v>
      </c>
      <c r="P46" s="0" t="n">
        <f aca="false">IF(K46=0,"No reported disbursements",K46)</f>
        <v>217.697606</v>
      </c>
      <c r="Q46" s="0" t="n">
        <f aca="false">IF(L46=0,"No reported disbursements",L46)</f>
        <v>255.702675</v>
      </c>
    </row>
    <row r="47" customFormat="false" ht="12.8" hidden="false" customHeight="false" outlineLevel="0" collapsed="false">
      <c r="A47" s="11"/>
      <c r="B47" s="12" t="s">
        <v>317</v>
      </c>
      <c r="C47" s="10" t="s">
        <v>318</v>
      </c>
      <c r="D47" s="13"/>
      <c r="E47" s="13"/>
      <c r="F47" s="13"/>
      <c r="G47" s="13"/>
      <c r="H47" s="13"/>
      <c r="I47" s="13" t="n">
        <v>4.820416</v>
      </c>
      <c r="J47" s="13" t="n">
        <v>24.31024</v>
      </c>
      <c r="K47" s="13" t="n">
        <v>33.876889</v>
      </c>
      <c r="L47" s="13" t="n">
        <v>19.835683</v>
      </c>
      <c r="M47" s="0" t="str">
        <f aca="false">IF(H47=0,"No reported disbursements",H47)</f>
        <v>No reported disbursements</v>
      </c>
      <c r="N47" s="0" t="n">
        <f aca="false">IF(I47=0,"No reported disbursements",I47)</f>
        <v>4.820416</v>
      </c>
      <c r="O47" s="0" t="n">
        <f aca="false">IF(J47=0,"No reported disbursements",J47)</f>
        <v>24.31024</v>
      </c>
      <c r="P47" s="0" t="n">
        <f aca="false">IF(K47=0,"No reported disbursements",K47)</f>
        <v>33.876889</v>
      </c>
      <c r="Q47" s="0" t="n">
        <f aca="false">IF(L47=0,"No reported disbursements",L47)</f>
        <v>19.835683</v>
      </c>
    </row>
    <row r="48" customFormat="false" ht="12.8" hidden="false" customHeight="false" outlineLevel="0" collapsed="false">
      <c r="A48" s="11"/>
      <c r="B48" s="60" t="s">
        <v>347</v>
      </c>
      <c r="C48" s="10" t="s">
        <v>348</v>
      </c>
      <c r="D48" s="15"/>
      <c r="E48" s="15"/>
      <c r="F48" s="15" t="n">
        <v>578.971333</v>
      </c>
      <c r="G48" s="15" t="n">
        <v>438.426357</v>
      </c>
      <c r="H48" s="15" t="n">
        <v>409.164615</v>
      </c>
      <c r="I48" s="15" t="n">
        <v>446.539508</v>
      </c>
      <c r="J48" s="15" t="n">
        <v>493.619283</v>
      </c>
      <c r="K48" s="15" t="n">
        <v>628.962688</v>
      </c>
      <c r="L48" s="15" t="n">
        <v>1354.113206</v>
      </c>
      <c r="M48" s="0" t="n">
        <f aca="false">IF(H48=0,"No reported disbursements",H48)</f>
        <v>409.164615</v>
      </c>
      <c r="N48" s="0" t="n">
        <f aca="false">IF(I48=0,"No reported disbursements",I48)</f>
        <v>446.539508</v>
      </c>
      <c r="O48" s="0" t="n">
        <f aca="false">IF(J48=0,"No reported disbursements",J48)</f>
        <v>493.619283</v>
      </c>
      <c r="P48" s="0" t="n">
        <f aca="false">IF(K48=0,"No reported disbursements",K48)</f>
        <v>628.962688</v>
      </c>
      <c r="Q48" s="0" t="n">
        <f aca="false">IF(L48=0,"No reported disbursements",L48)</f>
        <v>1354.113206</v>
      </c>
    </row>
    <row r="49" customFormat="false" ht="12.8" hidden="false" customHeight="false" outlineLevel="0" collapsed="false">
      <c r="A49" s="11"/>
      <c r="B49" s="12" t="s">
        <v>491</v>
      </c>
      <c r="C49" s="10" t="s">
        <v>492</v>
      </c>
      <c r="D49" s="13"/>
      <c r="E49" s="13"/>
      <c r="F49" s="13"/>
      <c r="G49" s="13"/>
      <c r="H49" s="13"/>
      <c r="I49" s="13"/>
      <c r="J49" s="13"/>
      <c r="K49" s="13" t="n">
        <v>2.207813</v>
      </c>
      <c r="L49" s="13" t="n">
        <v>3.390336</v>
      </c>
      <c r="M49" s="0" t="str">
        <f aca="false">IF(H49=0,"No reported disbursements",H49)</f>
        <v>No reported disbursements</v>
      </c>
      <c r="N49" s="0" t="str">
        <f aca="false">IF(I49=0,"No reported disbursements",I49)</f>
        <v>No reported disbursements</v>
      </c>
      <c r="O49" s="0" t="str">
        <f aca="false">IF(J49=0,"No reported disbursements",J49)</f>
        <v>No reported disbursements</v>
      </c>
      <c r="P49" s="0" t="n">
        <f aca="false">IF(K49=0,"No reported disbursements",K49)</f>
        <v>2.207813</v>
      </c>
      <c r="Q49" s="0" t="n">
        <f aca="false">IF(L49=0,"No reported disbursements",L49)</f>
        <v>3.390336</v>
      </c>
    </row>
    <row r="50" customFormat="false" ht="12.8" hidden="false" customHeight="false" outlineLevel="0" collapsed="false">
      <c r="A50" s="11"/>
      <c r="B50" s="12" t="s">
        <v>493</v>
      </c>
      <c r="C50" s="10" t="s">
        <v>494</v>
      </c>
      <c r="D50" s="15"/>
      <c r="E50" s="15"/>
      <c r="F50" s="15"/>
      <c r="G50" s="15"/>
      <c r="H50" s="15"/>
      <c r="I50" s="15"/>
      <c r="J50" s="15"/>
      <c r="K50" s="15" t="n">
        <v>18.968103</v>
      </c>
      <c r="L50" s="15" t="n">
        <v>18.86</v>
      </c>
      <c r="M50" s="0" t="str">
        <f aca="false">IF(H50=0,"No reported disbursements",H50)</f>
        <v>No reported disbursements</v>
      </c>
      <c r="N50" s="0" t="str">
        <f aca="false">IF(I50=0,"No reported disbursements",I50)</f>
        <v>No reported disbursements</v>
      </c>
      <c r="O50" s="0" t="str">
        <f aca="false">IF(J50=0,"No reported disbursements",J50)</f>
        <v>No reported disbursements</v>
      </c>
      <c r="P50" s="0" t="n">
        <f aca="false">IF(K50=0,"No reported disbursements",K50)</f>
        <v>18.968103</v>
      </c>
      <c r="Q50" s="0" t="n">
        <f aca="false">IF(L50=0,"No reported disbursements",L50)</f>
        <v>18.86</v>
      </c>
    </row>
    <row r="51" customFormat="false" ht="12.8" hidden="false" customHeight="false" outlineLevel="0" collapsed="false">
      <c r="A51" s="11"/>
      <c r="B51" s="12" t="s">
        <v>495</v>
      </c>
      <c r="C51" s="10" t="s">
        <v>496</v>
      </c>
      <c r="D51" s="13"/>
      <c r="E51" s="13"/>
      <c r="F51" s="13"/>
      <c r="G51" s="13"/>
      <c r="H51" s="13"/>
      <c r="I51" s="13"/>
      <c r="J51" s="13" t="n">
        <v>5.432857</v>
      </c>
      <c r="K51" s="13" t="n">
        <v>9.870437</v>
      </c>
      <c r="L51" s="13" t="n">
        <v>13.876553</v>
      </c>
      <c r="M51" s="0" t="str">
        <f aca="false">IF(H51=0,"No reported disbursements",H51)</f>
        <v>No reported disbursements</v>
      </c>
      <c r="N51" s="0" t="str">
        <f aca="false">IF(I51=0,"No reported disbursements",I51)</f>
        <v>No reported disbursements</v>
      </c>
      <c r="O51" s="0" t="n">
        <f aca="false">IF(J51=0,"No reported disbursements",J51)</f>
        <v>5.432857</v>
      </c>
      <c r="P51" s="0" t="n">
        <f aca="false">IF(K51=0,"No reported disbursements",K51)</f>
        <v>9.870437</v>
      </c>
      <c r="Q51" s="0" t="n">
        <f aca="false">IF(L51=0,"No reported disbursements",L51)</f>
        <v>13.876553</v>
      </c>
    </row>
    <row r="52" customFormat="false" ht="12.8" hidden="false" customHeight="false" outlineLevel="0" collapsed="false">
      <c r="A52" s="11"/>
      <c r="B52" s="12" t="s">
        <v>63</v>
      </c>
      <c r="C52" s="10" t="s">
        <v>64</v>
      </c>
      <c r="D52" s="15"/>
      <c r="E52" s="15"/>
      <c r="F52" s="15"/>
      <c r="G52" s="15"/>
      <c r="H52" s="15"/>
      <c r="I52" s="15"/>
      <c r="J52" s="15"/>
      <c r="K52" s="15" t="n">
        <v>7.980851</v>
      </c>
      <c r="L52" s="15" t="n">
        <v>10.619218</v>
      </c>
      <c r="M52" s="0" t="str">
        <f aca="false">IF(H52=0,"No reported disbursements",H52)</f>
        <v>No reported disbursements</v>
      </c>
      <c r="N52" s="0" t="str">
        <f aca="false">IF(I52=0,"No reported disbursements",I52)</f>
        <v>No reported disbursements</v>
      </c>
      <c r="O52" s="0" t="str">
        <f aca="false">IF(J52=0,"No reported disbursements",J52)</f>
        <v>No reported disbursements</v>
      </c>
      <c r="P52" s="0" t="n">
        <f aca="false">IF(K52=0,"No reported disbursements",K52)</f>
        <v>7.980851</v>
      </c>
      <c r="Q52" s="0" t="n">
        <f aca="false">IF(L52=0,"No reported disbursements",L52)</f>
        <v>10.619218</v>
      </c>
    </row>
    <row r="53" customFormat="false" ht="12.8" hidden="false" customHeight="false" outlineLevel="0" collapsed="false">
      <c r="A53" s="11"/>
      <c r="B53" s="12" t="s">
        <v>497</v>
      </c>
      <c r="C53" s="10" t="s">
        <v>498</v>
      </c>
      <c r="D53" s="13"/>
      <c r="E53" s="13"/>
      <c r="F53" s="13"/>
      <c r="G53" s="13"/>
      <c r="H53" s="13"/>
      <c r="I53" s="13"/>
      <c r="J53" s="13" t="n">
        <v>62.826524</v>
      </c>
      <c r="K53" s="13" t="n">
        <v>33.037171</v>
      </c>
      <c r="L53" s="13" t="n">
        <v>109.468121</v>
      </c>
      <c r="M53" s="0" t="str">
        <f aca="false">IF(H53=0,"No reported disbursements",H53)</f>
        <v>No reported disbursements</v>
      </c>
      <c r="N53" s="0" t="str">
        <f aca="false">IF(I53=0,"No reported disbursements",I53)</f>
        <v>No reported disbursements</v>
      </c>
      <c r="O53" s="0" t="n">
        <f aca="false">IF(J53=0,"No reported disbursements",J53)</f>
        <v>62.826524</v>
      </c>
      <c r="P53" s="0" t="n">
        <f aca="false">IF(K53=0,"No reported disbursements",K53)</f>
        <v>33.037171</v>
      </c>
      <c r="Q53" s="0" t="n">
        <f aca="false">IF(L53=0,"No reported disbursements",L53)</f>
        <v>109.468121</v>
      </c>
    </row>
    <row r="54" customFormat="false" ht="12.8" hidden="false" customHeight="false" outlineLevel="0" collapsed="false">
      <c r="A54" s="11"/>
      <c r="B54" s="60" t="s">
        <v>499</v>
      </c>
      <c r="C54" s="10" t="s">
        <v>500</v>
      </c>
      <c r="D54" s="15"/>
      <c r="E54" s="15"/>
      <c r="F54" s="15"/>
      <c r="G54" s="15"/>
      <c r="H54" s="15"/>
      <c r="I54" s="15"/>
      <c r="J54" s="15"/>
      <c r="K54" s="15" t="n">
        <v>854.252217</v>
      </c>
      <c r="L54" s="15" t="n">
        <v>767.11876</v>
      </c>
      <c r="M54" s="0" t="str">
        <f aca="false">IF(H54=0,"No reported disbursements",H54)</f>
        <v>No reported disbursements</v>
      </c>
      <c r="N54" s="0" t="str">
        <f aca="false">IF(I54=0,"No reported disbursements",I54)</f>
        <v>No reported disbursements</v>
      </c>
      <c r="O54" s="0" t="str">
        <f aca="false">IF(J54=0,"No reported disbursements",J54)</f>
        <v>No reported disbursements</v>
      </c>
      <c r="P54" s="0" t="n">
        <f aca="false">IF(K54=0,"No reported disbursements",K54)</f>
        <v>854.252217</v>
      </c>
      <c r="Q54" s="0" t="n">
        <f aca="false">IF(L54=0,"No reported disbursements",L54)</f>
        <v>767.11876</v>
      </c>
    </row>
    <row r="55" customFormat="false" ht="12.8" hidden="false" customHeight="false" outlineLevel="0" collapsed="false">
      <c r="A55" s="11"/>
      <c r="B55" s="60" t="s">
        <v>501</v>
      </c>
      <c r="C55" s="10" t="s">
        <v>356</v>
      </c>
      <c r="D55" s="13"/>
      <c r="E55" s="13"/>
      <c r="F55" s="13"/>
      <c r="G55" s="13"/>
      <c r="H55" s="13"/>
      <c r="I55" s="13"/>
      <c r="J55" s="13"/>
      <c r="K55" s="13" t="n">
        <v>6922.783319</v>
      </c>
      <c r="L55" s="13"/>
      <c r="M55" s="0" t="str">
        <f aca="false">IF(H55=0,"No reported disbursements",H55)</f>
        <v>No reported disbursements</v>
      </c>
      <c r="N55" s="0" t="str">
        <f aca="false">IF(I55=0,"No reported disbursements",I55)</f>
        <v>No reported disbursements</v>
      </c>
      <c r="O55" s="0" t="str">
        <f aca="false">IF(J55=0,"No reported disbursements",J55)</f>
        <v>No reported disbursements</v>
      </c>
      <c r="P55" s="0" t="n">
        <f aca="false">IF(K55=0,"No reported disbursements",K55)</f>
        <v>6922.783319</v>
      </c>
      <c r="Q55" s="0" t="str">
        <f aca="false">IF(L55=0,"No reported disbursements",L55)</f>
        <v>No reported disbursements</v>
      </c>
    </row>
    <row r="56" customFormat="false" ht="12.8" hidden="false" customHeight="false" outlineLevel="0" collapsed="false">
      <c r="A56" s="11"/>
      <c r="B56" s="12" t="s">
        <v>502</v>
      </c>
      <c r="C56" s="10" t="s">
        <v>296</v>
      </c>
      <c r="D56" s="15"/>
      <c r="E56" s="15"/>
      <c r="F56" s="15"/>
      <c r="G56" s="15"/>
      <c r="H56" s="15"/>
      <c r="I56" s="15"/>
      <c r="J56" s="15"/>
      <c r="K56" s="15" t="n">
        <v>224.059601</v>
      </c>
      <c r="L56" s="15" t="n">
        <v>306.009</v>
      </c>
      <c r="M56" s="0" t="str">
        <f aca="false">IF(H56=0,"No reported disbursements",H56)</f>
        <v>No reported disbursements</v>
      </c>
      <c r="N56" s="0" t="str">
        <f aca="false">IF(I56=0,"No reported disbursements",I56)</f>
        <v>No reported disbursements</v>
      </c>
      <c r="O56" s="0" t="str">
        <f aca="false">IF(J56=0,"No reported disbursements",J56)</f>
        <v>No reported disbursements</v>
      </c>
      <c r="P56" s="0" t="n">
        <f aca="false">IF(K56=0,"No reported disbursements",K56)</f>
        <v>224.059601</v>
      </c>
      <c r="Q56" s="0" t="n">
        <f aca="false">IF(L56=0,"No reported disbursements",L56)</f>
        <v>306.009</v>
      </c>
    </row>
    <row r="57" customFormat="false" ht="12.8" hidden="false" customHeight="false" outlineLevel="0" collapsed="false">
      <c r="A57" s="11"/>
      <c r="B57" s="12" t="s">
        <v>297</v>
      </c>
      <c r="C57" s="10" t="s">
        <v>298</v>
      </c>
      <c r="D57" s="13"/>
      <c r="E57" s="13"/>
      <c r="F57" s="13"/>
      <c r="G57" s="13"/>
      <c r="H57" s="13"/>
      <c r="I57" s="13"/>
      <c r="J57" s="13"/>
      <c r="K57" s="13" t="n">
        <v>70.477224</v>
      </c>
      <c r="L57" s="13" t="n">
        <v>69.72735</v>
      </c>
      <c r="M57" s="0" t="str">
        <f aca="false">IF(H57=0,"No reported disbursements",H57)</f>
        <v>No reported disbursements</v>
      </c>
      <c r="N57" s="0" t="str">
        <f aca="false">IF(I57=0,"No reported disbursements",I57)</f>
        <v>No reported disbursements</v>
      </c>
      <c r="O57" s="0" t="str">
        <f aca="false">IF(J57=0,"No reported disbursements",J57)</f>
        <v>No reported disbursements</v>
      </c>
      <c r="P57" s="0" t="n">
        <f aca="false">IF(K57=0,"No reported disbursements",K57)</f>
        <v>70.477224</v>
      </c>
      <c r="Q57" s="0" t="n">
        <f aca="false">IF(L57=0,"No reported disbursements",L57)</f>
        <v>69.72735</v>
      </c>
    </row>
    <row r="58" customFormat="false" ht="12.8" hidden="false" customHeight="false" outlineLevel="0" collapsed="false">
      <c r="A58" s="11"/>
      <c r="B58" s="12" t="s">
        <v>299</v>
      </c>
      <c r="C58" s="10" t="s">
        <v>300</v>
      </c>
      <c r="D58" s="15"/>
      <c r="E58" s="15"/>
      <c r="F58" s="15"/>
      <c r="G58" s="15"/>
      <c r="H58" s="15"/>
      <c r="I58" s="15"/>
      <c r="J58" s="15" t="n">
        <v>2.962147</v>
      </c>
      <c r="K58" s="15" t="n">
        <v>3.982574</v>
      </c>
      <c r="L58" s="15"/>
      <c r="M58" s="0" t="str">
        <f aca="false">IF(H58=0,"No reported disbursements",H58)</f>
        <v>No reported disbursements</v>
      </c>
      <c r="N58" s="0" t="str">
        <f aca="false">IF(I58=0,"No reported disbursements",I58)</f>
        <v>No reported disbursements</v>
      </c>
      <c r="O58" s="0" t="n">
        <f aca="false">IF(J58=0,"No reported disbursements",J58)</f>
        <v>2.962147</v>
      </c>
      <c r="P58" s="0" t="n">
        <f aca="false">IF(K58=0,"No reported disbursements",K58)</f>
        <v>3.982574</v>
      </c>
      <c r="Q58" s="0" t="str">
        <f aca="false">IF(L58=0,"No reported disbursements",L58)</f>
        <v>No reported disbursements</v>
      </c>
    </row>
    <row r="59" customFormat="false" ht="12.8" hidden="false" customHeight="false" outlineLevel="0" collapsed="false">
      <c r="A59" s="11"/>
      <c r="B59" s="12" t="s">
        <v>74</v>
      </c>
      <c r="C59" s="10" t="s">
        <v>75</v>
      </c>
      <c r="D59" s="13"/>
      <c r="E59" s="13"/>
      <c r="F59" s="13"/>
      <c r="G59" s="13"/>
      <c r="H59" s="13"/>
      <c r="I59" s="13"/>
      <c r="J59" s="13"/>
      <c r="K59" s="13" t="n">
        <v>3983.948537</v>
      </c>
      <c r="L59" s="13" t="n">
        <v>6687.529</v>
      </c>
      <c r="M59" s="0" t="str">
        <f aca="false">IF(H59=0,"No reported disbursements",H59)</f>
        <v>No reported disbursements</v>
      </c>
      <c r="N59" s="0" t="str">
        <f aca="false">IF(I59=0,"No reported disbursements",I59)</f>
        <v>No reported disbursements</v>
      </c>
      <c r="O59" s="0" t="str">
        <f aca="false">IF(J59=0,"No reported disbursements",J59)</f>
        <v>No reported disbursements</v>
      </c>
      <c r="P59" s="0" t="n">
        <f aca="false">IF(K59=0,"No reported disbursements",K59)</f>
        <v>3983.948537</v>
      </c>
      <c r="Q59" s="0" t="n">
        <f aca="false">IF(L59=0,"No reported disbursements",L59)</f>
        <v>6687.529</v>
      </c>
    </row>
    <row r="60" customFormat="false" ht="12.8" hidden="false" customHeight="false" outlineLevel="0" collapsed="false">
      <c r="A60" s="11"/>
      <c r="B60" s="61" t="s">
        <v>503</v>
      </c>
      <c r="C60" s="10" t="s">
        <v>360</v>
      </c>
      <c r="D60" s="17"/>
      <c r="E60" s="17" t="n">
        <v>983.344824</v>
      </c>
      <c r="F60" s="17" t="n">
        <v>483.461159</v>
      </c>
      <c r="G60" s="17" t="n">
        <v>657.358863</v>
      </c>
      <c r="H60" s="17" t="n">
        <v>720.622791</v>
      </c>
      <c r="I60" s="17" t="n">
        <v>4936.947479</v>
      </c>
      <c r="J60" s="17" t="n">
        <v>4544.626755</v>
      </c>
      <c r="K60" s="17" t="n">
        <v>4442.018133</v>
      </c>
      <c r="L60" s="17" t="n">
        <v>4420.3966</v>
      </c>
      <c r="M60" s="0" t="n">
        <f aca="false">IF(H60=0,"No reported disbursements",H60)</f>
        <v>720.622791</v>
      </c>
      <c r="N60" s="0" t="n">
        <f aca="false">IF(I60=0,"No reported disbursements",I60)</f>
        <v>4936.947479</v>
      </c>
      <c r="O60" s="0" t="n">
        <f aca="false">IF(J60=0,"No reported disbursements",J60)</f>
        <v>4544.626755</v>
      </c>
      <c r="P60" s="0" t="n">
        <f aca="false">IF(K60=0,"No reported disbursements",K60)</f>
        <v>4442.018133</v>
      </c>
      <c r="Q60" s="0" t="n">
        <f aca="false">IF(L60=0,"No reported disbursements",L60)</f>
        <v>4420.3966</v>
      </c>
    </row>
    <row r="61" customFormat="false" ht="12.8" hidden="false" customHeight="true" outlineLevel="0" collapsed="false">
      <c r="A61" s="11" t="s">
        <v>504</v>
      </c>
      <c r="B61" s="18" t="s">
        <v>433</v>
      </c>
      <c r="C61" s="19" t="s">
        <v>434</v>
      </c>
      <c r="D61" s="20" t="n">
        <v>0.939233</v>
      </c>
      <c r="E61" s="20" t="n">
        <v>0.000902</v>
      </c>
      <c r="F61" s="20" t="n">
        <v>3.472037</v>
      </c>
      <c r="G61" s="20" t="n">
        <v>9.945569</v>
      </c>
      <c r="H61" s="20" t="n">
        <v>9.191545</v>
      </c>
      <c r="I61" s="20" t="n">
        <v>7.522934</v>
      </c>
      <c r="J61" s="20" t="n">
        <v>8.043011</v>
      </c>
      <c r="K61" s="20" t="n">
        <v>6.07765</v>
      </c>
      <c r="L61" s="21" t="n">
        <v>4.484235</v>
      </c>
      <c r="M61" s="31" t="n">
        <f aca="false">IF(H61=0,"No reported disbursements",H61)</f>
        <v>9.191545</v>
      </c>
      <c r="N61" s="32" t="n">
        <f aca="false">IF(I61=0,"No reported disbursements",I61)</f>
        <v>7.522934</v>
      </c>
      <c r="O61" s="32" t="n">
        <f aca="false">IF(J61=0,"No reported disbursements",J61)</f>
        <v>8.043011</v>
      </c>
      <c r="P61" s="32" t="n">
        <f aca="false">IF(K61=0,"No reported disbursements",K61)</f>
        <v>6.07765</v>
      </c>
      <c r="Q61" s="33" t="n">
        <f aca="false">IF(L61=0,"No reported disbursements",L61)</f>
        <v>4.484235</v>
      </c>
      <c r="R61" s="31" t="n">
        <f aca="false">IFERROR(IF($B61=$B12,(M61/M12)*100,"error"),"No reported disbursements")</f>
        <v>0.269525688432256</v>
      </c>
      <c r="S61" s="32" t="n">
        <f aca="false">IFERROR(IF($B61=$B12,(N61/N12)*100,"error"),"No reported disbursements")</f>
        <v>0.22901612564482</v>
      </c>
      <c r="T61" s="32" t="n">
        <f aca="false">IFERROR(IF($B61=$B12,(O61/O12)*100,"error"),"No reported disbursements")</f>
        <v>0.275243536939907</v>
      </c>
      <c r="U61" s="32" t="n">
        <f aca="false">IFERROR(IF($B61=$B12,(P61/P12)*100,"error"),"No reported disbursements")</f>
        <v>0.220070099404758</v>
      </c>
      <c r="V61" s="33" t="n">
        <f aca="false">IFERROR(IF($B61=$B12,(Q61/Q12)*100,"error"),"No reported disbursements")</f>
        <v>0.195505652672089</v>
      </c>
      <c r="W61" s="32"/>
      <c r="X61" s="32"/>
      <c r="Y61" s="32"/>
    </row>
    <row r="62" customFormat="false" ht="12.8" hidden="false" customHeight="false" outlineLevel="0" collapsed="false">
      <c r="A62" s="11"/>
      <c r="B62" s="12" t="s">
        <v>435</v>
      </c>
      <c r="C62" s="10" t="s">
        <v>436</v>
      </c>
      <c r="D62" s="15"/>
      <c r="E62" s="15"/>
      <c r="F62" s="15" t="n">
        <v>0.044749</v>
      </c>
      <c r="G62" s="15"/>
      <c r="H62" s="15" t="n">
        <v>0.133961</v>
      </c>
      <c r="I62" s="15"/>
      <c r="J62" s="15" t="n">
        <v>0.048591</v>
      </c>
      <c r="K62" s="15" t="n">
        <v>0.022356</v>
      </c>
      <c r="L62" s="34" t="n">
        <v>2.426629</v>
      </c>
      <c r="M62" s="62" t="n">
        <f aca="false">IF(H62=0,"No reported disbursements",H62)</f>
        <v>0.133961</v>
      </c>
      <c r="N62" s="63" t="str">
        <f aca="false">IF(I62=0,"No reported disbursements",I62)</f>
        <v>No reported disbursements</v>
      </c>
      <c r="O62" s="63" t="n">
        <f aca="false">IF(J62=0,"No reported disbursements",J62)</f>
        <v>0.048591</v>
      </c>
      <c r="P62" s="63" t="n">
        <f aca="false">IF(K62=0,"No reported disbursements",K62)</f>
        <v>0.022356</v>
      </c>
      <c r="Q62" s="44" t="n">
        <f aca="false">IF(L62=0,"No reported disbursements",L62)</f>
        <v>2.426629</v>
      </c>
      <c r="R62" s="42" t="n">
        <f aca="false">IFERROR(IF($B62=$B13,(M62/M13)*100,"error"),"No reported disbursements")</f>
        <v>0.0267350096970665</v>
      </c>
      <c r="S62" s="43" t="str">
        <f aca="false">IFERROR(IF($B62=$B13,(N62/N13)*100,"error"),"No reported disbursements")</f>
        <v>No reported disbursements</v>
      </c>
      <c r="T62" s="43" t="n">
        <f aca="false">IFERROR(IF($B62=$B13,(O62/O13)*100,"error"),"No reported disbursements")</f>
        <v>0.00878996937197392</v>
      </c>
      <c r="U62" s="43" t="n">
        <f aca="false">IFERROR(IF($B62=$B13,(P62/P13)*100,"error"),"No reported disbursements")</f>
        <v>0.0028119561810891</v>
      </c>
      <c r="V62" s="44" t="n">
        <f aca="false">IFERROR(IF($B62=$B13,(Q62/Q13)*100,"error"),"No reported disbursements")</f>
        <v>0.244482788806769</v>
      </c>
    </row>
    <row r="63" customFormat="false" ht="12.8" hidden="false" customHeight="false" outlineLevel="0" collapsed="false">
      <c r="A63" s="11"/>
      <c r="B63" s="12" t="s">
        <v>437</v>
      </c>
      <c r="C63" s="10" t="s">
        <v>438</v>
      </c>
      <c r="D63" s="13" t="n">
        <v>1.035732</v>
      </c>
      <c r="E63" s="13" t="n">
        <v>0.532553</v>
      </c>
      <c r="F63" s="13" t="n">
        <v>4.599844</v>
      </c>
      <c r="G63" s="13" t="n">
        <v>6.971295</v>
      </c>
      <c r="H63" s="13" t="n">
        <v>6.088144</v>
      </c>
      <c r="I63" s="13" t="n">
        <v>1.727563</v>
      </c>
      <c r="J63" s="13" t="n">
        <v>3.54</v>
      </c>
      <c r="K63" s="13" t="n">
        <v>2.986015</v>
      </c>
      <c r="L63" s="45" t="n">
        <v>1.547326</v>
      </c>
      <c r="M63" s="64" t="n">
        <f aca="false">IF(H63=0,"No reported disbursements",H63)</f>
        <v>6.088144</v>
      </c>
      <c r="N63" s="65" t="n">
        <f aca="false">IF(I63=0,"No reported disbursements",I63)</f>
        <v>1.727563</v>
      </c>
      <c r="O63" s="65" t="n">
        <f aca="false">IF(J63=0,"No reported disbursements",J63)</f>
        <v>3.54</v>
      </c>
      <c r="P63" s="65" t="n">
        <f aca="false">IF(K63=0,"No reported disbursements",K63)</f>
        <v>2.986015</v>
      </c>
      <c r="Q63" s="44" t="n">
        <f aca="false">IF(L63=0,"No reported disbursements",L63)</f>
        <v>1.547326</v>
      </c>
      <c r="R63" s="42" t="n">
        <f aca="false">IFERROR(IF($B63=$B14,(M63/M14)*100,"error"),"No reported disbursements")</f>
        <v>0.458679643686643</v>
      </c>
      <c r="S63" s="43" t="n">
        <f aca="false">IFERROR(IF($B63=$B14,(N63/N14)*100,"error"),"No reported disbursements")</f>
        <v>0.147091721314584</v>
      </c>
      <c r="T63" s="43" t="n">
        <f aca="false">IFERROR(IF($B63=$B14,(O63/O14)*100,"error"),"No reported disbursements")</f>
        <v>0.302682485047143</v>
      </c>
      <c r="U63" s="43" t="n">
        <f aca="false">IFERROR(IF($B63=$B14,(P63/P14)*100,"error"),"No reported disbursements")</f>
        <v>0.24922339675461</v>
      </c>
      <c r="V63" s="44" t="n">
        <f aca="false">IFERROR(IF($B63=$B14,(Q63/Q14)*100,"error"),"No reported disbursements")</f>
        <v>0.105067302927211</v>
      </c>
    </row>
    <row r="64" customFormat="false" ht="12.8" hidden="false" customHeight="false" outlineLevel="0" collapsed="false">
      <c r="A64" s="11"/>
      <c r="B64" s="12" t="s">
        <v>439</v>
      </c>
      <c r="C64" s="10" t="s">
        <v>440</v>
      </c>
      <c r="D64" s="15" t="n">
        <v>73.127784</v>
      </c>
      <c r="E64" s="15" t="n">
        <v>82.349967</v>
      </c>
      <c r="F64" s="15" t="n">
        <v>83.805352</v>
      </c>
      <c r="G64" s="15" t="n">
        <v>95.826105</v>
      </c>
      <c r="H64" s="15" t="n">
        <v>159.725215</v>
      </c>
      <c r="I64" s="15" t="n">
        <v>133.884012</v>
      </c>
      <c r="J64" s="15" t="n">
        <v>132.53838</v>
      </c>
      <c r="K64" s="15" t="n">
        <v>105.33248</v>
      </c>
      <c r="L64" s="34" t="n">
        <v>97.627537</v>
      </c>
      <c r="M64" s="62" t="n">
        <f aca="false">IF(H64=0,"No reported disbursements",H64)</f>
        <v>159.725215</v>
      </c>
      <c r="N64" s="63" t="n">
        <f aca="false">IF(I64=0,"No reported disbursements",I64)</f>
        <v>133.884012</v>
      </c>
      <c r="O64" s="63" t="n">
        <f aca="false">IF(J64=0,"No reported disbursements",J64)</f>
        <v>132.53838</v>
      </c>
      <c r="P64" s="63" t="n">
        <f aca="false">IF(K64=0,"No reported disbursements",K64)</f>
        <v>105.33248</v>
      </c>
      <c r="Q64" s="44" t="n">
        <f aca="false">IF(L64=0,"No reported disbursements",L64)</f>
        <v>97.627537</v>
      </c>
      <c r="R64" s="42" t="n">
        <f aca="false">IFERROR(IF($B64=$B15,(M64/M15)*100,"error"),"No reported disbursements")</f>
        <v>5.02578319908793</v>
      </c>
      <c r="S64" s="43" t="n">
        <f aca="false">IFERROR(IF($B64=$B15,(N64/N15)*100,"error"),"No reported disbursements")</f>
        <v>4.76443306835106</v>
      </c>
      <c r="T64" s="43" t="n">
        <f aca="false">IFERROR(IF($B64=$B15,(O64/O15)*100,"error"),"No reported disbursements")</f>
        <v>4.79300676620227</v>
      </c>
      <c r="U64" s="43" t="n">
        <f aca="false">IFERROR(IF($B64=$B15,(P64/P15)*100,"error"),"No reported disbursements")</f>
        <v>3.60109789922317</v>
      </c>
      <c r="V64" s="44" t="n">
        <f aca="false">IFERROR(IF($B64=$B15,(Q64/Q15)*100,"error"),"No reported disbursements")</f>
        <v>3.61054183257871</v>
      </c>
    </row>
    <row r="65" customFormat="false" ht="12.8" hidden="false" customHeight="false" outlineLevel="0" collapsed="false">
      <c r="A65" s="11"/>
      <c r="B65" s="12" t="s">
        <v>441</v>
      </c>
      <c r="C65" s="10" t="s">
        <v>442</v>
      </c>
      <c r="D65" s="13"/>
      <c r="E65" s="13"/>
      <c r="F65" s="13"/>
      <c r="G65" s="13"/>
      <c r="H65" s="13"/>
      <c r="I65" s="13" t="n">
        <v>0.064417</v>
      </c>
      <c r="J65" s="13" t="n">
        <v>0.294648</v>
      </c>
      <c r="K65" s="13" t="n">
        <v>0.331381</v>
      </c>
      <c r="L65" s="45" t="n">
        <v>0.254515</v>
      </c>
      <c r="M65" s="64" t="str">
        <f aca="false">IF(H65=0,"No reported disbursements",H65)</f>
        <v>No reported disbursements</v>
      </c>
      <c r="N65" s="65" t="n">
        <f aca="false">IF(I65=0,"No reported disbursements",I65)</f>
        <v>0.064417</v>
      </c>
      <c r="O65" s="65" t="n">
        <f aca="false">IF(J65=0,"No reported disbursements",J65)</f>
        <v>0.294648</v>
      </c>
      <c r="P65" s="65" t="n">
        <f aca="false">IF(K65=0,"No reported disbursements",K65)</f>
        <v>0.331381</v>
      </c>
      <c r="Q65" s="44" t="n">
        <f aca="false">IF(L65=0,"No reported disbursements",L65)</f>
        <v>0.254515</v>
      </c>
      <c r="R65" s="42" t="str">
        <f aca="false">IFERROR(IF($B65=$B16,(M65/M16)*100,"error"),"No reported disbursements")</f>
        <v>No reported disbursements</v>
      </c>
      <c r="S65" s="43" t="n">
        <f aca="false">IFERROR(IF($B65=$B16,(N65/N16)*100,"error"),"No reported disbursements")</f>
        <v>0.134459736200338</v>
      </c>
      <c r="T65" s="43" t="n">
        <f aca="false">IFERROR(IF($B65=$B16,(O65/O16)*100,"error"),"No reported disbursements")</f>
        <v>0.541313087676138</v>
      </c>
      <c r="U65" s="43" t="n">
        <f aca="false">IFERROR(IF($B65=$B16,(P65/P16)*100,"error"),"No reported disbursements")</f>
        <v>0.464027600387044</v>
      </c>
      <c r="V65" s="44" t="n">
        <f aca="false">IFERROR(IF($B65=$B16,(Q65/Q16)*100,"error"),"No reported disbursements")</f>
        <v>0.356539956892167</v>
      </c>
    </row>
    <row r="66" customFormat="false" ht="12.8" hidden="false" customHeight="false" outlineLevel="0" collapsed="false">
      <c r="A66" s="11"/>
      <c r="B66" s="12" t="s">
        <v>443</v>
      </c>
      <c r="C66" s="10" t="s">
        <v>444</v>
      </c>
      <c r="D66" s="15" t="n">
        <v>0.203381</v>
      </c>
      <c r="E66" s="15" t="n">
        <v>10.521381</v>
      </c>
      <c r="F66" s="15" t="n">
        <v>2.041603</v>
      </c>
      <c r="G66" s="15" t="n">
        <v>0.104081</v>
      </c>
      <c r="H66" s="15" t="n">
        <v>0.20319</v>
      </c>
      <c r="I66" s="15" t="n">
        <v>1.049635</v>
      </c>
      <c r="J66" s="15" t="n">
        <v>2.956549</v>
      </c>
      <c r="K66" s="15" t="n">
        <v>2.551336</v>
      </c>
      <c r="L66" s="34" t="n">
        <v>1.84252</v>
      </c>
      <c r="M66" s="62" t="n">
        <f aca="false">IF(H66=0,"No reported disbursements",H66)</f>
        <v>0.20319</v>
      </c>
      <c r="N66" s="63" t="n">
        <f aca="false">IF(I66=0,"No reported disbursements",I66)</f>
        <v>1.049635</v>
      </c>
      <c r="O66" s="63" t="n">
        <f aca="false">IF(J66=0,"No reported disbursements",J66)</f>
        <v>2.956549</v>
      </c>
      <c r="P66" s="63" t="n">
        <f aca="false">IF(K66=0,"No reported disbursements",K66)</f>
        <v>2.551336</v>
      </c>
      <c r="Q66" s="44" t="n">
        <f aca="false">IF(L66=0,"No reported disbursements",L66)</f>
        <v>1.84252</v>
      </c>
      <c r="R66" s="42" t="n">
        <f aca="false">IFERROR(IF($B66=$B17,(M66/M17)*100,"error"),"No reported disbursements")</f>
        <v>0.0112786127544107</v>
      </c>
      <c r="S66" s="43" t="n">
        <f aca="false">IFERROR(IF($B66=$B17,(N66/N17)*100,"error"),"No reported disbursements")</f>
        <v>0.0536044541781449</v>
      </c>
      <c r="T66" s="43" t="n">
        <f aca="false">IFERROR(IF($B66=$B17,(O66/O17)*100,"error"),"No reported disbursements")</f>
        <v>0.154822519380133</v>
      </c>
      <c r="U66" s="43" t="n">
        <f aca="false">IFERROR(IF($B66=$B17,(P66/P17)*100,"error"),"No reported disbursements")</f>
        <v>0.129046060671504</v>
      </c>
      <c r="V66" s="44" t="n">
        <f aca="false">IFERROR(IF($B66=$B17,(Q66/Q17)*100,"error"),"No reported disbursements")</f>
        <v>0.103193595635149</v>
      </c>
    </row>
    <row r="67" customFormat="false" ht="12.8" hidden="false" customHeight="false" outlineLevel="0" collapsed="false">
      <c r="A67" s="11"/>
      <c r="B67" s="12" t="s">
        <v>445</v>
      </c>
      <c r="C67" s="10" t="s">
        <v>446</v>
      </c>
      <c r="D67" s="13" t="n">
        <v>0.155489</v>
      </c>
      <c r="E67" s="13" t="n">
        <v>0.211787</v>
      </c>
      <c r="F67" s="13" t="n">
        <v>0.141778</v>
      </c>
      <c r="G67" s="13" t="n">
        <v>0.525825</v>
      </c>
      <c r="H67" s="13" t="n">
        <v>0.321664</v>
      </c>
      <c r="I67" s="13" t="n">
        <v>0.221856</v>
      </c>
      <c r="J67" s="13" t="n">
        <v>0.107903</v>
      </c>
      <c r="K67" s="13"/>
      <c r="L67" s="45" t="n">
        <v>0.736796</v>
      </c>
      <c r="M67" s="64" t="n">
        <f aca="false">IF(H67=0,"No reported disbursements",H67)</f>
        <v>0.321664</v>
      </c>
      <c r="N67" s="65" t="n">
        <f aca="false">IF(I67=0,"No reported disbursements",I67)</f>
        <v>0.221856</v>
      </c>
      <c r="O67" s="65" t="n">
        <f aca="false">IF(J67=0,"No reported disbursements",J67)</f>
        <v>0.107903</v>
      </c>
      <c r="P67" s="65" t="str">
        <f aca="false">IF(K67=0,"No reported disbursements",K67)</f>
        <v>No reported disbursements</v>
      </c>
      <c r="Q67" s="44" t="n">
        <f aca="false">IF(L67=0,"No reported disbursements",L67)</f>
        <v>0.736796</v>
      </c>
      <c r="R67" s="42" t="n">
        <f aca="false">IFERROR(IF($B67=$B18,(M67/M18)*100,"error"),"No reported disbursements")</f>
        <v>0.0434461117527045</v>
      </c>
      <c r="S67" s="43" t="n">
        <f aca="false">IFERROR(IF($B67=$B18,(N67/N18)*100,"error"),"No reported disbursements")</f>
        <v>0.0309409031928793</v>
      </c>
      <c r="T67" s="43" t="n">
        <f aca="false">IFERROR(IF($B67=$B18,(O67/O18)*100,"error"),"No reported disbursements")</f>
        <v>0.013410639339538</v>
      </c>
      <c r="U67" s="43" t="str">
        <f aca="false">IFERROR(IF($B67=$B18,(P67/P18)*100,"error"),"No reported disbursements")</f>
        <v>No reported disbursements</v>
      </c>
      <c r="V67" s="44" t="n">
        <f aca="false">IFERROR(IF($B67=$B18,(Q67/Q18)*100,"error"),"No reported disbursements")</f>
        <v>0.11534190171666</v>
      </c>
    </row>
    <row r="68" customFormat="false" ht="12.8" hidden="false" customHeight="false" outlineLevel="0" collapsed="false">
      <c r="A68" s="11"/>
      <c r="B68" s="12" t="s">
        <v>447</v>
      </c>
      <c r="C68" s="10" t="s">
        <v>448</v>
      </c>
      <c r="D68" s="15"/>
      <c r="E68" s="15" t="n">
        <v>3.3351</v>
      </c>
      <c r="F68" s="15" t="n">
        <v>2.539287</v>
      </c>
      <c r="G68" s="15" t="n">
        <v>1.023211</v>
      </c>
      <c r="H68" s="15" t="n">
        <v>3.637696</v>
      </c>
      <c r="I68" s="15" t="n">
        <v>2.214764</v>
      </c>
      <c r="J68" s="15" t="n">
        <v>5.079012</v>
      </c>
      <c r="K68" s="15" t="n">
        <v>4.585389</v>
      </c>
      <c r="L68" s="34" t="n">
        <v>8.26385</v>
      </c>
      <c r="M68" s="62" t="n">
        <f aca="false">IF(H68=0,"No reported disbursements",H68)</f>
        <v>3.637696</v>
      </c>
      <c r="N68" s="63" t="n">
        <f aca="false">IF(I68=0,"No reported disbursements",I68)</f>
        <v>2.214764</v>
      </c>
      <c r="O68" s="63" t="n">
        <f aca="false">IF(J68=0,"No reported disbursements",J68)</f>
        <v>5.079012</v>
      </c>
      <c r="P68" s="63" t="n">
        <f aca="false">IF(K68=0,"No reported disbursements",K68)</f>
        <v>4.585389</v>
      </c>
      <c r="Q68" s="44" t="n">
        <f aca="false">IF(L68=0,"No reported disbursements",L68)</f>
        <v>8.26385</v>
      </c>
      <c r="R68" s="42" t="n">
        <f aca="false">IFERROR(IF($B68=$B19,(M68/M19)*100,"error"),"No reported disbursements")</f>
        <v>0.0436989837431514</v>
      </c>
      <c r="S68" s="43" t="n">
        <f aca="false">IFERROR(IF($B68=$B19,(N68/N19)*100,"error"),"No reported disbursements")</f>
        <v>0.0314158996228511</v>
      </c>
      <c r="T68" s="43" t="n">
        <f aca="false">IFERROR(IF($B68=$B19,(O68/O19)*100,"error"),"No reported disbursements")</f>
        <v>0.072291929816148</v>
      </c>
      <c r="U68" s="43" t="n">
        <f aca="false">IFERROR(IF($B68=$B19,(P68/P19)*100,"error"),"No reported disbursements")</f>
        <v>0.0674179428106625</v>
      </c>
      <c r="V68" s="44" t="n">
        <f aca="false">IFERROR(IF($B68=$B19,(Q68/Q19)*100,"error"),"No reported disbursements")</f>
        <v>0.111282495009684</v>
      </c>
    </row>
    <row r="69" customFormat="false" ht="12.8" hidden="false" customHeight="false" outlineLevel="0" collapsed="false">
      <c r="A69" s="11"/>
      <c r="B69" s="12" t="s">
        <v>449</v>
      </c>
      <c r="C69" s="10" t="s">
        <v>450</v>
      </c>
      <c r="D69" s="13" t="n">
        <v>2.896117</v>
      </c>
      <c r="E69" s="13" t="n">
        <v>3.876625</v>
      </c>
      <c r="F69" s="13" t="n">
        <v>3.79001</v>
      </c>
      <c r="G69" s="13" t="n">
        <v>3.124063</v>
      </c>
      <c r="H69" s="13" t="n">
        <v>2.449724</v>
      </c>
      <c r="I69" s="13" t="n">
        <v>31.710619</v>
      </c>
      <c r="J69" s="13" t="n">
        <v>44.413598</v>
      </c>
      <c r="K69" s="13" t="n">
        <v>51.924982</v>
      </c>
      <c r="L69" s="45" t="n">
        <v>18.047162</v>
      </c>
      <c r="M69" s="64" t="n">
        <f aca="false">IF(H69=0,"No reported disbursements",H69)</f>
        <v>2.449724</v>
      </c>
      <c r="N69" s="65" t="n">
        <f aca="false">IF(I69=0,"No reported disbursements",I69)</f>
        <v>31.710619</v>
      </c>
      <c r="O69" s="65" t="n">
        <f aca="false">IF(J69=0,"No reported disbursements",J69)</f>
        <v>44.413598</v>
      </c>
      <c r="P69" s="65" t="n">
        <f aca="false">IF(K69=0,"No reported disbursements",K69)</f>
        <v>51.924982</v>
      </c>
      <c r="Q69" s="44" t="n">
        <f aca="false">IF(L69=0,"No reported disbursements",L69)</f>
        <v>18.047162</v>
      </c>
      <c r="R69" s="42" t="n">
        <f aca="false">IFERROR(IF($B69=$B20,(M69/M20)*100,"error"),"No reported disbursements")</f>
        <v>0.0259820665258826</v>
      </c>
      <c r="S69" s="43" t="n">
        <f aca="false">IFERROR(IF($B69=$B20,(N69/N20)*100,"error"),"No reported disbursements")</f>
        <v>0.316185289120858</v>
      </c>
      <c r="T69" s="43" t="n">
        <f aca="false">IFERROR(IF($B69=$B20,(O69/O20)*100,"error"),"No reported disbursements")</f>
        <v>0.358738902753542</v>
      </c>
      <c r="U69" s="43" t="n">
        <f aca="false">IFERROR(IF($B69=$B20,(P69/P20)*100,"error"),"No reported disbursements")</f>
        <v>0.322770959129862</v>
      </c>
      <c r="V69" s="44" t="n">
        <f aca="false">IFERROR(IF($B69=$B20,(Q69/Q20)*100,"error"),"No reported disbursements")</f>
        <v>0.0830932848685796</v>
      </c>
    </row>
    <row r="70" customFormat="false" ht="12.8" hidden="false" customHeight="false" outlineLevel="0" collapsed="false">
      <c r="A70" s="11"/>
      <c r="B70" s="12" t="s">
        <v>451</v>
      </c>
      <c r="C70" s="10" t="s">
        <v>452</v>
      </c>
      <c r="D70" s="15"/>
      <c r="E70" s="15"/>
      <c r="F70" s="15"/>
      <c r="G70" s="15"/>
      <c r="H70" s="15"/>
      <c r="I70" s="15"/>
      <c r="J70" s="15"/>
      <c r="K70" s="15"/>
      <c r="L70" s="34"/>
      <c r="M70" s="62" t="str">
        <f aca="false">IF(H70=0,"No reported disbursements",H70)</f>
        <v>No reported disbursements</v>
      </c>
      <c r="N70" s="63" t="str">
        <f aca="false">IF(I70=0,"No reported disbursements",I70)</f>
        <v>No reported disbursements</v>
      </c>
      <c r="O70" s="63" t="str">
        <f aca="false">IF(J70=0,"No reported disbursements",J70)</f>
        <v>No reported disbursements</v>
      </c>
      <c r="P70" s="63" t="str">
        <f aca="false">IF(K70=0,"No reported disbursements",K70)</f>
        <v>No reported disbursements</v>
      </c>
      <c r="Q70" s="44" t="str">
        <f aca="false">IF(L70=0,"No reported disbursements",L70)</f>
        <v>No reported disbursements</v>
      </c>
      <c r="R70" s="42" t="str">
        <f aca="false">IFERROR(IF($B70=$B21,(M70/M21)*100,"error"),"No reported disbursements")</f>
        <v>No reported disbursements</v>
      </c>
      <c r="S70" s="43" t="str">
        <f aca="false">IFERROR(IF($B70=$B21,(N70/N21)*100,"error"),"No reported disbursements")</f>
        <v>No reported disbursements</v>
      </c>
      <c r="T70" s="43" t="str">
        <f aca="false">IFERROR(IF($B70=$B21,(O70/O21)*100,"error"),"No reported disbursements")</f>
        <v>No reported disbursements</v>
      </c>
      <c r="U70" s="43" t="str">
        <f aca="false">IFERROR(IF($B70=$B21,(P70/P21)*100,"error"),"No reported disbursements")</f>
        <v>No reported disbursements</v>
      </c>
      <c r="V70" s="44" t="str">
        <f aca="false">IFERROR(IF($B70=$B21,(Q70/Q21)*100,"error"),"No reported disbursements")</f>
        <v>No reported disbursements</v>
      </c>
    </row>
    <row r="71" customFormat="false" ht="12.8" hidden="false" customHeight="false" outlineLevel="0" collapsed="false">
      <c r="A71" s="11"/>
      <c r="B71" s="12" t="s">
        <v>453</v>
      </c>
      <c r="C71" s="10" t="s">
        <v>454</v>
      </c>
      <c r="D71" s="13"/>
      <c r="E71" s="13"/>
      <c r="F71" s="13"/>
      <c r="G71" s="13"/>
      <c r="H71" s="13"/>
      <c r="I71" s="13"/>
      <c r="J71" s="13"/>
      <c r="K71" s="13" t="n">
        <v>0.00771</v>
      </c>
      <c r="L71" s="45"/>
      <c r="M71" s="64" t="str">
        <f aca="false">IF(H71=0,"No reported disbursements",H71)</f>
        <v>No reported disbursements</v>
      </c>
      <c r="N71" s="65" t="str">
        <f aca="false">IF(I71=0,"No reported disbursements",I71)</f>
        <v>No reported disbursements</v>
      </c>
      <c r="O71" s="65" t="str">
        <f aca="false">IF(J71=0,"No reported disbursements",J71)</f>
        <v>No reported disbursements</v>
      </c>
      <c r="P71" s="65" t="n">
        <f aca="false">IF(K71=0,"No reported disbursements",K71)</f>
        <v>0.00771</v>
      </c>
      <c r="Q71" s="44" t="str">
        <f aca="false">IF(L71=0,"No reported disbursements",L71)</f>
        <v>No reported disbursements</v>
      </c>
      <c r="R71" s="42" t="str">
        <f aca="false">IFERROR(IF($B71=$B22,(M71/M22)*100,"error"),"No reported disbursements")</f>
        <v>No reported disbursements</v>
      </c>
      <c r="S71" s="43" t="str">
        <f aca="false">IFERROR(IF($B71=$B22,(N71/N22)*100,"error"),"No reported disbursements")</f>
        <v>No reported disbursements</v>
      </c>
      <c r="T71" s="43" t="str">
        <f aca="false">IFERROR(IF($B71=$B22,(O71/O22)*100,"error"),"No reported disbursements")</f>
        <v>No reported disbursements</v>
      </c>
      <c r="U71" s="43" t="n">
        <f aca="false">IFERROR(IF($B71=$B22,(P71/P22)*100,"error"),"No reported disbursements")</f>
        <v>0.0162655238972297</v>
      </c>
      <c r="V71" s="44" t="str">
        <f aca="false">IFERROR(IF($B71=$B22,(Q71/Q22)*100,"error"),"No reported disbursements")</f>
        <v>No reported disbursements</v>
      </c>
    </row>
    <row r="72" customFormat="false" ht="12.8" hidden="false" customHeight="false" outlineLevel="0" collapsed="false">
      <c r="A72" s="11"/>
      <c r="B72" s="12" t="s">
        <v>455</v>
      </c>
      <c r="C72" s="10" t="s">
        <v>456</v>
      </c>
      <c r="D72" s="15"/>
      <c r="E72" s="15"/>
      <c r="F72" s="15"/>
      <c r="G72" s="15"/>
      <c r="H72" s="15" t="n">
        <v>0.10524</v>
      </c>
      <c r="I72" s="15" t="n">
        <v>0.181758</v>
      </c>
      <c r="J72" s="15" t="n">
        <v>0.091849</v>
      </c>
      <c r="K72" s="15"/>
      <c r="L72" s="34"/>
      <c r="M72" s="62" t="n">
        <f aca="false">IF(H72=0,"No reported disbursements",H72)</f>
        <v>0.10524</v>
      </c>
      <c r="N72" s="63" t="n">
        <f aca="false">IF(I72=0,"No reported disbursements",I72)</f>
        <v>0.181758</v>
      </c>
      <c r="O72" s="63" t="n">
        <f aca="false">IF(J72=0,"No reported disbursements",J72)</f>
        <v>0.091849</v>
      </c>
      <c r="P72" s="63" t="str">
        <f aca="false">IF(K72=0,"No reported disbursements",K72)</f>
        <v>No reported disbursements</v>
      </c>
      <c r="Q72" s="44" t="str">
        <f aca="false">IF(L72=0,"No reported disbursements",L72)</f>
        <v>No reported disbursements</v>
      </c>
      <c r="R72" s="42" t="n">
        <f aca="false">IFERROR(IF($B72=$B23,(M72/M23)*100,"error"),"No reported disbursements")</f>
        <v>0.417337444210264</v>
      </c>
      <c r="S72" s="43" t="n">
        <f aca="false">IFERROR(IF($B72=$B23,(N72/N23)*100,"error"),"No reported disbursements")</f>
        <v>0.542327167715329</v>
      </c>
      <c r="T72" s="43" t="n">
        <f aca="false">IFERROR(IF($B72=$B23,(O72/O23)*100,"error"),"No reported disbursements")</f>
        <v>0.283841954708096</v>
      </c>
      <c r="U72" s="43" t="str">
        <f aca="false">IFERROR(IF($B72=$B23,(P72/P23)*100,"error"),"No reported disbursements")</f>
        <v>No reported disbursements</v>
      </c>
      <c r="V72" s="44" t="str">
        <f aca="false">IFERROR(IF($B72=$B23,(Q72/Q23)*100,"error"),"No reported disbursements")</f>
        <v>No reported disbursements</v>
      </c>
    </row>
    <row r="73" customFormat="false" ht="12.8" hidden="false" customHeight="false" outlineLevel="0" collapsed="false">
      <c r="A73" s="11"/>
      <c r="B73" s="12" t="s">
        <v>457</v>
      </c>
      <c r="C73" s="10" t="s">
        <v>458</v>
      </c>
      <c r="D73" s="13" t="n">
        <v>4.88692</v>
      </c>
      <c r="E73" s="13" t="n">
        <v>5.733713</v>
      </c>
      <c r="F73" s="13" t="n">
        <v>7.048587</v>
      </c>
      <c r="G73" s="13" t="n">
        <v>5.304554</v>
      </c>
      <c r="H73" s="13" t="n">
        <v>7.027959</v>
      </c>
      <c r="I73" s="13" t="n">
        <v>10.977841</v>
      </c>
      <c r="J73" s="13" t="n">
        <v>17.82419</v>
      </c>
      <c r="K73" s="13" t="n">
        <v>13.050468</v>
      </c>
      <c r="L73" s="45" t="n">
        <v>12.387363</v>
      </c>
      <c r="M73" s="64" t="n">
        <f aca="false">IF(H73=0,"No reported disbursements",H73)</f>
        <v>7.027959</v>
      </c>
      <c r="N73" s="65" t="n">
        <f aca="false">IF(I73=0,"No reported disbursements",I73)</f>
        <v>10.977841</v>
      </c>
      <c r="O73" s="65" t="n">
        <f aca="false">IF(J73=0,"No reported disbursements",J73)</f>
        <v>17.82419</v>
      </c>
      <c r="P73" s="65" t="n">
        <f aca="false">IF(K73=0,"No reported disbursements",K73)</f>
        <v>13.050468</v>
      </c>
      <c r="Q73" s="44" t="n">
        <f aca="false">IF(L73=0,"No reported disbursements",L73)</f>
        <v>12.387363</v>
      </c>
      <c r="R73" s="42" t="n">
        <f aca="false">IFERROR(IF($B73=$B24,(M73/M24)*100,"error"),"No reported disbursements")</f>
        <v>1.41093140783196</v>
      </c>
      <c r="S73" s="43" t="n">
        <f aca="false">IFERROR(IF($B73=$B24,(N73/N24)*100,"error"),"No reported disbursements")</f>
        <v>2.26958933555425</v>
      </c>
      <c r="T73" s="43" t="n">
        <f aca="false">IFERROR(IF($B73=$B24,(O73/O24)*100,"error"),"No reported disbursements")</f>
        <v>3.79736693928619</v>
      </c>
      <c r="U73" s="43" t="n">
        <f aca="false">IFERROR(IF($B73=$B24,(P73/P24)*100,"error"),"No reported disbursements")</f>
        <v>3.06125555363974</v>
      </c>
      <c r="V73" s="44" t="n">
        <f aca="false">IFERROR(IF($B73=$B24,(Q73/Q24)*100,"error"),"No reported disbursements")</f>
        <v>2.90097995683229</v>
      </c>
    </row>
    <row r="74" customFormat="false" ht="12.8" hidden="false" customHeight="false" outlineLevel="0" collapsed="false">
      <c r="A74" s="11"/>
      <c r="B74" s="12" t="s">
        <v>459</v>
      </c>
      <c r="C74" s="10" t="s">
        <v>460</v>
      </c>
      <c r="D74" s="15" t="n">
        <v>0.218437</v>
      </c>
      <c r="E74" s="15" t="n">
        <v>0.544649</v>
      </c>
      <c r="F74" s="15" t="n">
        <v>0.409096</v>
      </c>
      <c r="G74" s="15" t="n">
        <v>0.269776</v>
      </c>
      <c r="H74" s="15" t="n">
        <v>0.927522</v>
      </c>
      <c r="I74" s="15" t="n">
        <v>0.892595</v>
      </c>
      <c r="J74" s="15" t="n">
        <v>1.376945</v>
      </c>
      <c r="K74" s="15" t="n">
        <v>2.00982</v>
      </c>
      <c r="L74" s="34" t="n">
        <v>6.001309</v>
      </c>
      <c r="M74" s="62" t="n">
        <f aca="false">IF(H74=0,"No reported disbursements",H74)</f>
        <v>0.927522</v>
      </c>
      <c r="N74" s="63" t="n">
        <f aca="false">IF(I74=0,"No reported disbursements",I74)</f>
        <v>0.892595</v>
      </c>
      <c r="O74" s="63" t="n">
        <f aca="false">IF(J74=0,"No reported disbursements",J74)</f>
        <v>1.376945</v>
      </c>
      <c r="P74" s="63" t="n">
        <f aca="false">IF(K74=0,"No reported disbursements",K74)</f>
        <v>2.00982</v>
      </c>
      <c r="Q74" s="44" t="n">
        <f aca="false">IF(L74=0,"No reported disbursements",L74)</f>
        <v>6.001309</v>
      </c>
      <c r="R74" s="42" t="n">
        <f aca="false">IFERROR(IF($B74=$B25,(M74/M25)*100,"error"),"No reported disbursements")</f>
        <v>0.144641437406927</v>
      </c>
      <c r="S74" s="43" t="n">
        <f aca="false">IFERROR(IF($B74=$B25,(N74/N25)*100,"error"),"No reported disbursements")</f>
        <v>0.106303969180089</v>
      </c>
      <c r="T74" s="43" t="n">
        <f aca="false">IFERROR(IF($B74=$B25,(O74/O25)*100,"error"),"No reported disbursements")</f>
        <v>0.111370364049006</v>
      </c>
      <c r="U74" s="43" t="n">
        <f aca="false">IFERROR(IF($B74=$B25,(P74/P25)*100,"error"),"No reported disbursements")</f>
        <v>0.10630072804733</v>
      </c>
      <c r="V74" s="44" t="n">
        <f aca="false">IFERROR(IF($B74=$B25,(Q74/Q25)*100,"error"),"No reported disbursements")</f>
        <v>0.240868413900421</v>
      </c>
    </row>
    <row r="75" customFormat="false" ht="12.8" hidden="false" customHeight="false" outlineLevel="0" collapsed="false">
      <c r="A75" s="11"/>
      <c r="B75" s="12" t="s">
        <v>461</v>
      </c>
      <c r="C75" s="10" t="s">
        <v>462</v>
      </c>
      <c r="D75" s="13"/>
      <c r="E75" s="13" t="n">
        <v>47.679589</v>
      </c>
      <c r="F75" s="13" t="n">
        <v>34.623501</v>
      </c>
      <c r="G75" s="13" t="n">
        <v>0.313123</v>
      </c>
      <c r="H75" s="13" t="n">
        <v>32.955501</v>
      </c>
      <c r="I75" s="13" t="n">
        <v>102.086516</v>
      </c>
      <c r="J75" s="13" t="n">
        <v>56.488178</v>
      </c>
      <c r="K75" s="13" t="n">
        <v>2.746613</v>
      </c>
      <c r="L75" s="45" t="n">
        <v>0.29752</v>
      </c>
      <c r="M75" s="64" t="n">
        <f aca="false">IF(H75=0,"No reported disbursements",H75)</f>
        <v>32.955501</v>
      </c>
      <c r="N75" s="65" t="n">
        <f aca="false">IF(I75=0,"No reported disbursements",I75)</f>
        <v>102.086516</v>
      </c>
      <c r="O75" s="65" t="n">
        <f aca="false">IF(J75=0,"No reported disbursements",J75)</f>
        <v>56.488178</v>
      </c>
      <c r="P75" s="65" t="n">
        <f aca="false">IF(K75=0,"No reported disbursements",K75)</f>
        <v>2.746613</v>
      </c>
      <c r="Q75" s="44" t="n">
        <f aca="false">IF(L75=0,"No reported disbursements",L75)</f>
        <v>0.29752</v>
      </c>
      <c r="R75" s="42" t="n">
        <f aca="false">IFERROR(IF($B75=$B26,(M75/M26)*100,"error"),"No reported disbursements")</f>
        <v>0.299335533340153</v>
      </c>
      <c r="S75" s="43" t="n">
        <f aca="false">IFERROR(IF($B75=$B26,(N75/N26)*100,"error"),"No reported disbursements")</f>
        <v>0.562065095566012</v>
      </c>
      <c r="T75" s="43" t="n">
        <f aca="false">IFERROR(IF($B75=$B26,(O75/O26)*100,"error"),"No reported disbursements")</f>
        <v>0.45133583507095</v>
      </c>
      <c r="U75" s="43" t="n">
        <f aca="false">IFERROR(IF($B75=$B26,(P75/P26)*100,"error"),"No reported disbursements")</f>
        <v>0.020538872401819</v>
      </c>
      <c r="V75" s="44" t="n">
        <f aca="false">IFERROR(IF($B75=$B26,(Q75/Q26)*100,"error"),"No reported disbursements")</f>
        <v>0.00221378080272984</v>
      </c>
    </row>
    <row r="76" customFormat="false" ht="12.8" hidden="false" customHeight="false" outlineLevel="0" collapsed="false">
      <c r="A76" s="11"/>
      <c r="B76" s="12" t="s">
        <v>282</v>
      </c>
      <c r="C76" s="10" t="s">
        <v>283</v>
      </c>
      <c r="D76" s="15" t="n">
        <v>0.239619</v>
      </c>
      <c r="E76" s="15" t="n">
        <v>0.2799</v>
      </c>
      <c r="F76" s="15" t="n">
        <v>0.341288</v>
      </c>
      <c r="G76" s="15" t="n">
        <v>1.190191</v>
      </c>
      <c r="H76" s="15" t="n">
        <v>1.21614</v>
      </c>
      <c r="I76" s="15" t="n">
        <v>0.84652</v>
      </c>
      <c r="J76" s="15" t="n">
        <v>1.19021</v>
      </c>
      <c r="K76" s="15" t="n">
        <v>3.286145</v>
      </c>
      <c r="L76" s="34" t="n">
        <v>7.937663</v>
      </c>
      <c r="M76" s="62" t="n">
        <f aca="false">IF(H76=0,"No reported disbursements",H76)</f>
        <v>1.21614</v>
      </c>
      <c r="N76" s="63" t="n">
        <f aca="false">IF(I76=0,"No reported disbursements",I76)</f>
        <v>0.84652</v>
      </c>
      <c r="O76" s="63" t="n">
        <f aca="false">IF(J76=0,"No reported disbursements",J76)</f>
        <v>1.19021</v>
      </c>
      <c r="P76" s="63" t="n">
        <f aca="false">IF(K76=0,"No reported disbursements",K76)</f>
        <v>3.286145</v>
      </c>
      <c r="Q76" s="44" t="n">
        <f aca="false">IF(L76=0,"No reported disbursements",L76)</f>
        <v>7.937663</v>
      </c>
      <c r="R76" s="42" t="n">
        <f aca="false">IFERROR(IF($B76=$B27,(M76/M27)*100,"error"),"No reported disbursements")</f>
        <v>0.0961891411563332</v>
      </c>
      <c r="S76" s="43" t="n">
        <f aca="false">IFERROR(IF($B76=$B27,(N76/N27)*100,"error"),"No reported disbursements")</f>
        <v>0.0622419386757777</v>
      </c>
      <c r="T76" s="43" t="n">
        <f aca="false">IFERROR(IF($B76=$B27,(O76/O27)*100,"error"),"No reported disbursements")</f>
        <v>0.0851989157958537</v>
      </c>
      <c r="U76" s="43" t="n">
        <f aca="false">IFERROR(IF($B76=$B27,(P76/P27)*100,"error"),"No reported disbursements")</f>
        <v>0.213786790073096</v>
      </c>
      <c r="V76" s="44" t="n">
        <f aca="false">IFERROR(IF($B76=$B27,(Q76/Q27)*100,"error"),"No reported disbursements")</f>
        <v>0.48923996620992</v>
      </c>
    </row>
    <row r="77" customFormat="false" ht="12.8" hidden="false" customHeight="false" outlineLevel="0" collapsed="false">
      <c r="A77" s="11"/>
      <c r="B77" s="12" t="s">
        <v>463</v>
      </c>
      <c r="C77" s="10" t="s">
        <v>464</v>
      </c>
      <c r="D77" s="13" t="n">
        <v>1.158704</v>
      </c>
      <c r="E77" s="13" t="n">
        <v>2.177735</v>
      </c>
      <c r="F77" s="13" t="n">
        <v>1.504487</v>
      </c>
      <c r="G77" s="13" t="n">
        <v>2.19137</v>
      </c>
      <c r="H77" s="13" t="n">
        <v>2.19224</v>
      </c>
      <c r="I77" s="13" t="n">
        <v>1.292291</v>
      </c>
      <c r="J77" s="13" t="n">
        <v>0.992552</v>
      </c>
      <c r="K77" s="13" t="n">
        <v>0.306433</v>
      </c>
      <c r="L77" s="45" t="n">
        <v>0.589743</v>
      </c>
      <c r="M77" s="64" t="n">
        <f aca="false">IF(H77=0,"No reported disbursements",H77)</f>
        <v>2.19224</v>
      </c>
      <c r="N77" s="65" t="n">
        <f aca="false">IF(I77=0,"No reported disbursements",I77)</f>
        <v>1.292291</v>
      </c>
      <c r="O77" s="65" t="n">
        <f aca="false">IF(J77=0,"No reported disbursements",J77)</f>
        <v>0.992552</v>
      </c>
      <c r="P77" s="65" t="n">
        <f aca="false">IF(K77=0,"No reported disbursements",K77)</f>
        <v>0.306433</v>
      </c>
      <c r="Q77" s="44" t="n">
        <f aca="false">IF(L77=0,"No reported disbursements",L77)</f>
        <v>0.589743</v>
      </c>
      <c r="R77" s="42" t="n">
        <f aca="false">IFERROR(IF($B77=$B28,(M77/M28)*100,"error"),"No reported disbursements")</f>
        <v>0.882007157388465</v>
      </c>
      <c r="S77" s="43" t="n">
        <f aca="false">IFERROR(IF($B77=$B28,(N77/N28)*100,"error"),"No reported disbursements")</f>
        <v>0.50526509207196</v>
      </c>
      <c r="T77" s="43" t="n">
        <f aca="false">IFERROR(IF($B77=$B28,(O77/O28)*100,"error"),"No reported disbursements")</f>
        <v>0.391025059481152</v>
      </c>
      <c r="U77" s="43" t="n">
        <f aca="false">IFERROR(IF($B77=$B28,(P77/P28)*100,"error"),"No reported disbursements")</f>
        <v>0.118552688989341</v>
      </c>
      <c r="V77" s="44" t="n">
        <f aca="false">IFERROR(IF($B77=$B28,(Q77/Q28)*100,"error"),"No reported disbursements")</f>
        <v>0.213824502838534</v>
      </c>
    </row>
    <row r="78" customFormat="false" ht="12.8" hidden="false" customHeight="false" outlineLevel="0" collapsed="false">
      <c r="A78" s="11"/>
      <c r="B78" s="12" t="s">
        <v>465</v>
      </c>
      <c r="C78" s="10" t="s">
        <v>466</v>
      </c>
      <c r="D78" s="15" t="n">
        <v>1.144627</v>
      </c>
      <c r="E78" s="15" t="n">
        <v>1.928263</v>
      </c>
      <c r="F78" s="15" t="n">
        <v>2.446055</v>
      </c>
      <c r="G78" s="15" t="n">
        <v>1.888602</v>
      </c>
      <c r="H78" s="15" t="n">
        <v>3.261602</v>
      </c>
      <c r="I78" s="15" t="n">
        <v>16.639954</v>
      </c>
      <c r="J78" s="15" t="n">
        <v>20.787841</v>
      </c>
      <c r="K78" s="15" t="n">
        <v>31.717374</v>
      </c>
      <c r="L78" s="34" t="n">
        <v>43.191159</v>
      </c>
      <c r="M78" s="62" t="n">
        <f aca="false">IF(H78=0,"No reported disbursements",H78)</f>
        <v>3.261602</v>
      </c>
      <c r="N78" s="63" t="n">
        <f aca="false">IF(I78=0,"No reported disbursements",I78)</f>
        <v>16.639954</v>
      </c>
      <c r="O78" s="63" t="n">
        <f aca="false">IF(J78=0,"No reported disbursements",J78)</f>
        <v>20.787841</v>
      </c>
      <c r="P78" s="63" t="n">
        <f aca="false">IF(K78=0,"No reported disbursements",K78)</f>
        <v>31.717374</v>
      </c>
      <c r="Q78" s="44" t="n">
        <f aca="false">IF(L78=0,"No reported disbursements",L78)</f>
        <v>43.191159</v>
      </c>
      <c r="R78" s="42" t="n">
        <f aca="false">IFERROR(IF($B78=$B29,(M78/M29)*100,"error"),"No reported disbursements")</f>
        <v>0.0929153531555777</v>
      </c>
      <c r="S78" s="43" t="n">
        <f aca="false">IFERROR(IF($B78=$B29,(N78/N29)*100,"error"),"No reported disbursements")</f>
        <v>0.514265107120823</v>
      </c>
      <c r="T78" s="43" t="n">
        <f aca="false">IFERROR(IF($B78=$B29,(O78/O29)*100,"error"),"No reported disbursements")</f>
        <v>0.588299050030758</v>
      </c>
      <c r="U78" s="43" t="n">
        <f aca="false">IFERROR(IF($B78=$B29,(P78/P29)*100,"error"),"No reported disbursements")</f>
        <v>0.74299124421626</v>
      </c>
      <c r="V78" s="44" t="n">
        <f aca="false">IFERROR(IF($B78=$B29,(Q78/Q29)*100,"error"),"No reported disbursements")</f>
        <v>1.29445539552761</v>
      </c>
    </row>
    <row r="79" customFormat="false" ht="12.8" hidden="false" customHeight="false" outlineLevel="0" collapsed="false">
      <c r="A79" s="11"/>
      <c r="B79" s="12" t="s">
        <v>467</v>
      </c>
      <c r="C79" s="10" t="s">
        <v>468</v>
      </c>
      <c r="D79" s="13" t="n">
        <v>1.818</v>
      </c>
      <c r="E79" s="13"/>
      <c r="F79" s="13" t="n">
        <v>1.13434</v>
      </c>
      <c r="G79" s="13" t="n">
        <v>0.498055</v>
      </c>
      <c r="H79" s="13" t="n">
        <v>0.151765</v>
      </c>
      <c r="I79" s="13"/>
      <c r="J79" s="13"/>
      <c r="K79" s="13" t="n">
        <v>0.057464</v>
      </c>
      <c r="L79" s="45"/>
      <c r="M79" s="64" t="n">
        <f aca="false">IF(H79=0,"No reported disbursements",H79)</f>
        <v>0.151765</v>
      </c>
      <c r="N79" s="65" t="str">
        <f aca="false">IF(I79=0,"No reported disbursements",I79)</f>
        <v>No reported disbursements</v>
      </c>
      <c r="O79" s="65" t="str">
        <f aca="false">IF(J79=0,"No reported disbursements",J79)</f>
        <v>No reported disbursements</v>
      </c>
      <c r="P79" s="65" t="n">
        <f aca="false">IF(K79=0,"No reported disbursements",K79)</f>
        <v>0.057464</v>
      </c>
      <c r="Q79" s="44" t="str">
        <f aca="false">IF(L79=0,"No reported disbursements",L79)</f>
        <v>No reported disbursements</v>
      </c>
      <c r="R79" s="42" t="n">
        <f aca="false">IFERROR(IF($B79=$B30,(M79/M30)*100,"error"),"No reported disbursements")</f>
        <v>0.044783945033756</v>
      </c>
      <c r="S79" s="43" t="str">
        <f aca="false">IFERROR(IF($B79=$B30,(N79/N30)*100,"error"),"No reported disbursements")</f>
        <v>No reported disbursements</v>
      </c>
      <c r="T79" s="43" t="str">
        <f aca="false">IFERROR(IF($B79=$B30,(O79/O30)*100,"error"),"No reported disbursements")</f>
        <v>No reported disbursements</v>
      </c>
      <c r="U79" s="43" t="n">
        <f aca="false">IFERROR(IF($B79=$B30,(P79/P30)*100,"error"),"No reported disbursements")</f>
        <v>0.0157449034978441</v>
      </c>
      <c r="V79" s="44" t="str">
        <f aca="false">IFERROR(IF($B79=$B30,(Q79/Q30)*100,"error"),"No reported disbursements")</f>
        <v>No reported disbursements</v>
      </c>
    </row>
    <row r="80" customFormat="false" ht="12.8" hidden="false" customHeight="false" outlineLevel="0" collapsed="false">
      <c r="A80" s="11"/>
      <c r="B80" s="12" t="s">
        <v>469</v>
      </c>
      <c r="C80" s="10" t="s">
        <v>470</v>
      </c>
      <c r="D80" s="15" t="n">
        <v>0.735612</v>
      </c>
      <c r="E80" s="15" t="n">
        <v>1.670891</v>
      </c>
      <c r="F80" s="15" t="n">
        <v>0.840186</v>
      </c>
      <c r="G80" s="15" t="n">
        <v>0.172714</v>
      </c>
      <c r="H80" s="15" t="n">
        <v>6.296461</v>
      </c>
      <c r="I80" s="15" t="n">
        <v>0.447046</v>
      </c>
      <c r="J80" s="15" t="n">
        <v>0.551141</v>
      </c>
      <c r="K80" s="15" t="n">
        <v>1.649624</v>
      </c>
      <c r="L80" s="34" t="n">
        <v>0.595224</v>
      </c>
      <c r="M80" s="62" t="n">
        <f aca="false">IF(H80=0,"No reported disbursements",H80)</f>
        <v>6.296461</v>
      </c>
      <c r="N80" s="63" t="n">
        <f aca="false">IF(I80=0,"No reported disbursements",I80)</f>
        <v>0.447046</v>
      </c>
      <c r="O80" s="63" t="n">
        <f aca="false">IF(J80=0,"No reported disbursements",J80)</f>
        <v>0.551141</v>
      </c>
      <c r="P80" s="63" t="n">
        <f aca="false">IF(K80=0,"No reported disbursements",K80)</f>
        <v>1.649624</v>
      </c>
      <c r="Q80" s="44" t="n">
        <f aca="false">IF(L80=0,"No reported disbursements",L80)</f>
        <v>0.595224</v>
      </c>
      <c r="R80" s="42" t="n">
        <f aca="false">IFERROR(IF($B80=$B31,(M80/M31)*100,"error"),"No reported disbursements")</f>
        <v>0.254209917735175</v>
      </c>
      <c r="S80" s="43" t="n">
        <f aca="false">IFERROR(IF($B80=$B31,(N80/N31)*100,"error"),"No reported disbursements")</f>
        <v>0.0150381200158745</v>
      </c>
      <c r="T80" s="43" t="n">
        <f aca="false">IFERROR(IF($B80=$B31,(O80/O31)*100,"error"),"No reported disbursements")</f>
        <v>0.0195348611472996</v>
      </c>
      <c r="U80" s="43" t="n">
        <f aca="false">IFERROR(IF($B80=$B31,(P80/P31)*100,"error"),"No reported disbursements")</f>
        <v>0.0521267434289103</v>
      </c>
      <c r="V80" s="44" t="n">
        <f aca="false">IFERROR(IF($B80=$B31,(Q80/Q31)*100,"error"),"No reported disbursements")</f>
        <v>0.0171339017092766</v>
      </c>
    </row>
    <row r="81" customFormat="false" ht="12.8" hidden="false" customHeight="false" outlineLevel="0" collapsed="false">
      <c r="A81" s="11"/>
      <c r="B81" s="12" t="s">
        <v>471</v>
      </c>
      <c r="C81" s="10" t="s">
        <v>472</v>
      </c>
      <c r="D81" s="13"/>
      <c r="E81" s="13"/>
      <c r="F81" s="13"/>
      <c r="G81" s="13"/>
      <c r="H81" s="13"/>
      <c r="I81" s="13" t="n">
        <v>0.257794</v>
      </c>
      <c r="J81" s="13"/>
      <c r="K81" s="13" t="n">
        <v>0.012656</v>
      </c>
      <c r="L81" s="45"/>
      <c r="M81" s="64" t="str">
        <f aca="false">IF(H81=0,"No reported disbursements",H81)</f>
        <v>No reported disbursements</v>
      </c>
      <c r="N81" s="65" t="n">
        <f aca="false">IF(I81=0,"No reported disbursements",I81)</f>
        <v>0.257794</v>
      </c>
      <c r="O81" s="65" t="str">
        <f aca="false">IF(J81=0,"No reported disbursements",J81)</f>
        <v>No reported disbursements</v>
      </c>
      <c r="P81" s="65" t="n">
        <f aca="false">IF(K81=0,"No reported disbursements",K81)</f>
        <v>0.012656</v>
      </c>
      <c r="Q81" s="44" t="str">
        <f aca="false">IF(L81=0,"No reported disbursements",L81)</f>
        <v>No reported disbursements</v>
      </c>
      <c r="R81" s="42" t="str">
        <f aca="false">IFERROR(IF($B81=$B32,(M81/M32)*100,"error"),"No reported disbursements")</f>
        <v>No reported disbursements</v>
      </c>
      <c r="S81" s="43" t="n">
        <f aca="false">IFERROR(IF($B81=$B32,(N81/N32)*100,"error"),"No reported disbursements")</f>
        <v>0.216443406980798</v>
      </c>
      <c r="T81" s="43" t="str">
        <f aca="false">IFERROR(IF($B81=$B32,(O81/O32)*100,"error"),"No reported disbursements")</f>
        <v>No reported disbursements</v>
      </c>
      <c r="U81" s="43" t="n">
        <f aca="false">IFERROR(IF($B81=$B32,(P81/P32)*100,"error"),"No reported disbursements")</f>
        <v>0.0105576313827195</v>
      </c>
      <c r="V81" s="44" t="str">
        <f aca="false">IFERROR(IF($B81=$B32,(Q81/Q32)*100,"error"),"No reported disbursements")</f>
        <v>No reported disbursements</v>
      </c>
    </row>
    <row r="82" customFormat="false" ht="12.8" hidden="false" customHeight="false" outlineLevel="0" collapsed="false">
      <c r="A82" s="11"/>
      <c r="B82" s="12" t="s">
        <v>473</v>
      </c>
      <c r="C82" s="10" t="s">
        <v>474</v>
      </c>
      <c r="D82" s="15"/>
      <c r="E82" s="15"/>
      <c r="F82" s="15"/>
      <c r="G82" s="15"/>
      <c r="H82" s="15"/>
      <c r="I82" s="15" t="n">
        <v>0.16048</v>
      </c>
      <c r="J82" s="15" t="n">
        <v>0.080124</v>
      </c>
      <c r="K82" s="15" t="n">
        <v>0.059473</v>
      </c>
      <c r="L82" s="34" t="n">
        <v>0.005529</v>
      </c>
      <c r="M82" s="62" t="str">
        <f aca="false">IF(H82=0,"No reported disbursements",H82)</f>
        <v>No reported disbursements</v>
      </c>
      <c r="N82" s="63" t="n">
        <f aca="false">IF(I82=0,"No reported disbursements",I82)</f>
        <v>0.16048</v>
      </c>
      <c r="O82" s="63" t="n">
        <f aca="false">IF(J82=0,"No reported disbursements",J82)</f>
        <v>0.080124</v>
      </c>
      <c r="P82" s="63" t="n">
        <f aca="false">IF(K82=0,"No reported disbursements",K82)</f>
        <v>0.059473</v>
      </c>
      <c r="Q82" s="44" t="n">
        <f aca="false">IF(L82=0,"No reported disbursements",L82)</f>
        <v>0.005529</v>
      </c>
      <c r="R82" s="42" t="str">
        <f aca="false">IFERROR(IF($B82=$B33,(M82/M33)*100,"error"),"No reported disbursements")</f>
        <v>No reported disbursements</v>
      </c>
      <c r="S82" s="43" t="n">
        <f aca="false">IFERROR(IF($B82=$B33,(N82/N33)*100,"error"),"No reported disbursements")</f>
        <v>0.053915923284804</v>
      </c>
      <c r="T82" s="43" t="n">
        <f aca="false">IFERROR(IF($B82=$B33,(O82/O33)*100,"error"),"No reported disbursements")</f>
        <v>0.0319656658332816</v>
      </c>
      <c r="U82" s="43" t="n">
        <f aca="false">IFERROR(IF($B82=$B33,(P82/P33)*100,"error"),"No reported disbursements")</f>
        <v>0.0306493438119427</v>
      </c>
      <c r="V82" s="44" t="n">
        <f aca="false">IFERROR(IF($B82=$B33,(Q82/Q33)*100,"error"),"No reported disbursements")</f>
        <v>0.00317684695095952</v>
      </c>
    </row>
    <row r="83" customFormat="false" ht="12.8" hidden="false" customHeight="false" outlineLevel="0" collapsed="false">
      <c r="A83" s="11"/>
      <c r="B83" s="12" t="s">
        <v>475</v>
      </c>
      <c r="C83" s="10" t="s">
        <v>476</v>
      </c>
      <c r="D83" s="13"/>
      <c r="E83" s="13"/>
      <c r="F83" s="13"/>
      <c r="G83" s="13"/>
      <c r="H83" s="13"/>
      <c r="I83" s="13"/>
      <c r="J83" s="13" t="n">
        <v>0.007696</v>
      </c>
      <c r="K83" s="13" t="n">
        <v>0.038581</v>
      </c>
      <c r="L83" s="45" t="n">
        <v>0.01306</v>
      </c>
      <c r="M83" s="64" t="str">
        <f aca="false">IF(H83=0,"No reported disbursements",H83)</f>
        <v>No reported disbursements</v>
      </c>
      <c r="N83" s="65" t="str">
        <f aca="false">IF(I83=0,"No reported disbursements",I83)</f>
        <v>No reported disbursements</v>
      </c>
      <c r="O83" s="65" t="n">
        <f aca="false">IF(J83=0,"No reported disbursements",J83)</f>
        <v>0.007696</v>
      </c>
      <c r="P83" s="65" t="n">
        <f aca="false">IF(K83=0,"No reported disbursements",K83)</f>
        <v>0.038581</v>
      </c>
      <c r="Q83" s="44" t="n">
        <f aca="false">IF(L83=0,"No reported disbursements",L83)</f>
        <v>0.01306</v>
      </c>
      <c r="R83" s="42" t="str">
        <f aca="false">IFERROR(IF($B83=$B34,(M83/M34)*100,"error"),"No reported disbursements")</f>
        <v>No reported disbursements</v>
      </c>
      <c r="S83" s="43" t="str">
        <f aca="false">IFERROR(IF($B83=$B34,(N83/N34)*100,"error"),"No reported disbursements")</f>
        <v>No reported disbursements</v>
      </c>
      <c r="T83" s="43" t="n">
        <f aca="false">IFERROR(IF($B83=$B34,(O83/O34)*100,"error"),"No reported disbursements")</f>
        <v>0.0567153778264097</v>
      </c>
      <c r="U83" s="43" t="n">
        <f aca="false">IFERROR(IF($B83=$B34,(P83/P34)*100,"error"),"No reported disbursements")</f>
        <v>0.225341513793136</v>
      </c>
      <c r="V83" s="44" t="n">
        <f aca="false">IFERROR(IF($B83=$B34,(Q83/Q34)*100,"error"),"No reported disbursements")</f>
        <v>0.0507531420411398</v>
      </c>
    </row>
    <row r="84" customFormat="false" ht="12.8" hidden="false" customHeight="false" outlineLevel="0" collapsed="false">
      <c r="A84" s="11"/>
      <c r="B84" s="12" t="s">
        <v>71</v>
      </c>
      <c r="C84" s="10" t="s">
        <v>72</v>
      </c>
      <c r="D84" s="15"/>
      <c r="E84" s="15"/>
      <c r="F84" s="15" t="n">
        <v>0.023438</v>
      </c>
      <c r="G84" s="15"/>
      <c r="H84" s="15" t="n">
        <v>0.008076</v>
      </c>
      <c r="I84" s="15"/>
      <c r="J84" s="15"/>
      <c r="K84" s="15"/>
      <c r="L84" s="34"/>
      <c r="M84" s="62" t="n">
        <f aca="false">IF(H84=0,"No reported disbursements",H84)</f>
        <v>0.008076</v>
      </c>
      <c r="N84" s="63" t="str">
        <f aca="false">IF(I84=0,"No reported disbursements",I84)</f>
        <v>No reported disbursements</v>
      </c>
      <c r="O84" s="63" t="str">
        <f aca="false">IF(J84=0,"No reported disbursements",J84)</f>
        <v>No reported disbursements</v>
      </c>
      <c r="P84" s="63" t="str">
        <f aca="false">IF(K84=0,"No reported disbursements",K84)</f>
        <v>No reported disbursements</v>
      </c>
      <c r="Q84" s="44" t="str">
        <f aca="false">IF(L84=0,"No reported disbursements",L84)</f>
        <v>No reported disbursements</v>
      </c>
      <c r="R84" s="42" t="n">
        <f aca="false">IFERROR(IF($B84=$B35,(M84/M35)*100,"error"),"No reported disbursements")</f>
        <v>0.0471033866845095</v>
      </c>
      <c r="S84" s="43" t="str">
        <f aca="false">IFERROR(IF($B84=$B35,(N84/N35)*100,"error"),"No reported disbursements")</f>
        <v>No reported disbursements</v>
      </c>
      <c r="T84" s="43" t="str">
        <f aca="false">IFERROR(IF($B84=$B35,(O84/O35)*100,"error"),"No reported disbursements")</f>
        <v>No reported disbursements</v>
      </c>
      <c r="U84" s="43" t="str">
        <f aca="false">IFERROR(IF($B84=$B35,(P84/P35)*100,"error"),"No reported disbursements")</f>
        <v>No reported disbursements</v>
      </c>
      <c r="V84" s="44" t="str">
        <f aca="false">IFERROR(IF($B84=$B35,(Q84/Q35)*100,"error"),"No reported disbursements")</f>
        <v>No reported disbursements</v>
      </c>
    </row>
    <row r="85" customFormat="false" ht="12.8" hidden="false" customHeight="false" outlineLevel="0" collapsed="false">
      <c r="A85" s="11"/>
      <c r="B85" s="12" t="s">
        <v>477</v>
      </c>
      <c r="C85" s="10" t="s">
        <v>478</v>
      </c>
      <c r="D85" s="13" t="n">
        <v>44.679488</v>
      </c>
      <c r="E85" s="13" t="n">
        <v>9.616202</v>
      </c>
      <c r="F85" s="13" t="n">
        <v>13.959219</v>
      </c>
      <c r="G85" s="13" t="n">
        <v>10.702463</v>
      </c>
      <c r="H85" s="13" t="n">
        <v>4.565004</v>
      </c>
      <c r="I85" s="13" t="n">
        <v>1.966559</v>
      </c>
      <c r="J85" s="13" t="n">
        <v>4.686849</v>
      </c>
      <c r="K85" s="13" t="n">
        <v>6.469198</v>
      </c>
      <c r="L85" s="45" t="n">
        <v>5.231548</v>
      </c>
      <c r="M85" s="64" t="n">
        <f aca="false">IF(H85=0,"No reported disbursements",H85)</f>
        <v>4.565004</v>
      </c>
      <c r="N85" s="65" t="n">
        <f aca="false">IF(I85=0,"No reported disbursements",I85)</f>
        <v>1.966559</v>
      </c>
      <c r="O85" s="65" t="n">
        <f aca="false">IF(J85=0,"No reported disbursements",J85)</f>
        <v>4.686849</v>
      </c>
      <c r="P85" s="65" t="n">
        <f aca="false">IF(K85=0,"No reported disbursements",K85)</f>
        <v>6.469198</v>
      </c>
      <c r="Q85" s="44" t="n">
        <f aca="false">IF(L85=0,"No reported disbursements",L85)</f>
        <v>5.231548</v>
      </c>
      <c r="R85" s="42" t="n">
        <f aca="false">IFERROR(IF($B85=$B36,(M85/M36)*100,"error"),"No reported disbursements")</f>
        <v>0.490090285416115</v>
      </c>
      <c r="S85" s="43" t="n">
        <f aca="false">IFERROR(IF($B85=$B36,(N85/N36)*100,"error"),"No reported disbursements")</f>
        <v>0.199659891077258</v>
      </c>
      <c r="T85" s="43" t="n">
        <f aca="false">IFERROR(IF($B85=$B36,(O85/O36)*100,"error"),"No reported disbursements")</f>
        <v>0.789962099626721</v>
      </c>
      <c r="U85" s="43" t="n">
        <f aca="false">IFERROR(IF($B85=$B36,(P85/P36)*100,"error"),"No reported disbursements")</f>
        <v>0.855205570909059</v>
      </c>
      <c r="V85" s="44" t="n">
        <f aca="false">IFERROR(IF($B85=$B36,(Q85/Q36)*100,"error"),"No reported disbursements")</f>
        <v>0.183208801175221</v>
      </c>
    </row>
    <row r="86" customFormat="false" ht="12.8" hidden="false" customHeight="false" outlineLevel="0" collapsed="false">
      <c r="A86" s="11"/>
      <c r="B86" s="12" t="s">
        <v>479</v>
      </c>
      <c r="C86" s="10" t="s">
        <v>480</v>
      </c>
      <c r="D86" s="15" t="n">
        <v>1.047298</v>
      </c>
      <c r="E86" s="15" t="n">
        <v>0.83921</v>
      </c>
      <c r="F86" s="15" t="n">
        <v>0.838078</v>
      </c>
      <c r="G86" s="15" t="n">
        <v>0.730069</v>
      </c>
      <c r="H86" s="15" t="n">
        <v>0.948953</v>
      </c>
      <c r="I86" s="15" t="n">
        <v>4.207779</v>
      </c>
      <c r="J86" s="15" t="n">
        <v>2.555596</v>
      </c>
      <c r="K86" s="15" t="n">
        <v>2.813958</v>
      </c>
      <c r="L86" s="34" t="n">
        <v>3.520031</v>
      </c>
      <c r="M86" s="62" t="n">
        <f aca="false">IF(H86=0,"No reported disbursements",H86)</f>
        <v>0.948953</v>
      </c>
      <c r="N86" s="63" t="n">
        <f aca="false">IF(I86=0,"No reported disbursements",I86)</f>
        <v>4.207779</v>
      </c>
      <c r="O86" s="63" t="n">
        <f aca="false">IF(J86=0,"No reported disbursements",J86)</f>
        <v>2.555596</v>
      </c>
      <c r="P86" s="63" t="n">
        <f aca="false">IF(K86=0,"No reported disbursements",K86)</f>
        <v>2.813958</v>
      </c>
      <c r="Q86" s="44" t="n">
        <f aca="false">IF(L86=0,"No reported disbursements",L86)</f>
        <v>3.520031</v>
      </c>
      <c r="R86" s="42" t="n">
        <f aca="false">IFERROR(IF($B86=$B37,(M86/M37)*100,"error"),"No reported disbursements")</f>
        <v>0.0306576141506025</v>
      </c>
      <c r="S86" s="43" t="n">
        <f aca="false">IFERROR(IF($B86=$B37,(N86/N37)*100,"error"),"No reported disbursements")</f>
        <v>0.131501263101594</v>
      </c>
      <c r="T86" s="43" t="n">
        <f aca="false">IFERROR(IF($B86=$B37,(O86/O37)*100,"error"),"No reported disbursements")</f>
        <v>0.0695306726204097</v>
      </c>
      <c r="U86" s="43" t="n">
        <f aca="false">IFERROR(IF($B86=$B37,(P86/P37)*100,"error"),"No reported disbursements")</f>
        <v>0.0572852546022879</v>
      </c>
      <c r="V86" s="44" t="n">
        <f aca="false">IFERROR(IF($B86=$B37,(Q86/Q37)*100,"error"),"No reported disbursements")</f>
        <v>0.0985841223776893</v>
      </c>
    </row>
    <row r="87" customFormat="false" ht="12.8" hidden="false" customHeight="false" outlineLevel="0" collapsed="false">
      <c r="A87" s="11"/>
      <c r="B87" s="12" t="s">
        <v>481</v>
      </c>
      <c r="C87" s="10" t="s">
        <v>482</v>
      </c>
      <c r="D87" s="13"/>
      <c r="E87" s="13"/>
      <c r="F87" s="13"/>
      <c r="G87" s="13"/>
      <c r="H87" s="13"/>
      <c r="I87" s="13"/>
      <c r="J87" s="13"/>
      <c r="K87" s="13"/>
      <c r="L87" s="45"/>
      <c r="M87" s="64" t="str">
        <f aca="false">IF(H87=0,"No reported disbursements",H87)</f>
        <v>No reported disbursements</v>
      </c>
      <c r="N87" s="65" t="str">
        <f aca="false">IF(I87=0,"No reported disbursements",I87)</f>
        <v>No reported disbursements</v>
      </c>
      <c r="O87" s="65" t="str">
        <f aca="false">IF(J87=0,"No reported disbursements",J87)</f>
        <v>No reported disbursements</v>
      </c>
      <c r="P87" s="65" t="str">
        <f aca="false">IF(K87=0,"No reported disbursements",K87)</f>
        <v>No reported disbursements</v>
      </c>
      <c r="Q87" s="44" t="str">
        <f aca="false">IF(L87=0,"No reported disbursements",L87)</f>
        <v>No reported disbursements</v>
      </c>
      <c r="R87" s="42" t="str">
        <f aca="false">IFERROR(IF($B87=$B38,(M87/M38)*100,"error"),"No reported disbursements")</f>
        <v>No reported disbursements</v>
      </c>
      <c r="S87" s="43" t="str">
        <f aca="false">IFERROR(IF($B87=$B38,(N87/N38)*100,"error"),"No reported disbursements")</f>
        <v>No reported disbursements</v>
      </c>
      <c r="T87" s="43" t="str">
        <f aca="false">IFERROR(IF($B87=$B38,(O87/O38)*100,"error"),"No reported disbursements")</f>
        <v>No reported disbursements</v>
      </c>
      <c r="U87" s="43" t="str">
        <f aca="false">IFERROR(IF($B87=$B38,(P87/P38)*100,"error"),"No reported disbursements")</f>
        <v>No reported disbursements</v>
      </c>
      <c r="V87" s="44" t="str">
        <f aca="false">IFERROR(IF($B87=$B38,(Q87/Q38)*100,"error"),"No reported disbursements")</f>
        <v>No reported disbursements</v>
      </c>
    </row>
    <row r="88" customFormat="false" ht="12.8" hidden="false" customHeight="false" outlineLevel="0" collapsed="false">
      <c r="A88" s="11"/>
      <c r="B88" s="12" t="s">
        <v>483</v>
      </c>
      <c r="C88" s="10" t="s">
        <v>484</v>
      </c>
      <c r="D88" s="15" t="n">
        <v>5.307988</v>
      </c>
      <c r="E88" s="15" t="n">
        <v>18.732986</v>
      </c>
      <c r="F88" s="15" t="n">
        <v>36.66265</v>
      </c>
      <c r="G88" s="15" t="n">
        <v>41.348569</v>
      </c>
      <c r="H88" s="15" t="n">
        <v>57.892331</v>
      </c>
      <c r="I88" s="15" t="n">
        <v>93.833382</v>
      </c>
      <c r="J88" s="15" t="n">
        <v>77.744048</v>
      </c>
      <c r="K88" s="15" t="n">
        <v>95.566276</v>
      </c>
      <c r="L88" s="34" t="n">
        <v>154.425707</v>
      </c>
      <c r="M88" s="62" t="n">
        <f aca="false">IF(H88=0,"No reported disbursements",H88)</f>
        <v>57.892331</v>
      </c>
      <c r="N88" s="63" t="n">
        <f aca="false">IF(I88=0,"No reported disbursements",I88)</f>
        <v>93.833382</v>
      </c>
      <c r="O88" s="63" t="n">
        <f aca="false">IF(J88=0,"No reported disbursements",J88)</f>
        <v>77.744048</v>
      </c>
      <c r="P88" s="63" t="n">
        <f aca="false">IF(K88=0,"No reported disbursements",K88)</f>
        <v>95.566276</v>
      </c>
      <c r="Q88" s="44" t="n">
        <f aca="false">IF(L88=0,"No reported disbursements",L88)</f>
        <v>154.425707</v>
      </c>
      <c r="R88" s="42" t="n">
        <f aca="false">IFERROR(IF($B88=$B39,(M88/M39)*100,"error"),"No reported disbursements")</f>
        <v>0.723526561679012</v>
      </c>
      <c r="S88" s="43" t="n">
        <f aca="false">IFERROR(IF($B88=$B39,(N88/N39)*100,"error"),"No reported disbursements")</f>
        <v>0.954063054875721</v>
      </c>
      <c r="T88" s="43" t="n">
        <f aca="false">IFERROR(IF($B88=$B39,(O88/O39)*100,"error"),"No reported disbursements")</f>
        <v>0.782065127108242</v>
      </c>
      <c r="U88" s="43" t="n">
        <f aca="false">IFERROR(IF($B88=$B39,(P88/P39)*100,"error"),"No reported disbursements")</f>
        <v>0.8951819958778</v>
      </c>
      <c r="V88" s="44" t="n">
        <f aca="false">IFERROR(IF($B88=$B39,(Q88/Q39)*100,"error"),"No reported disbursements")</f>
        <v>1.32342358234694</v>
      </c>
    </row>
    <row r="89" customFormat="false" ht="12.8" hidden="false" customHeight="false" outlineLevel="0" collapsed="false">
      <c r="A89" s="11"/>
      <c r="B89" s="12" t="s">
        <v>485</v>
      </c>
      <c r="C89" s="10" t="s">
        <v>486</v>
      </c>
      <c r="D89" s="13" t="n">
        <v>18.54181</v>
      </c>
      <c r="E89" s="13" t="n">
        <v>5.634183</v>
      </c>
      <c r="F89" s="13" t="n">
        <v>91.142212</v>
      </c>
      <c r="G89" s="13" t="n">
        <v>108.406127</v>
      </c>
      <c r="H89" s="13" t="n">
        <v>244.465502</v>
      </c>
      <c r="I89" s="13" t="n">
        <v>275.43253</v>
      </c>
      <c r="J89" s="13" t="n">
        <v>230.904042</v>
      </c>
      <c r="K89" s="13" t="n">
        <v>277.042845</v>
      </c>
      <c r="L89" s="45" t="n">
        <v>139.271128</v>
      </c>
      <c r="M89" s="64" t="n">
        <f aca="false">IF(H89=0,"No reported disbursements",H89)</f>
        <v>244.465502</v>
      </c>
      <c r="N89" s="65" t="n">
        <f aca="false">IF(I89=0,"No reported disbursements",I89)</f>
        <v>275.43253</v>
      </c>
      <c r="O89" s="65" t="n">
        <f aca="false">IF(J89=0,"No reported disbursements",J89)</f>
        <v>230.904042</v>
      </c>
      <c r="P89" s="65" t="n">
        <f aca="false">IF(K89=0,"No reported disbursements",K89)</f>
        <v>277.042845</v>
      </c>
      <c r="Q89" s="44" t="n">
        <f aca="false">IF(L89=0,"No reported disbursements",L89)</f>
        <v>139.271128</v>
      </c>
      <c r="R89" s="42" t="n">
        <f aca="false">IFERROR(IF($B89=$B40,(M89/M40)*100,"error"),"No reported disbursements")</f>
        <v>0.882698401324837</v>
      </c>
      <c r="S89" s="43" t="n">
        <f aca="false">IFERROR(IF($B89=$B40,(N89/N40)*100,"error"),"No reported disbursements")</f>
        <v>0.977118877782624</v>
      </c>
      <c r="T89" s="43" t="n">
        <f aca="false">IFERROR(IF($B89=$B40,(O89/O40)*100,"error"),"No reported disbursements")</f>
        <v>0.79802578021586</v>
      </c>
      <c r="U89" s="43" t="n">
        <f aca="false">IFERROR(IF($B89=$B40,(P89/P40)*100,"error"),"No reported disbursements")</f>
        <v>0.998283206177319</v>
      </c>
      <c r="V89" s="44" t="n">
        <f aca="false">IFERROR(IF($B89=$B40,(Q89/Q40)*100,"error"),"No reported disbursements")</f>
        <v>0.476011702153254</v>
      </c>
    </row>
    <row r="90" customFormat="false" ht="12.8" hidden="false" customHeight="false" outlineLevel="0" collapsed="false">
      <c r="A90" s="11"/>
      <c r="B90" s="12" t="s">
        <v>307</v>
      </c>
      <c r="C90" s="10" t="s">
        <v>308</v>
      </c>
      <c r="D90" s="13"/>
      <c r="E90" s="13"/>
      <c r="F90" s="13"/>
      <c r="G90" s="13"/>
      <c r="H90" s="13"/>
      <c r="I90" s="13"/>
      <c r="J90" s="13"/>
      <c r="K90" s="13"/>
      <c r="L90" s="45"/>
      <c r="M90" s="64" t="str">
        <f aca="false">IF(H90=0,"No reported disbursements",H90)</f>
        <v>No reported disbursements</v>
      </c>
      <c r="N90" s="65" t="str">
        <f aca="false">IF(I90=0,"No reported disbursements",I90)</f>
        <v>No reported disbursements</v>
      </c>
      <c r="O90" s="65" t="str">
        <f aca="false">IF(J90=0,"No reported disbursements",J90)</f>
        <v>No reported disbursements</v>
      </c>
      <c r="P90" s="65" t="str">
        <f aca="false">IF(K90=0,"No reported disbursements",K90)</f>
        <v>No reported disbursements</v>
      </c>
      <c r="Q90" s="44" t="str">
        <f aca="false">IF(L90=0,"No reported disbursements",L90)</f>
        <v>No reported disbursements</v>
      </c>
      <c r="R90" s="42" t="str">
        <f aca="false">IFERROR(IF($B90=$B41,(M90/M41)*100,"error"),"No reported disbursements")</f>
        <v>No reported disbursements</v>
      </c>
      <c r="S90" s="43" t="str">
        <f aca="false">IFERROR(IF($B90=$B41,(N90/N41)*100,"error"),"No reported disbursements")</f>
        <v>No reported disbursements</v>
      </c>
      <c r="T90" s="43" t="str">
        <f aca="false">IFERROR(IF($B90=$B41,(O90/O41)*100,"error"),"No reported disbursements")</f>
        <v>No reported disbursements</v>
      </c>
      <c r="U90" s="43" t="str">
        <f aca="false">IFERROR(IF($B90=$B41,(P90/P41)*100,"error"),"No reported disbursements")</f>
        <v>No reported disbursements</v>
      </c>
      <c r="V90" s="44" t="str">
        <f aca="false">IFERROR(IF($B90=$B41,(Q90/Q41)*100,"error"),"No reported disbursements")</f>
        <v>No reported disbursements</v>
      </c>
    </row>
    <row r="91" customFormat="false" ht="12.8" hidden="false" customHeight="false" outlineLevel="0" collapsed="false">
      <c r="A91" s="11"/>
      <c r="B91" s="12" t="s">
        <v>487</v>
      </c>
      <c r="C91" s="10" t="s">
        <v>488</v>
      </c>
      <c r="D91" s="15"/>
      <c r="E91" s="15"/>
      <c r="F91" s="15"/>
      <c r="G91" s="15"/>
      <c r="H91" s="15"/>
      <c r="I91" s="15"/>
      <c r="J91" s="15"/>
      <c r="K91" s="15"/>
      <c r="L91" s="34"/>
      <c r="M91" s="62" t="str">
        <f aca="false">IF(H91=0,"No reported disbursements",H91)</f>
        <v>No reported disbursements</v>
      </c>
      <c r="N91" s="63" t="str">
        <f aca="false">IF(I91=0,"No reported disbursements",I91)</f>
        <v>No reported disbursements</v>
      </c>
      <c r="O91" s="63" t="str">
        <f aca="false">IF(J91=0,"No reported disbursements",J91)</f>
        <v>No reported disbursements</v>
      </c>
      <c r="P91" s="63" t="str">
        <f aca="false">IF(K91=0,"No reported disbursements",K91)</f>
        <v>No reported disbursements</v>
      </c>
      <c r="Q91" s="44" t="str">
        <f aca="false">IF(L91=0,"No reported disbursements",L91)</f>
        <v>No reported disbursements</v>
      </c>
      <c r="R91" s="42" t="str">
        <f aca="false">IFERROR(IF($B91=$B42,(M91/M42)*100,"error"),"No reported disbursements")</f>
        <v>No reported disbursements</v>
      </c>
      <c r="S91" s="43" t="str">
        <f aca="false">IFERROR(IF($B91=$B42,(N91/N42)*100,"error"),"No reported disbursements")</f>
        <v>No reported disbursements</v>
      </c>
      <c r="T91" s="43" t="str">
        <f aca="false">IFERROR(IF($B91=$B42,(O91/O42)*100,"error"),"No reported disbursements")</f>
        <v>No reported disbursements</v>
      </c>
      <c r="U91" s="43" t="str">
        <f aca="false">IFERROR(IF($B91=$B42,(P91/P42)*100,"error"),"No reported disbursements")</f>
        <v>No reported disbursements</v>
      </c>
      <c r="V91" s="44" t="str">
        <f aca="false">IFERROR(IF($B91=$B42,(Q91/Q42)*100,"error"),"No reported disbursements")</f>
        <v>No reported disbursements</v>
      </c>
    </row>
    <row r="92" customFormat="false" ht="12.8" hidden="false" customHeight="false" outlineLevel="0" collapsed="false">
      <c r="A92" s="11"/>
      <c r="B92" s="12" t="s">
        <v>55</v>
      </c>
      <c r="C92" s="10" t="s">
        <v>56</v>
      </c>
      <c r="D92" s="13"/>
      <c r="E92" s="13"/>
      <c r="F92" s="13"/>
      <c r="G92" s="13"/>
      <c r="H92" s="13"/>
      <c r="I92" s="13"/>
      <c r="J92" s="13"/>
      <c r="K92" s="13"/>
      <c r="L92" s="45"/>
      <c r="M92" s="64" t="str">
        <f aca="false">IF(H92=0,"No reported disbursements",H92)</f>
        <v>No reported disbursements</v>
      </c>
      <c r="N92" s="65" t="str">
        <f aca="false">IF(I92=0,"No reported disbursements",I92)</f>
        <v>No reported disbursements</v>
      </c>
      <c r="O92" s="65" t="str">
        <f aca="false">IF(J92=0,"No reported disbursements",J92)</f>
        <v>No reported disbursements</v>
      </c>
      <c r="P92" s="65" t="str">
        <f aca="false">IF(K92=0,"No reported disbursements",K92)</f>
        <v>No reported disbursements</v>
      </c>
      <c r="Q92" s="44" t="str">
        <f aca="false">IF(L92=0,"No reported disbursements",L92)</f>
        <v>No reported disbursements</v>
      </c>
      <c r="R92" s="42" t="str">
        <f aca="false">IFERROR(IF($B92=$B43,(M92/M43)*100,"error"),"No reported disbursements")</f>
        <v>No reported disbursements</v>
      </c>
      <c r="S92" s="43" t="str">
        <f aca="false">IFERROR(IF($B92=$B43,(N92/N43)*100,"error"),"No reported disbursements")</f>
        <v>No reported disbursements</v>
      </c>
      <c r="T92" s="43" t="str">
        <f aca="false">IFERROR(IF($B92=$B43,(O92/O43)*100,"error"),"No reported disbursements")</f>
        <v>No reported disbursements</v>
      </c>
      <c r="U92" s="43" t="str">
        <f aca="false">IFERROR(IF($B92=$B43,(P92/P43)*100,"error"),"No reported disbursements")</f>
        <v>No reported disbursements</v>
      </c>
      <c r="V92" s="44" t="str">
        <f aca="false">IFERROR(IF($B92=$B43,(Q92/Q43)*100,"error"),"No reported disbursements")</f>
        <v>No reported disbursements</v>
      </c>
    </row>
    <row r="93" customFormat="false" ht="12.8" hidden="false" customHeight="false" outlineLevel="0" collapsed="false">
      <c r="A93" s="11"/>
      <c r="B93" s="60" t="s">
        <v>57</v>
      </c>
      <c r="C93" s="10" t="s">
        <v>58</v>
      </c>
      <c r="D93" s="15"/>
      <c r="E93" s="15"/>
      <c r="F93" s="15"/>
      <c r="G93" s="15"/>
      <c r="H93" s="15"/>
      <c r="I93" s="15"/>
      <c r="J93" s="15"/>
      <c r="K93" s="15"/>
      <c r="L93" s="34"/>
      <c r="M93" s="62" t="str">
        <f aca="false">IF(H93=0,"No reported disbursements",H93)</f>
        <v>No reported disbursements</v>
      </c>
      <c r="N93" s="63" t="str">
        <f aca="false">IF(I93=0,"No reported disbursements",I93)</f>
        <v>No reported disbursements</v>
      </c>
      <c r="O93" s="63" t="str">
        <f aca="false">IF(J93=0,"No reported disbursements",J93)</f>
        <v>No reported disbursements</v>
      </c>
      <c r="P93" s="63" t="str">
        <f aca="false">IF(K93=0,"No reported disbursements",K93)</f>
        <v>No reported disbursements</v>
      </c>
      <c r="Q93" s="44" t="str">
        <f aca="false">IF(L93=0,"No reported disbursements",L93)</f>
        <v>No reported disbursements</v>
      </c>
      <c r="R93" s="42" t="str">
        <f aca="false">IFERROR(IF($B93=$B44,(M93/M44)*100,"error"),"No reported disbursements")</f>
        <v>No reported disbursements</v>
      </c>
      <c r="S93" s="43" t="str">
        <f aca="false">IFERROR(IF($B93=$B44,(N93/N44)*100,"error"),"No reported disbursements")</f>
        <v>No reported disbursements</v>
      </c>
      <c r="T93" s="43" t="str">
        <f aca="false">IFERROR(IF($B93=$B44,(O93/O44)*100,"error"),"No reported disbursements")</f>
        <v>No reported disbursements</v>
      </c>
      <c r="U93" s="43" t="str">
        <f aca="false">IFERROR(IF($B93=$B44,(P93/P44)*100,"error"),"No reported disbursements")</f>
        <v>No reported disbursements</v>
      </c>
      <c r="V93" s="44" t="str">
        <f aca="false">IFERROR(IF($B93=$B44,(Q93/Q44)*100,"error"),"No reported disbursements")</f>
        <v>No reported disbursements</v>
      </c>
    </row>
    <row r="94" customFormat="false" ht="12.8" hidden="false" customHeight="false" outlineLevel="0" collapsed="false">
      <c r="A94" s="11"/>
      <c r="B94" s="12" t="s">
        <v>489</v>
      </c>
      <c r="C94" s="10" t="s">
        <v>490</v>
      </c>
      <c r="D94" s="13"/>
      <c r="E94" s="13"/>
      <c r="F94" s="13"/>
      <c r="G94" s="13"/>
      <c r="H94" s="13"/>
      <c r="I94" s="13"/>
      <c r="J94" s="13"/>
      <c r="K94" s="13"/>
      <c r="L94" s="45"/>
      <c r="M94" s="64" t="str">
        <f aca="false">IF(H94=0,"No reported disbursements",H94)</f>
        <v>No reported disbursements</v>
      </c>
      <c r="N94" s="65" t="str">
        <f aca="false">IF(I94=0,"No reported disbursements",I94)</f>
        <v>No reported disbursements</v>
      </c>
      <c r="O94" s="65" t="str">
        <f aca="false">IF(J94=0,"No reported disbursements",J94)</f>
        <v>No reported disbursements</v>
      </c>
      <c r="P94" s="65" t="str">
        <f aca="false">IF(K94=0,"No reported disbursements",K94)</f>
        <v>No reported disbursements</v>
      </c>
      <c r="Q94" s="44" t="str">
        <f aca="false">IF(L94=0,"No reported disbursements",L94)</f>
        <v>No reported disbursements</v>
      </c>
      <c r="R94" s="42" t="str">
        <f aca="false">IFERROR(IF($B94=$B45,(M94/M45)*100,"error"),"No reported disbursements")</f>
        <v>No reported disbursements</v>
      </c>
      <c r="S94" s="43" t="str">
        <f aca="false">IFERROR(IF($B94=$B45,(N94/N45)*100,"error"),"No reported disbursements")</f>
        <v>No reported disbursements</v>
      </c>
      <c r="T94" s="43" t="str">
        <f aca="false">IFERROR(IF($B94=$B45,(O94/O45)*100,"error"),"No reported disbursements")</f>
        <v>No reported disbursements</v>
      </c>
      <c r="U94" s="43" t="str">
        <f aca="false">IFERROR(IF($B94=$B45,(P94/P45)*100,"error"),"No reported disbursements")</f>
        <v>No reported disbursements</v>
      </c>
      <c r="V94" s="44" t="str">
        <f aca="false">IFERROR(IF($B94=$B45,(Q94/Q45)*100,"error"),"No reported disbursements")</f>
        <v>No reported disbursements</v>
      </c>
    </row>
    <row r="95" customFormat="false" ht="12.8" hidden="false" customHeight="false" outlineLevel="0" collapsed="false">
      <c r="A95" s="11"/>
      <c r="B95" s="60" t="s">
        <v>343</v>
      </c>
      <c r="C95" s="10" t="s">
        <v>344</v>
      </c>
      <c r="D95" s="15"/>
      <c r="E95" s="15"/>
      <c r="F95" s="15"/>
      <c r="G95" s="15"/>
      <c r="H95" s="15"/>
      <c r="I95" s="15"/>
      <c r="J95" s="15"/>
      <c r="K95" s="15"/>
      <c r="L95" s="34"/>
      <c r="M95" s="62" t="str">
        <f aca="false">IF(H95=0,"No reported disbursements",H95)</f>
        <v>No reported disbursements</v>
      </c>
      <c r="N95" s="63" t="str">
        <f aca="false">IF(I95=0,"No reported disbursements",I95)</f>
        <v>No reported disbursements</v>
      </c>
      <c r="O95" s="63" t="str">
        <f aca="false">IF(J95=0,"No reported disbursements",J95)</f>
        <v>No reported disbursements</v>
      </c>
      <c r="P95" s="63" t="str">
        <f aca="false">IF(K95=0,"No reported disbursements",K95)</f>
        <v>No reported disbursements</v>
      </c>
      <c r="Q95" s="44" t="str">
        <f aca="false">IF(L95=0,"No reported disbursements",L95)</f>
        <v>No reported disbursements</v>
      </c>
      <c r="R95" s="42" t="str">
        <f aca="false">IFERROR(IF($B95=$B46,(M95/M46)*100,"error"),"No reported disbursements")</f>
        <v>No reported disbursements</v>
      </c>
      <c r="S95" s="43" t="str">
        <f aca="false">IFERROR(IF($B95=$B46,(N95/N46)*100,"error"),"No reported disbursements")</f>
        <v>No reported disbursements</v>
      </c>
      <c r="T95" s="43" t="str">
        <f aca="false">IFERROR(IF($B95=$B46,(O95/O46)*100,"error"),"No reported disbursements")</f>
        <v>No reported disbursements</v>
      </c>
      <c r="U95" s="43" t="str">
        <f aca="false">IFERROR(IF($B95=$B46,(P95/P46)*100,"error"),"No reported disbursements")</f>
        <v>No reported disbursements</v>
      </c>
      <c r="V95" s="44" t="str">
        <f aca="false">IFERROR(IF($B95=$B46,(Q95/Q46)*100,"error"),"No reported disbursements")</f>
        <v>No reported disbursements</v>
      </c>
    </row>
    <row r="96" customFormat="false" ht="12.8" hidden="false" customHeight="false" outlineLevel="0" collapsed="false">
      <c r="A96" s="11"/>
      <c r="B96" s="12" t="s">
        <v>317</v>
      </c>
      <c r="C96" s="10" t="s">
        <v>318</v>
      </c>
      <c r="D96" s="13"/>
      <c r="E96" s="13"/>
      <c r="F96" s="13"/>
      <c r="G96" s="13"/>
      <c r="H96" s="13"/>
      <c r="I96" s="13"/>
      <c r="J96" s="13"/>
      <c r="K96" s="13"/>
      <c r="L96" s="45"/>
      <c r="M96" s="64" t="str">
        <f aca="false">IF(H96=0,"No reported disbursements",H96)</f>
        <v>No reported disbursements</v>
      </c>
      <c r="N96" s="65" t="str">
        <f aca="false">IF(I96=0,"No reported disbursements",I96)</f>
        <v>No reported disbursements</v>
      </c>
      <c r="O96" s="65" t="str">
        <f aca="false">IF(J96=0,"No reported disbursements",J96)</f>
        <v>No reported disbursements</v>
      </c>
      <c r="P96" s="65" t="str">
        <f aca="false">IF(K96=0,"No reported disbursements",K96)</f>
        <v>No reported disbursements</v>
      </c>
      <c r="Q96" s="44" t="str">
        <f aca="false">IF(L96=0,"No reported disbursements",L96)</f>
        <v>No reported disbursements</v>
      </c>
      <c r="R96" s="42" t="str">
        <f aca="false">IFERROR(IF($B96=$B47,(M96/M47)*100,"error"),"No reported disbursements")</f>
        <v>No reported disbursements</v>
      </c>
      <c r="S96" s="43" t="str">
        <f aca="false">IFERROR(IF($B96=$B47,(N96/N47)*100,"error"),"No reported disbursements")</f>
        <v>No reported disbursements</v>
      </c>
      <c r="T96" s="43" t="str">
        <f aca="false">IFERROR(IF($B96=$B47,(O96/O47)*100,"error"),"No reported disbursements")</f>
        <v>No reported disbursements</v>
      </c>
      <c r="U96" s="43" t="str">
        <f aca="false">IFERROR(IF($B96=$B47,(P96/P47)*100,"error"),"No reported disbursements")</f>
        <v>No reported disbursements</v>
      </c>
      <c r="V96" s="44" t="str">
        <f aca="false">IFERROR(IF($B96=$B47,(Q96/Q47)*100,"error"),"No reported disbursements")</f>
        <v>No reported disbursements</v>
      </c>
    </row>
    <row r="97" customFormat="false" ht="12.8" hidden="false" customHeight="false" outlineLevel="0" collapsed="false">
      <c r="A97" s="11"/>
      <c r="B97" s="60" t="s">
        <v>347</v>
      </c>
      <c r="C97" s="10" t="s">
        <v>348</v>
      </c>
      <c r="D97" s="15"/>
      <c r="E97" s="15"/>
      <c r="F97" s="15"/>
      <c r="G97" s="15"/>
      <c r="H97" s="15"/>
      <c r="I97" s="15"/>
      <c r="J97" s="15" t="n">
        <v>0.784595</v>
      </c>
      <c r="K97" s="15"/>
      <c r="L97" s="34"/>
      <c r="M97" s="62" t="str">
        <f aca="false">IF(H97=0,"No reported disbursements",H97)</f>
        <v>No reported disbursements</v>
      </c>
      <c r="N97" s="63" t="str">
        <f aca="false">IF(I97=0,"No reported disbursements",I97)</f>
        <v>No reported disbursements</v>
      </c>
      <c r="O97" s="63" t="n">
        <f aca="false">IF(J97=0,"No reported disbursements",J97)</f>
        <v>0.784595</v>
      </c>
      <c r="P97" s="63" t="str">
        <f aca="false">IF(K97=0,"No reported disbursements",K97)</f>
        <v>No reported disbursements</v>
      </c>
      <c r="Q97" s="44" t="str">
        <f aca="false">IF(L97=0,"No reported disbursements",L97)</f>
        <v>No reported disbursements</v>
      </c>
      <c r="R97" s="42" t="str">
        <f aca="false">IFERROR(IF($B97=$B48,(M97/M48)*100,"error"),"No reported disbursements")</f>
        <v>No reported disbursements</v>
      </c>
      <c r="S97" s="43" t="str">
        <f aca="false">IFERROR(IF($B97=$B48,(N97/N48)*100,"error"),"No reported disbursements")</f>
        <v>No reported disbursements</v>
      </c>
      <c r="T97" s="43" t="n">
        <f aca="false">IFERROR(IF($B97=$B48,(O97/O48)*100,"error"),"No reported disbursements")</f>
        <v>0.15894739671262</v>
      </c>
      <c r="U97" s="43" t="str">
        <f aca="false">IFERROR(IF($B97=$B48,(P97/P48)*100,"error"),"No reported disbursements")</f>
        <v>No reported disbursements</v>
      </c>
      <c r="V97" s="44" t="str">
        <f aca="false">IFERROR(IF($B97=$B48,(Q97/Q48)*100,"error"),"No reported disbursements")</f>
        <v>No reported disbursements</v>
      </c>
    </row>
    <row r="98" customFormat="false" ht="12.8" hidden="false" customHeight="false" outlineLevel="0" collapsed="false">
      <c r="A98" s="11"/>
      <c r="B98" s="12" t="s">
        <v>491</v>
      </c>
      <c r="C98" s="10" t="s">
        <v>492</v>
      </c>
      <c r="D98" s="13"/>
      <c r="E98" s="13"/>
      <c r="F98" s="13"/>
      <c r="G98" s="13"/>
      <c r="H98" s="13"/>
      <c r="I98" s="13"/>
      <c r="J98" s="13"/>
      <c r="K98" s="13"/>
      <c r="L98" s="45"/>
      <c r="M98" s="64" t="str">
        <f aca="false">IF(H98=0,"No reported disbursements",H98)</f>
        <v>No reported disbursements</v>
      </c>
      <c r="N98" s="65" t="str">
        <f aca="false">IF(I98=0,"No reported disbursements",I98)</f>
        <v>No reported disbursements</v>
      </c>
      <c r="O98" s="65" t="str">
        <f aca="false">IF(J98=0,"No reported disbursements",J98)</f>
        <v>No reported disbursements</v>
      </c>
      <c r="P98" s="65" t="str">
        <f aca="false">IF(K98=0,"No reported disbursements",K98)</f>
        <v>No reported disbursements</v>
      </c>
      <c r="Q98" s="44" t="str">
        <f aca="false">IF(L98=0,"No reported disbursements",L98)</f>
        <v>No reported disbursements</v>
      </c>
      <c r="R98" s="42" t="str">
        <f aca="false">IFERROR(IF($B98=$B49,(M98/M49)*100,"error"),"No reported disbursements")</f>
        <v>No reported disbursements</v>
      </c>
      <c r="S98" s="43" t="str">
        <f aca="false">IFERROR(IF($B98=$B49,(N98/N49)*100,"error"),"No reported disbursements")</f>
        <v>No reported disbursements</v>
      </c>
      <c r="T98" s="43" t="str">
        <f aca="false">IFERROR(IF($B98=$B49,(O98/O49)*100,"error"),"No reported disbursements")</f>
        <v>No reported disbursements</v>
      </c>
      <c r="U98" s="43" t="str">
        <f aca="false">IFERROR(IF($B98=$B49,(P98/P49)*100,"error"),"No reported disbursements")</f>
        <v>No reported disbursements</v>
      </c>
      <c r="V98" s="44" t="str">
        <f aca="false">IFERROR(IF($B98=$B49,(Q98/Q49)*100,"error"),"No reported disbursements")</f>
        <v>No reported disbursements</v>
      </c>
    </row>
    <row r="99" customFormat="false" ht="12.8" hidden="false" customHeight="false" outlineLevel="0" collapsed="false">
      <c r="A99" s="11"/>
      <c r="B99" s="12" t="s">
        <v>493</v>
      </c>
      <c r="C99" s="10" t="s">
        <v>494</v>
      </c>
      <c r="D99" s="15"/>
      <c r="E99" s="15"/>
      <c r="F99" s="15"/>
      <c r="G99" s="15"/>
      <c r="H99" s="15"/>
      <c r="I99" s="15"/>
      <c r="J99" s="15"/>
      <c r="K99" s="15"/>
      <c r="L99" s="34"/>
      <c r="M99" s="62" t="str">
        <f aca="false">IF(H99=0,"No reported disbursements",H99)</f>
        <v>No reported disbursements</v>
      </c>
      <c r="N99" s="63" t="str">
        <f aca="false">IF(I99=0,"No reported disbursements",I99)</f>
        <v>No reported disbursements</v>
      </c>
      <c r="O99" s="63" t="str">
        <f aca="false">IF(J99=0,"No reported disbursements",J99)</f>
        <v>No reported disbursements</v>
      </c>
      <c r="P99" s="63" t="str">
        <f aca="false">IF(K99=0,"No reported disbursements",K99)</f>
        <v>No reported disbursements</v>
      </c>
      <c r="Q99" s="44" t="str">
        <f aca="false">IF(L99=0,"No reported disbursements",L99)</f>
        <v>No reported disbursements</v>
      </c>
      <c r="R99" s="42" t="str">
        <f aca="false">IFERROR(IF($B99=$B50,(M99/M50)*100,"error"),"No reported disbursements")</f>
        <v>No reported disbursements</v>
      </c>
      <c r="S99" s="43" t="str">
        <f aca="false">IFERROR(IF($B99=$B50,(N99/N50)*100,"error"),"No reported disbursements")</f>
        <v>No reported disbursements</v>
      </c>
      <c r="T99" s="43" t="str">
        <f aca="false">IFERROR(IF($B99=$B50,(O99/O50)*100,"error"),"No reported disbursements")</f>
        <v>No reported disbursements</v>
      </c>
      <c r="U99" s="43" t="str">
        <f aca="false">IFERROR(IF($B99=$B50,(P99/P50)*100,"error"),"No reported disbursements")</f>
        <v>No reported disbursements</v>
      </c>
      <c r="V99" s="44" t="str">
        <f aca="false">IFERROR(IF($B99=$B50,(Q99/Q50)*100,"error"),"No reported disbursements")</f>
        <v>No reported disbursements</v>
      </c>
    </row>
    <row r="100" customFormat="false" ht="12.8" hidden="false" customHeight="false" outlineLevel="0" collapsed="false">
      <c r="A100" s="11"/>
      <c r="B100" s="12" t="s">
        <v>495</v>
      </c>
      <c r="C100" s="10" t="s">
        <v>496</v>
      </c>
      <c r="D100" s="13"/>
      <c r="E100" s="13"/>
      <c r="F100" s="13"/>
      <c r="G100" s="13"/>
      <c r="H100" s="13"/>
      <c r="I100" s="13"/>
      <c r="J100" s="13"/>
      <c r="K100" s="13"/>
      <c r="L100" s="45"/>
      <c r="M100" s="64" t="str">
        <f aca="false">IF(H100=0,"No reported disbursements",H100)</f>
        <v>No reported disbursements</v>
      </c>
      <c r="N100" s="65" t="str">
        <f aca="false">IF(I100=0,"No reported disbursements",I100)</f>
        <v>No reported disbursements</v>
      </c>
      <c r="O100" s="65" t="str">
        <f aca="false">IF(J100=0,"No reported disbursements",J100)</f>
        <v>No reported disbursements</v>
      </c>
      <c r="P100" s="65" t="str">
        <f aca="false">IF(K100=0,"No reported disbursements",K100)</f>
        <v>No reported disbursements</v>
      </c>
      <c r="Q100" s="44" t="str">
        <f aca="false">IF(L100=0,"No reported disbursements",L100)</f>
        <v>No reported disbursements</v>
      </c>
      <c r="R100" s="42" t="str">
        <f aca="false">IFERROR(IF($B100=$B51,(M100/M51)*100,"error"),"No reported disbursements")</f>
        <v>No reported disbursements</v>
      </c>
      <c r="S100" s="43" t="str">
        <f aca="false">IFERROR(IF($B100=$B51,(N100/N51)*100,"error"),"No reported disbursements")</f>
        <v>No reported disbursements</v>
      </c>
      <c r="T100" s="43" t="str">
        <f aca="false">IFERROR(IF($B100=$B51,(O100/O51)*100,"error"),"No reported disbursements")</f>
        <v>No reported disbursements</v>
      </c>
      <c r="U100" s="43" t="str">
        <f aca="false">IFERROR(IF($B100=$B51,(P100/P51)*100,"error"),"No reported disbursements")</f>
        <v>No reported disbursements</v>
      </c>
      <c r="V100" s="44" t="str">
        <f aca="false">IFERROR(IF($B100=$B51,(Q100/Q51)*100,"error"),"No reported disbursements")</f>
        <v>No reported disbursements</v>
      </c>
    </row>
    <row r="101" customFormat="false" ht="12.8" hidden="false" customHeight="false" outlineLevel="0" collapsed="false">
      <c r="A101" s="11"/>
      <c r="B101" s="12" t="s">
        <v>63</v>
      </c>
      <c r="C101" s="10" t="s">
        <v>64</v>
      </c>
      <c r="D101" s="15"/>
      <c r="E101" s="15"/>
      <c r="F101" s="15"/>
      <c r="G101" s="15"/>
      <c r="H101" s="15"/>
      <c r="I101" s="15"/>
      <c r="J101" s="15"/>
      <c r="K101" s="15"/>
      <c r="L101" s="34"/>
      <c r="M101" s="62" t="str">
        <f aca="false">IF(H101=0,"No reported disbursements",H101)</f>
        <v>No reported disbursements</v>
      </c>
      <c r="N101" s="63" t="str">
        <f aca="false">IF(I101=0,"No reported disbursements",I101)</f>
        <v>No reported disbursements</v>
      </c>
      <c r="O101" s="63" t="str">
        <f aca="false">IF(J101=0,"No reported disbursements",J101)</f>
        <v>No reported disbursements</v>
      </c>
      <c r="P101" s="63" t="str">
        <f aca="false">IF(K101=0,"No reported disbursements",K101)</f>
        <v>No reported disbursements</v>
      </c>
      <c r="Q101" s="44" t="str">
        <f aca="false">IF(L101=0,"No reported disbursements",L101)</f>
        <v>No reported disbursements</v>
      </c>
      <c r="R101" s="42" t="str">
        <f aca="false">IFERROR(IF($B101=$B52,(M101/M52)*100,"error"),"No reported disbursements")</f>
        <v>No reported disbursements</v>
      </c>
      <c r="S101" s="43" t="str">
        <f aca="false">IFERROR(IF($B101=$B52,(N101/N52)*100,"error"),"No reported disbursements")</f>
        <v>No reported disbursements</v>
      </c>
      <c r="T101" s="43" t="str">
        <f aca="false">IFERROR(IF($B101=$B52,(O101/O52)*100,"error"),"No reported disbursements")</f>
        <v>No reported disbursements</v>
      </c>
      <c r="U101" s="43" t="str">
        <f aca="false">IFERROR(IF($B101=$B52,(P101/P52)*100,"error"),"No reported disbursements")</f>
        <v>No reported disbursements</v>
      </c>
      <c r="V101" s="44" t="str">
        <f aca="false">IFERROR(IF($B101=$B52,(Q101/Q52)*100,"error"),"No reported disbursements")</f>
        <v>No reported disbursements</v>
      </c>
    </row>
    <row r="102" customFormat="false" ht="12.8" hidden="false" customHeight="false" outlineLevel="0" collapsed="false">
      <c r="A102" s="11"/>
      <c r="B102" s="12" t="s">
        <v>497</v>
      </c>
      <c r="C102" s="10" t="s">
        <v>498</v>
      </c>
      <c r="D102" s="13"/>
      <c r="E102" s="13"/>
      <c r="F102" s="13"/>
      <c r="G102" s="13"/>
      <c r="H102" s="13"/>
      <c r="I102" s="13"/>
      <c r="J102" s="13"/>
      <c r="K102" s="13"/>
      <c r="L102" s="45"/>
      <c r="M102" s="64" t="str">
        <f aca="false">IF(H102=0,"No reported disbursements",H102)</f>
        <v>No reported disbursements</v>
      </c>
      <c r="N102" s="65" t="str">
        <f aca="false">IF(I102=0,"No reported disbursements",I102)</f>
        <v>No reported disbursements</v>
      </c>
      <c r="O102" s="65" t="str">
        <f aca="false">IF(J102=0,"No reported disbursements",J102)</f>
        <v>No reported disbursements</v>
      </c>
      <c r="P102" s="65" t="str">
        <f aca="false">IF(K102=0,"No reported disbursements",K102)</f>
        <v>No reported disbursements</v>
      </c>
      <c r="Q102" s="44" t="str">
        <f aca="false">IF(L102=0,"No reported disbursements",L102)</f>
        <v>No reported disbursements</v>
      </c>
      <c r="R102" s="42" t="str">
        <f aca="false">IFERROR(IF($B102=$B53,(M102/M53)*100,"error"),"No reported disbursements")</f>
        <v>No reported disbursements</v>
      </c>
      <c r="S102" s="43" t="str">
        <f aca="false">IFERROR(IF($B102=$B53,(N102/N53)*100,"error"),"No reported disbursements")</f>
        <v>No reported disbursements</v>
      </c>
      <c r="T102" s="43" t="str">
        <f aca="false">IFERROR(IF($B102=$B53,(O102/O53)*100,"error"),"No reported disbursements")</f>
        <v>No reported disbursements</v>
      </c>
      <c r="U102" s="43" t="str">
        <f aca="false">IFERROR(IF($B102=$B53,(P102/P53)*100,"error"),"No reported disbursements")</f>
        <v>No reported disbursements</v>
      </c>
      <c r="V102" s="44" t="str">
        <f aca="false">IFERROR(IF($B102=$B53,(Q102/Q53)*100,"error"),"No reported disbursements")</f>
        <v>No reported disbursements</v>
      </c>
    </row>
    <row r="103" customFormat="false" ht="12.8" hidden="false" customHeight="false" outlineLevel="0" collapsed="false">
      <c r="A103" s="11"/>
      <c r="B103" s="60" t="s">
        <v>499</v>
      </c>
      <c r="C103" s="10" t="s">
        <v>500</v>
      </c>
      <c r="D103" s="15"/>
      <c r="E103" s="15"/>
      <c r="F103" s="15"/>
      <c r="G103" s="15"/>
      <c r="H103" s="15"/>
      <c r="I103" s="15"/>
      <c r="J103" s="15"/>
      <c r="K103" s="15"/>
      <c r="L103" s="34"/>
      <c r="M103" s="62" t="str">
        <f aca="false">IF(H103=0,"No reported disbursements",H103)</f>
        <v>No reported disbursements</v>
      </c>
      <c r="N103" s="63" t="str">
        <f aca="false">IF(I103=0,"No reported disbursements",I103)</f>
        <v>No reported disbursements</v>
      </c>
      <c r="O103" s="63" t="str">
        <f aca="false">IF(J103=0,"No reported disbursements",J103)</f>
        <v>No reported disbursements</v>
      </c>
      <c r="P103" s="63" t="str">
        <f aca="false">IF(K103=0,"No reported disbursements",K103)</f>
        <v>No reported disbursements</v>
      </c>
      <c r="Q103" s="44" t="str">
        <f aca="false">IF(L103=0,"No reported disbursements",L103)</f>
        <v>No reported disbursements</v>
      </c>
      <c r="R103" s="42" t="str">
        <f aca="false">IFERROR(IF($B103=$B54,(M103/M54)*100,"error"),"No reported disbursements")</f>
        <v>No reported disbursements</v>
      </c>
      <c r="S103" s="43" t="str">
        <f aca="false">IFERROR(IF($B103=$B54,(N103/N54)*100,"error"),"No reported disbursements")</f>
        <v>No reported disbursements</v>
      </c>
      <c r="T103" s="43" t="str">
        <f aca="false">IFERROR(IF($B103=$B54,(O103/O54)*100,"error"),"No reported disbursements")</f>
        <v>No reported disbursements</v>
      </c>
      <c r="U103" s="43" t="str">
        <f aca="false">IFERROR(IF($B103=$B54,(P103/P54)*100,"error"),"No reported disbursements")</f>
        <v>No reported disbursements</v>
      </c>
      <c r="V103" s="44" t="str">
        <f aca="false">IFERROR(IF($B103=$B54,(Q103/Q54)*100,"error"),"No reported disbursements")</f>
        <v>No reported disbursements</v>
      </c>
    </row>
    <row r="104" customFormat="false" ht="12.8" hidden="false" customHeight="false" outlineLevel="0" collapsed="false">
      <c r="A104" s="11"/>
      <c r="B104" s="60" t="s">
        <v>501</v>
      </c>
      <c r="C104" s="10" t="s">
        <v>356</v>
      </c>
      <c r="D104" s="13"/>
      <c r="E104" s="13"/>
      <c r="F104" s="13"/>
      <c r="G104" s="13"/>
      <c r="H104" s="13"/>
      <c r="I104" s="13"/>
      <c r="J104" s="13"/>
      <c r="K104" s="13"/>
      <c r="L104" s="45"/>
      <c r="M104" s="64" t="str">
        <f aca="false">IF(H104=0,"No reported disbursements",H104)</f>
        <v>No reported disbursements</v>
      </c>
      <c r="N104" s="65" t="str">
        <f aca="false">IF(I104=0,"No reported disbursements",I104)</f>
        <v>No reported disbursements</v>
      </c>
      <c r="O104" s="65" t="str">
        <f aca="false">IF(J104=0,"No reported disbursements",J104)</f>
        <v>No reported disbursements</v>
      </c>
      <c r="P104" s="65" t="str">
        <f aca="false">IF(K104=0,"No reported disbursements",K104)</f>
        <v>No reported disbursements</v>
      </c>
      <c r="Q104" s="44" t="str">
        <f aca="false">IF(L104=0,"No reported disbursements",L104)</f>
        <v>No reported disbursements</v>
      </c>
      <c r="R104" s="42" t="str">
        <f aca="false">IFERROR(IF($B104=$B55,(M104/M55)*100,"error"),"No reported disbursements")</f>
        <v>No reported disbursements</v>
      </c>
      <c r="S104" s="43" t="str">
        <f aca="false">IFERROR(IF($B104=$B55,(N104/N55)*100,"error"),"No reported disbursements")</f>
        <v>No reported disbursements</v>
      </c>
      <c r="T104" s="43" t="str">
        <f aca="false">IFERROR(IF($B104=$B55,(O104/O55)*100,"error"),"No reported disbursements")</f>
        <v>No reported disbursements</v>
      </c>
      <c r="U104" s="43" t="str">
        <f aca="false">IFERROR(IF($B104=$B55,(P104/P55)*100,"error"),"No reported disbursements")</f>
        <v>No reported disbursements</v>
      </c>
      <c r="V104" s="44" t="str">
        <f aca="false">IFERROR(IF($B104=$B55,(Q104/Q55)*100,"error"),"No reported disbursements")</f>
        <v>No reported disbursements</v>
      </c>
    </row>
    <row r="105" customFormat="false" ht="12.8" hidden="false" customHeight="false" outlineLevel="0" collapsed="false">
      <c r="A105" s="11"/>
      <c r="B105" s="12" t="s">
        <v>502</v>
      </c>
      <c r="C105" s="10" t="s">
        <v>296</v>
      </c>
      <c r="D105" s="15"/>
      <c r="E105" s="15"/>
      <c r="F105" s="15"/>
      <c r="G105" s="15"/>
      <c r="H105" s="15"/>
      <c r="I105" s="15"/>
      <c r="J105" s="15"/>
      <c r="K105" s="15"/>
      <c r="L105" s="34"/>
      <c r="M105" s="62" t="str">
        <f aca="false">IF(H105=0,"No reported disbursements",H105)</f>
        <v>No reported disbursements</v>
      </c>
      <c r="N105" s="63" t="str">
        <f aca="false">IF(I105=0,"No reported disbursements",I105)</f>
        <v>No reported disbursements</v>
      </c>
      <c r="O105" s="63" t="str">
        <f aca="false">IF(J105=0,"No reported disbursements",J105)</f>
        <v>No reported disbursements</v>
      </c>
      <c r="P105" s="63" t="str">
        <f aca="false">IF(K105=0,"No reported disbursements",K105)</f>
        <v>No reported disbursements</v>
      </c>
      <c r="Q105" s="44" t="str">
        <f aca="false">IF(L105=0,"No reported disbursements",L105)</f>
        <v>No reported disbursements</v>
      </c>
      <c r="R105" s="42" t="str">
        <f aca="false">IFERROR(IF($B105=$B56,(M105/M56)*100,"error"),"No reported disbursements")</f>
        <v>No reported disbursements</v>
      </c>
      <c r="S105" s="43" t="str">
        <f aca="false">IFERROR(IF($B105=$B56,(N105/N56)*100,"error"),"No reported disbursements")</f>
        <v>No reported disbursements</v>
      </c>
      <c r="T105" s="43" t="str">
        <f aca="false">IFERROR(IF($B105=$B56,(O105/O56)*100,"error"),"No reported disbursements")</f>
        <v>No reported disbursements</v>
      </c>
      <c r="U105" s="43" t="str">
        <f aca="false">IFERROR(IF($B105=$B56,(P105/P56)*100,"error"),"No reported disbursements")</f>
        <v>No reported disbursements</v>
      </c>
      <c r="V105" s="44" t="str">
        <f aca="false">IFERROR(IF($B105=$B56,(Q105/Q56)*100,"error"),"No reported disbursements")</f>
        <v>No reported disbursements</v>
      </c>
    </row>
    <row r="106" customFormat="false" ht="12.8" hidden="false" customHeight="false" outlineLevel="0" collapsed="false">
      <c r="A106" s="11"/>
      <c r="B106" s="12" t="s">
        <v>297</v>
      </c>
      <c r="C106" s="10" t="s">
        <v>298</v>
      </c>
      <c r="D106" s="13"/>
      <c r="E106" s="13"/>
      <c r="F106" s="13"/>
      <c r="G106" s="13"/>
      <c r="H106" s="13"/>
      <c r="I106" s="13"/>
      <c r="J106" s="13"/>
      <c r="K106" s="13"/>
      <c r="L106" s="45"/>
      <c r="M106" s="64" t="str">
        <f aca="false">IF(H106=0,"No reported disbursements",H106)</f>
        <v>No reported disbursements</v>
      </c>
      <c r="N106" s="65" t="str">
        <f aca="false">IF(I106=0,"No reported disbursements",I106)</f>
        <v>No reported disbursements</v>
      </c>
      <c r="O106" s="65" t="str">
        <f aca="false">IF(J106=0,"No reported disbursements",J106)</f>
        <v>No reported disbursements</v>
      </c>
      <c r="P106" s="65" t="str">
        <f aca="false">IF(K106=0,"No reported disbursements",K106)</f>
        <v>No reported disbursements</v>
      </c>
      <c r="Q106" s="44" t="str">
        <f aca="false">IF(L106=0,"No reported disbursements",L106)</f>
        <v>No reported disbursements</v>
      </c>
      <c r="R106" s="42" t="str">
        <f aca="false">IFERROR(IF($B106=$B57,(M106/M57)*100,"error"),"No reported disbursements")</f>
        <v>No reported disbursements</v>
      </c>
      <c r="S106" s="43" t="str">
        <f aca="false">IFERROR(IF($B106=$B57,(N106/N57)*100,"error"),"No reported disbursements")</f>
        <v>No reported disbursements</v>
      </c>
      <c r="T106" s="43" t="str">
        <f aca="false">IFERROR(IF($B106=$B57,(O106/O57)*100,"error"),"No reported disbursements")</f>
        <v>No reported disbursements</v>
      </c>
      <c r="U106" s="43" t="str">
        <f aca="false">IFERROR(IF($B106=$B57,(P106/P57)*100,"error"),"No reported disbursements")</f>
        <v>No reported disbursements</v>
      </c>
      <c r="V106" s="44" t="str">
        <f aca="false">IFERROR(IF($B106=$B57,(Q106/Q57)*100,"error"),"No reported disbursements")</f>
        <v>No reported disbursements</v>
      </c>
    </row>
    <row r="107" customFormat="false" ht="12.8" hidden="false" customHeight="false" outlineLevel="0" collapsed="false">
      <c r="A107" s="11"/>
      <c r="B107" s="12" t="s">
        <v>299</v>
      </c>
      <c r="C107" s="10" t="s">
        <v>300</v>
      </c>
      <c r="D107" s="15"/>
      <c r="E107" s="15"/>
      <c r="F107" s="15"/>
      <c r="G107" s="15"/>
      <c r="H107" s="15"/>
      <c r="I107" s="15"/>
      <c r="J107" s="15"/>
      <c r="K107" s="15"/>
      <c r="L107" s="34"/>
      <c r="M107" s="62" t="str">
        <f aca="false">IF(H107=0,"No reported disbursements",H107)</f>
        <v>No reported disbursements</v>
      </c>
      <c r="N107" s="63" t="str">
        <f aca="false">IF(I107=0,"No reported disbursements",I107)</f>
        <v>No reported disbursements</v>
      </c>
      <c r="O107" s="63" t="str">
        <f aca="false">IF(J107=0,"No reported disbursements",J107)</f>
        <v>No reported disbursements</v>
      </c>
      <c r="P107" s="63" t="str">
        <f aca="false">IF(K107=0,"No reported disbursements",K107)</f>
        <v>No reported disbursements</v>
      </c>
      <c r="Q107" s="44" t="str">
        <f aca="false">IF(L107=0,"No reported disbursements",L107)</f>
        <v>No reported disbursements</v>
      </c>
      <c r="R107" s="42" t="str">
        <f aca="false">IFERROR(IF($B107=$B58,(M107/M58)*100,"error"),"No reported disbursements")</f>
        <v>No reported disbursements</v>
      </c>
      <c r="S107" s="43" t="str">
        <f aca="false">IFERROR(IF($B107=$B58,(N107/N58)*100,"error"),"No reported disbursements")</f>
        <v>No reported disbursements</v>
      </c>
      <c r="T107" s="43" t="str">
        <f aca="false">IFERROR(IF($B107=$B58,(O107/O58)*100,"error"),"No reported disbursements")</f>
        <v>No reported disbursements</v>
      </c>
      <c r="U107" s="43" t="str">
        <f aca="false">IFERROR(IF($B107=$B58,(P107/P58)*100,"error"),"No reported disbursements")</f>
        <v>No reported disbursements</v>
      </c>
      <c r="V107" s="44" t="str">
        <f aca="false">IFERROR(IF($B107=$B58,(Q107/Q58)*100,"error"),"No reported disbursements")</f>
        <v>No reported disbursements</v>
      </c>
    </row>
    <row r="108" customFormat="false" ht="12.8" hidden="false" customHeight="false" outlineLevel="0" collapsed="false">
      <c r="A108" s="11"/>
      <c r="B108" s="12" t="s">
        <v>74</v>
      </c>
      <c r="C108" s="10" t="s">
        <v>75</v>
      </c>
      <c r="D108" s="13"/>
      <c r="E108" s="13"/>
      <c r="F108" s="13"/>
      <c r="G108" s="13"/>
      <c r="H108" s="13"/>
      <c r="I108" s="13"/>
      <c r="J108" s="13"/>
      <c r="K108" s="13"/>
      <c r="L108" s="45"/>
      <c r="M108" s="64" t="str">
        <f aca="false">IF(H108=0,"No reported disbursements",H108)</f>
        <v>No reported disbursements</v>
      </c>
      <c r="N108" s="65" t="str">
        <f aca="false">IF(I108=0,"No reported disbursements",I108)</f>
        <v>No reported disbursements</v>
      </c>
      <c r="O108" s="65" t="str">
        <f aca="false">IF(J108=0,"No reported disbursements",J108)</f>
        <v>No reported disbursements</v>
      </c>
      <c r="P108" s="65" t="str">
        <f aca="false">IF(K108=0,"No reported disbursements",K108)</f>
        <v>No reported disbursements</v>
      </c>
      <c r="Q108" s="44" t="str">
        <f aca="false">IF(L108=0,"No reported disbursements",L108)</f>
        <v>No reported disbursements</v>
      </c>
      <c r="R108" s="42" t="str">
        <f aca="false">IFERROR(IF($B108=$B59,(M108/M59)*100,"error"),"No reported disbursements")</f>
        <v>No reported disbursements</v>
      </c>
      <c r="S108" s="43" t="str">
        <f aca="false">IFERROR(IF($B108=$B59,(N108/N59)*100,"error"),"No reported disbursements")</f>
        <v>No reported disbursements</v>
      </c>
      <c r="T108" s="43" t="str">
        <f aca="false">IFERROR(IF($B108=$B59,(O108/O59)*100,"error"),"No reported disbursements")</f>
        <v>No reported disbursements</v>
      </c>
      <c r="U108" s="43" t="str">
        <f aca="false">IFERROR(IF($B108=$B59,(P108/P59)*100,"error"),"No reported disbursements")</f>
        <v>No reported disbursements</v>
      </c>
      <c r="V108" s="44" t="str">
        <f aca="false">IFERROR(IF($B108=$B59,(Q108/Q59)*100,"error"),"No reported disbursements")</f>
        <v>No reported disbursements</v>
      </c>
    </row>
    <row r="109" customFormat="false" ht="12.8" hidden="false" customHeight="false" outlineLevel="0" collapsed="false">
      <c r="A109" s="11"/>
      <c r="B109" s="60" t="s">
        <v>503</v>
      </c>
      <c r="C109" s="10" t="s">
        <v>360</v>
      </c>
      <c r="D109" s="15"/>
      <c r="E109" s="15" t="n">
        <v>5.689631</v>
      </c>
      <c r="F109" s="15"/>
      <c r="G109" s="15"/>
      <c r="H109" s="15"/>
      <c r="I109" s="15"/>
      <c r="J109" s="15" t="n">
        <v>0.717917</v>
      </c>
      <c r="K109" s="15" t="n">
        <v>5.069598</v>
      </c>
      <c r="L109" s="34" t="n">
        <v>0.40217</v>
      </c>
      <c r="M109" s="66" t="str">
        <f aca="false">IF(H109=0,"No reported disbursements",H109)</f>
        <v>No reported disbursements</v>
      </c>
      <c r="N109" s="67" t="str">
        <f aca="false">IF(I109=0,"No reported disbursements",I109)</f>
        <v>No reported disbursements</v>
      </c>
      <c r="O109" s="67" t="n">
        <f aca="false">IF(J109=0,"No reported disbursements",J109)</f>
        <v>0.717917</v>
      </c>
      <c r="P109" s="67" t="n">
        <f aca="false">IF(K109=0,"No reported disbursements",K109)</f>
        <v>5.069598</v>
      </c>
      <c r="Q109" s="55" t="n">
        <f aca="false">IF(L109=0,"No reported disbursements",L109)</f>
        <v>0.40217</v>
      </c>
      <c r="R109" s="42" t="str">
        <f aca="false">IFERROR(IF($B109=$B60,(M109/M60)*100,"error"),"No reported disbursements")</f>
        <v>No reported disbursements</v>
      </c>
      <c r="S109" s="43" t="str">
        <f aca="false">IFERROR(IF($B109=$B60,(N109/N60)*100,"error"),"No reported disbursements")</f>
        <v>No reported disbursements</v>
      </c>
      <c r="T109" s="43" t="n">
        <f aca="false">IFERROR(IF($B109=$B60,(O109/O60)*100,"error"),"No reported disbursements")</f>
        <v>0.0157970508625411</v>
      </c>
      <c r="U109" s="43" t="n">
        <f aca="false">IFERROR(IF($B109=$B60,(P109/P60)*100,"error"),"No reported disbursements")</f>
        <v>0.114128259908209</v>
      </c>
      <c r="V109" s="44" t="n">
        <f aca="false">IFERROR(IF($B109=$B60,(Q109/Q60)*100,"error"),"No reported disbursements")</f>
        <v>0.0090980524236219</v>
      </c>
    </row>
    <row r="110" customFormat="false" ht="12.5" hidden="false" customHeight="false" outlineLevel="0" collapsed="false">
      <c r="A110" s="56" t="s">
        <v>505</v>
      </c>
    </row>
  </sheetData>
  <mergeCells count="17">
    <mergeCell ref="A3:C3"/>
    <mergeCell ref="D3:L3"/>
    <mergeCell ref="A4:C4"/>
    <mergeCell ref="D4:L4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D9:L9"/>
    <mergeCell ref="A10:C10"/>
    <mergeCell ref="A12:A60"/>
    <mergeCell ref="A61:A109"/>
  </mergeCells>
  <conditionalFormatting sqref="B12:B60">
    <cfRule type="duplicateValues" priority="2" aboveAverage="0" equalAverage="0" bottom="0" percent="0" rank="0" text="" dxfId="0">
      <formula>0</formula>
    </cfRule>
  </conditionalFormatting>
  <conditionalFormatting sqref="B61:B109">
    <cfRule type="duplicateValues" priority="3" aboveAverage="0" equalAverage="0" bottom="0" percent="0" rank="0" text="" dxfId="1">
      <formula>0</formula>
    </cfRule>
  </conditionalFormatting>
  <conditionalFormatting sqref="C12:C60">
    <cfRule type="duplicateValues" priority="4" aboveAverage="0" equalAverage="0" bottom="0" percent="0" rank="0" text="" dxfId="2">
      <formula>0</formula>
    </cfRule>
  </conditionalFormatting>
  <conditionalFormatting sqref="C61:C109">
    <cfRule type="duplicateValues" priority="5" aboveAverage="0" equalAverage="0" bottom="0" percent="0" rank="0" text="" dxfId="2">
      <formula>0</formula>
    </cfRule>
  </conditionalFormatting>
  <hyperlinks>
    <hyperlink ref="A2" r:id="rId1" display="Dataset:CreditorReportingSystem(CRS)"/>
    <hyperlink ref="D3" r:id="rId2" display="OfficialDevelopmentAssistance"/>
    <hyperlink ref="D5" r:id="rId3" display="GrossDisbursements"/>
    <hyperlink ref="D6" r:id="rId4" display="AllTypes,Total"/>
    <hyperlink ref="B44" r:id="rId5" display="Cyprus"/>
    <hyperlink ref="B46" r:id="rId6" display="Israel"/>
    <hyperlink ref="B48" r:id="rId7" display="Kuwait"/>
    <hyperlink ref="B54" r:id="rId8" display="Russia"/>
    <hyperlink ref="B55" r:id="rId9" display="SaudiArabia"/>
    <hyperlink ref="B60" r:id="rId10" display="UnitedArabEmirates"/>
    <hyperlink ref="B93" r:id="rId11" display="Cyprus"/>
    <hyperlink ref="B95" r:id="rId12" display="Israel"/>
    <hyperlink ref="B97" r:id="rId13" display="Kuwait"/>
    <hyperlink ref="B103" r:id="rId14" display="Russia"/>
    <hyperlink ref="B104" r:id="rId15" display="SaudiArabia"/>
    <hyperlink ref="B109" r:id="rId16" display="UnitedArabEmirates"/>
    <hyperlink ref="A110" r:id="rId17" display="Dataextractedon31Oct201811:25UTC(GMT)fromOECD.Sta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  <Company>OECD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2018-10-31T12:25:03Z</dcterms:created>
  <dc:creator>OECD.Stat</dc:creator>
  <dc:description/>
  <dc:language>en-US</dc:language>
  <cp:lastModifiedBy/>
  <dcterms:modified xsi:type="dcterms:W3CDTF">2018-11-16T14:14:08Z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OECD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