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\GNR 2018\Project Content\Data\2018 Data\Nutritional Status\1. MIYCN\4. Exclusive Breastfeeding\"/>
    </mc:Choice>
  </mc:AlternateContent>
  <xr:revisionPtr revIDLastSave="0" documentId="13_ncr:1_{77CA82FF-74CA-4821-AADA-4A8C4D3B052E}" xr6:coauthVersionLast="34" xr6:coauthVersionMax="34" xr10:uidLastSave="{00000000-0000-0000-0000-000000000000}"/>
  <bookViews>
    <workbookView xWindow="0" yWindow="0" windowWidth="28800" windowHeight="11325" xr2:uid="{00000000-000D-0000-FFFF-FFFF00000000}"/>
  </bookViews>
  <sheets>
    <sheet name="Tracking (EBF monitoring rules " sheetId="1" r:id="rId1"/>
    <sheet name="Pivot" sheetId="2" r:id="rId2"/>
  </sheets>
  <definedNames>
    <definedName name="_xlnm._FilterDatabase" localSheetId="0" hidden="1">'Tracking (EBF monitoring rules '!$A$1:$N$134</definedName>
  </definedNames>
  <calcPr calcId="179021" calcOnSave="0"/>
  <pivotCaches>
    <pivotCache cacheId="3" r:id="rId3"/>
  </pivotCaches>
</workbook>
</file>

<file path=xl/calcChain.xml><?xml version="1.0" encoding="utf-8"?>
<calcChain xmlns="http://schemas.openxmlformats.org/spreadsheetml/2006/main">
  <c r="L139" i="1" l="1"/>
  <c r="M139" i="1" s="1"/>
  <c r="L138" i="1"/>
  <c r="M138" i="1" s="1"/>
  <c r="L137" i="1"/>
  <c r="M137" i="1" s="1"/>
  <c r="L136" i="1"/>
  <c r="M136" i="1" s="1"/>
</calcChain>
</file>

<file path=xl/sharedStrings.xml><?xml version="1.0" encoding="utf-8"?>
<sst xmlns="http://schemas.openxmlformats.org/spreadsheetml/2006/main" count="555" uniqueCount="288">
  <si>
    <t>isocode</t>
  </si>
  <si>
    <t>Area_name</t>
  </si>
  <si>
    <t>nsurvey</t>
  </si>
  <si>
    <t>earliest</t>
  </si>
  <si>
    <t>latest</t>
  </si>
  <si>
    <t>earliest.p</t>
  </si>
  <si>
    <t>latest.p</t>
  </si>
  <si>
    <t>latest.NEBF</t>
  </si>
  <si>
    <t>baseline</t>
  </si>
  <si>
    <t>baseline.p</t>
  </si>
  <si>
    <t>nsurv.postbas.actual</t>
  </si>
  <si>
    <t>nsurv.aarr</t>
  </si>
  <si>
    <t>aarr.NEBF</t>
  </si>
  <si>
    <t>on.off.track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</si>
  <si>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</si>
  <si>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</si>
  <si>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</si>
  <si>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</si>
  <si>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</si>
  <si>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</si>
  <si>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</si>
  <si>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</si>
  <si>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ARG</t>
  </si>
  <si>
    <t>Argentina</t>
  </si>
  <si>
    <t>ARM</t>
  </si>
  <si>
    <t>Armenia</t>
  </si>
  <si>
    <t>On track</t>
  </si>
  <si>
    <t>AZE</t>
  </si>
  <si>
    <t>Azerbaijan</t>
  </si>
  <si>
    <t>BGD</t>
  </si>
  <si>
    <t>Bangladesh</t>
  </si>
  <si>
    <t>No progress or worsening</t>
  </si>
  <si>
    <t>BRB</t>
  </si>
  <si>
    <t>Barbados</t>
  </si>
  <si>
    <t>BLR</t>
  </si>
  <si>
    <t>Belarus</t>
  </si>
  <si>
    <t>BLZ</t>
  </si>
  <si>
    <t>Belize</t>
  </si>
  <si>
    <t>BEN</t>
  </si>
  <si>
    <t>Benin</t>
  </si>
  <si>
    <t>BTN</t>
  </si>
  <si>
    <t>Bhutan</t>
  </si>
  <si>
    <t>Some progress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</si>
  <si>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</si>
  <si>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</si>
  <si>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</si>
  <si>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</si>
  <si>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</si>
  <si>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</si>
  <si>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</si>
  <si>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</si>
  <si>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</si>
  <si>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</si>
  <si>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</si>
  <si>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</si>
  <si>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</si>
  <si>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</si>
  <si>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</si>
  <si>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</si>
  <si>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</si>
  <si>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</si>
  <si>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CAF</t>
  </si>
  <si>
    <t>Central African Republic</t>
  </si>
  <si>
    <t>TCD</t>
  </si>
  <si>
    <t>Chad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</si>
  <si>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</si>
  <si>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</si>
  <si>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</si>
  <si>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</si>
  <si>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</si>
  <si>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</si>
  <si>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</si>
  <si>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</si>
  <si>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</si>
  <si>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</si>
  <si>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</si>
  <si>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</si>
  <si>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</si>
  <si>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</si>
  <si>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</si>
  <si>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</si>
  <si>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PRK</t>
  </si>
  <si>
    <t>Democratic People's Republic of Korea</t>
  </si>
  <si>
    <t>COD</t>
  </si>
  <si>
    <t>Democratic Republic of the Congo</t>
  </si>
  <si>
    <t>DJI</t>
  </si>
  <si>
    <t>Djibouti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</si>
  <si>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</si>
  <si>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</si>
  <si>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</si>
  <si>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</si>
  <si>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</si>
  <si>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</si>
  <si>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</si>
  <si>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</si>
  <si>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</si>
  <si>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</si>
  <si>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</si>
  <si>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</si>
  <si>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ETH</t>
  </si>
  <si>
    <t>Ethiopia</t>
  </si>
  <si>
    <t>FJI</t>
  </si>
  <si>
    <t>Fiji</t>
  </si>
  <si>
    <t>GAB</t>
  </si>
  <si>
    <t>Gabon</t>
  </si>
  <si>
    <t>GMB</t>
  </si>
  <si>
    <t>Gambia</t>
  </si>
  <si>
    <t>GEO</t>
  </si>
  <si>
    <t>Georgia</t>
  </si>
  <si>
    <t>GHA</t>
  </si>
  <si>
    <t>Ghana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</si>
  <si>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</si>
  <si>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</si>
  <si>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</si>
  <si>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</si>
  <si>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</si>
  <si>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</si>
  <si>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</si>
  <si>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</si>
  <si>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</si>
  <si>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</si>
  <si>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</si>
  <si>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</si>
  <si>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</si>
  <si>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</si>
  <si>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</si>
  <si>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</si>
  <si>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</si>
  <si>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</si>
  <si>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</si>
  <si>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</si>
  <si>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JAM</t>
  </si>
  <si>
    <t>Jamaica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</si>
  <si>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</si>
  <si>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</si>
  <si>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</si>
  <si>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</si>
  <si>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</si>
  <si>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</si>
  <si>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</si>
  <si>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</si>
  <si>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KGZ</t>
  </si>
  <si>
    <t>Kyrgyzstan</t>
  </si>
  <si>
    <t>LAO</t>
  </si>
  <si>
    <t>Lao People's Democratic Republic</t>
  </si>
  <si>
    <t>LSO</t>
  </si>
  <si>
    <t>Lesotho</t>
  </si>
  <si>
    <t>LBR</t>
  </si>
  <si>
    <t>Liberia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</si>
  <si>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</si>
  <si>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</si>
  <si>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</si>
  <si>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</si>
  <si>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</si>
  <si>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</si>
  <si>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</si>
  <si>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</si>
  <si>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</si>
  <si>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</si>
  <si>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MHL</t>
  </si>
  <si>
    <t>Marshall Islands</t>
  </si>
  <si>
    <t>MRT</t>
  </si>
  <si>
    <t>Mauritania</t>
  </si>
  <si>
    <t>MEX</t>
  </si>
  <si>
    <t>Mexico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</si>
  <si>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</si>
  <si>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</si>
  <si>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</si>
  <si>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</si>
  <si>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</si>
  <si>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</si>
  <si>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</si>
  <si>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</si>
  <si>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</si>
  <si>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</si>
  <si>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</si>
  <si>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</si>
  <si>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</si>
  <si>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</si>
  <si>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</si>
  <si>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</si>
  <si>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NIC</t>
  </si>
  <si>
    <t>Nicaragua</t>
  </si>
  <si>
    <t>NER</t>
  </si>
  <si>
    <t>Niger</t>
  </si>
  <si>
    <t>NGA</t>
  </si>
  <si>
    <t>Nigeria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</si>
  <si>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</si>
  <si>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</si>
  <si>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</si>
  <si>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</si>
  <si>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</si>
  <si>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</si>
  <si>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</si>
  <si>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</si>
  <si>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</si>
  <si>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</si>
  <si>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</si>
  <si>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</si>
  <si>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</si>
  <si>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</si>
  <si>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QAT</t>
  </si>
  <si>
    <t>Qatar</t>
  </si>
  <si>
    <t>MDA</t>
  </si>
  <si>
    <t>Republic of Moldova</t>
  </si>
  <si>
    <t>ROU</t>
  </si>
  <si>
    <t>Romania</t>
  </si>
  <si>
    <t>RWA</t>
  </si>
  <si>
    <t>Rwanda</t>
  </si>
  <si>
    <t>LCA</t>
  </si>
  <si>
    <t>Saint Lucia</t>
  </si>
  <si>
    <t>WSM</t>
  </si>
  <si>
    <t>Samoa</t>
  </si>
  <si>
    <t>STP</t>
  </si>
  <si>
    <t>Sao Tome and Principe</t>
  </si>
  <si>
    <t>SEN</t>
  </si>
  <si>
    <t>Senegal</t>
  </si>
  <si>
    <t>SRB</t>
  </si>
  <si>
    <t>Serbia</t>
  </si>
  <si>
    <t>SLE</t>
  </si>
  <si>
    <t>Sierra Leone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</si>
  <si>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</si>
  <si>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</si>
  <si>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</si>
  <si>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</si>
  <si>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</si>
  <si>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</si>
  <si>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</si>
  <si>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</si>
  <si>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LKA</t>
  </si>
  <si>
    <t>Sri Lanka</t>
  </si>
  <si>
    <t>PSE</t>
  </si>
  <si>
    <t>State of Palestine</t>
  </si>
  <si>
    <t>SDN</t>
  </si>
  <si>
    <t>Sudan</t>
  </si>
  <si>
    <t>SUR</t>
  </si>
  <si>
    <t>Suriname</t>
  </si>
  <si>
    <t>SWZ</t>
  </si>
  <si>
    <t>Swaziland</t>
  </si>
  <si>
    <t>SYR</t>
  </si>
  <si>
    <t>Syrian Arab Republic</t>
  </si>
  <si>
    <t>TJK</t>
  </si>
  <si>
    <t>Tajikistan</t>
  </si>
  <si>
    <t>THA</t>
  </si>
  <si>
    <t>Thailand</t>
  </si>
  <si>
    <t>MKD</t>
  </si>
  <si>
    <t>The former Yugoslav Republic of Macedonia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</si>
  <si>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</si>
  <si>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</si>
  <si>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</si>
  <si>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</si>
  <si>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</si>
  <si>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</si>
  <si>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</si>
  <si>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</si>
  <si>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</si>
  <si>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</si>
  <si>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</si>
  <si>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</si>
  <si>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</si>
  <si>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</si>
  <si>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</si>
  <si>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</si>
  <si>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</si>
  <si>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</si>
  <si>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</si>
  <si>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</si>
  <si>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TZA</t>
  </si>
  <si>
    <t>United Republic of Tanzania</t>
  </si>
  <si>
    <t>USA</t>
  </si>
  <si>
    <t>United States</t>
  </si>
  <si>
    <t>UZB</t>
  </si>
  <si>
    <t>Uzbekistan</t>
  </si>
  <si>
    <t>VUT</t>
  </si>
  <si>
    <t>Vanuatu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</si>
  <si>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</si>
  <si>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</si>
  <si>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</si>
  <si>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</si>
  <si>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</si>
  <si>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</si>
  <si>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</si>
  <si>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</si>
  <si>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No data</t>
  </si>
  <si>
    <t>Row Labels</t>
  </si>
  <si>
    <t>Grand Total</t>
  </si>
  <si>
    <t>Column Labels</t>
  </si>
  <si>
    <t>Count of on.off.track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</si>
</sst>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0" fillId="0" borderId="14" xfId="0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cef" refreshedDate="43237.729699305557" createdVersion="6" refreshedVersion="6" minRefreshableVersion="3" recordCount="133" xr:uid="{00000000-000A-0000-FFFF-FFFF40000000}">
  <cacheSource type="worksheet">
    <worksheetSource ref="A1:N134" sheet="Tracking (EBF monitoring rules "/>
  </cacheSource>
  <cacheFields count="14">
    <cacheField name="isocode" numFmtId="0">
      <sharedItems/>
    </cacheField>
    <cacheField name="Area_name" numFmtId="0">
      <sharedItems count="133">
        <s v="Afghanistan"/>
        <s v="Albania"/>
        <s v="Algeria"/>
        <s v="Angola"/>
        <s v="Argentina"/>
        <s v="Armenia"/>
        <s v="Azerbaijan"/>
        <s v="Bangladesh"/>
        <s v="Barbados"/>
        <s v="Belarus"/>
        <s v="Belize"/>
        <s v="Benin"/>
        <s v="Bhutan"/>
        <s v="Bolivia (Plurinational State of)"/>
        <s v="Bosnia and Herzegovina"/>
        <s v="Botswana"/>
        <s v="Brazil"/>
        <s v="Burkina Faso"/>
        <s v="Burundi"/>
        <s v="Cabo Verde"/>
        <s v="Cambodia"/>
        <s v="Cameroon"/>
        <s v="Central African Republic"/>
        <s v="Chad"/>
        <s v="China"/>
        <s v="Colombia"/>
        <s v="Comoros"/>
        <s v="Congo"/>
        <s v="Costa Rica"/>
        <s v="Côte d'Ivoire"/>
        <s v="Croatia"/>
        <s v="Cuba"/>
        <s v="Democratic People's Republic of Korea"/>
        <s v="Democratic Republic of the Congo"/>
        <s v="Djibouti"/>
        <s v="Dominican Republic"/>
        <s v="Ecuador"/>
        <s v="Egypt"/>
        <s v="El Salvador"/>
        <s v="Equatorial Guinea"/>
        <s v="Eritrea"/>
        <s v="Ethiopia"/>
        <s v="Fiji"/>
        <s v="Gabon"/>
        <s v="Gambia"/>
        <s v="Georgia"/>
        <s v="Ghana"/>
        <s v="Guatemala"/>
        <s v="Guinea"/>
        <s v="Guinea-Bissau"/>
        <s v="Guyana"/>
        <s v="Haiti"/>
        <s v="Honduras"/>
        <s v="India"/>
        <s v="Indonesia"/>
        <s v="Iran (Islamic Republic of)"/>
        <s v="Iraq"/>
        <s v="Jamaica"/>
        <s v="Jordan"/>
        <s v="Kazakhstan"/>
        <s v="Kenya"/>
        <s v="Kiribati"/>
        <s v="Kyrgyzstan"/>
        <s v="Lao People's Democratic Republic"/>
        <s v="Lesotho"/>
        <s v="Liberia"/>
        <s v="Madagascar"/>
        <s v="Malawi"/>
        <s v="Malaysia"/>
        <s v="Maldives"/>
        <s v="Mali"/>
        <s v="Marshall Islands"/>
        <s v="Mauritania"/>
        <s v="Mexico"/>
        <s v="Mongolia"/>
        <s v="Montenegro"/>
        <s v="Morocco"/>
        <s v="Mozambique"/>
        <s v="Myanmar"/>
        <s v="Namibia"/>
        <s v="Nauru"/>
        <s v="Nepal"/>
        <s v="Nicaragua"/>
        <s v="Niger"/>
        <s v="Nigeria"/>
        <s v="Oman"/>
        <s v="Pakistan"/>
        <s v="Panama"/>
        <s v="Papua New Guinea"/>
        <s v="Paraguay"/>
        <s v="Peru"/>
        <s v="Philippines"/>
        <s v="Qatar"/>
        <s v="Republic of Moldova"/>
        <s v="Romania"/>
        <s v="Rwanda"/>
        <s v="Saint Lucia"/>
        <s v="Samoa"/>
        <s v="Sao Tome and Principe"/>
        <s v="Senegal"/>
        <s v="Serbia"/>
        <s v="Sierra Leone"/>
        <s v="Solomon Islands"/>
        <s v="Somalia"/>
        <s v="South Africa"/>
        <s v="South Sudan"/>
        <s v="Sri Lanka"/>
        <s v="State of Palestine"/>
        <s v="Sudan"/>
        <s v="Suriname"/>
        <s v="Swaziland"/>
        <s v="Syrian Arab Republic"/>
        <s v="Tajikistan"/>
        <s v="Thailand"/>
        <s v="The former Yugoslav Republic of Macedonia"/>
        <s v="Timor-Leste"/>
        <s v="Togo"/>
        <s v="Tonga"/>
        <s v="Trinidad and Tobago"/>
        <s v="Tunisia"/>
        <s v="Turkey"/>
        <s v="Turkmenistan"/>
        <s v="Tuvalu"/>
        <s v="Uganda"/>
        <s v="Ukraine"/>
        <s v="United Republic of Tanzania"/>
        <s v="United States"/>
        <s v="Uzbekistan"/>
        <s v="Vanuatu"/>
        <s v="Viet Nam"/>
        <s v="Yemen"/>
        <s v="Zambia"/>
        <s v="Zimbabwe"/>
      </sharedItems>
    </cacheField>
    <cacheField name="nsurvey" numFmtId="0">
      <sharedItems containsSemiMixedTypes="0" containsString="0" containsNumber="1" containsInteger="1" minValue="0" maxValue="11"/>
    </cacheField>
    <cacheField name="earliest" numFmtId="0">
      <sharedItems containsString="0" containsBlank="1" containsNumber="1" containsInteger="1" minValue="1999" maxValue="2016"/>
    </cacheField>
    <cacheField name="latest" numFmtId="0">
      <sharedItems containsString="0" containsBlank="1" containsNumber="1" containsInteger="1" minValue="2004" maxValue="2017"/>
    </cacheField>
    <cacheField name="earliest.p" numFmtId="0">
      <sharedItems containsString="0" containsBlank="1" containsNumber="1" minValue="1.1000000000000001" maxValue="83.3"/>
    </cacheField>
    <cacheField name="latest.p" numFmtId="0">
      <sharedItems containsString="0" containsBlank="1" containsNumber="1" minValue="0.1" maxValue="86.9"/>
    </cacheField>
    <cacheField name="latest.NEBF" numFmtId="0">
      <sharedItems containsString="0" containsBlank="1" containsNumber="1" minValue="13.1" maxValue="99.9"/>
    </cacheField>
    <cacheField name="baseline" numFmtId="0">
      <sharedItems containsString="0" containsBlank="1" containsNumber="1" containsInteger="1" minValue="2005" maxValue="2016"/>
    </cacheField>
    <cacheField name="baseline.p" numFmtId="0">
      <sharedItems containsString="0" containsBlank="1" containsNumber="1" minValue="2.8" maxValue="83.8"/>
    </cacheField>
    <cacheField name="nsurv.postbas.actual" numFmtId="0">
      <sharedItems containsString="0" containsBlank="1" containsNumber="1" containsInteger="1" minValue="0" maxValue="4"/>
    </cacheField>
    <cacheField name="nsurv.aarr" numFmtId="0">
      <sharedItems containsSemiMixedTypes="0" containsString="0" containsNumber="1" containsInteger="1" minValue="0" maxValue="8"/>
    </cacheField>
    <cacheField name="aarr.NEBF" numFmtId="0">
      <sharedItems containsString="0" containsBlank="1" containsNumber="1" minValue="-16.329999999999998" maxValue="10.73"/>
    </cacheField>
    <cacheField name="on.off.track" numFmtId="0">
      <sharedItems count="4">
        <s v="No data"/>
        <s v="On track"/>
        <s v="No progress or worsening"/>
        <s v="Some progr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s v="AFG"/>
    <x v="0"/>
    <n v="1"/>
    <n v="2015"/>
    <n v="2015"/>
    <n v="43.1"/>
    <n v="43.1"/>
    <n v="56.9"/>
    <n v="2015"/>
    <n v="43.1"/>
    <n v="0"/>
    <n v="1"/>
    <m/>
    <x v="0"/>
  </r>
  <r>
    <s v="ALB"/>
    <x v="1"/>
    <n v="3"/>
    <n v="2000"/>
    <n v="2009"/>
    <n v="6.3"/>
    <n v="37.1"/>
    <n v="62.9"/>
    <n v="2009"/>
    <n v="37.1"/>
    <n v="0"/>
    <n v="1"/>
    <m/>
    <x v="0"/>
  </r>
  <r>
    <s v="DZA"/>
    <x v="2"/>
    <n v="3"/>
    <n v="2000"/>
    <n v="2013"/>
    <n v="12.6"/>
    <n v="25.4"/>
    <n v="74.599999999999994"/>
    <n v="2006"/>
    <n v="6.9"/>
    <n v="1"/>
    <n v="1"/>
    <m/>
    <x v="0"/>
  </r>
  <r>
    <s v="AGO"/>
    <x v="3"/>
    <n v="1"/>
    <n v="2016"/>
    <n v="2016"/>
    <n v="37.4"/>
    <n v="37.4"/>
    <n v="62.6"/>
    <n v="2016"/>
    <n v="37.4"/>
    <n v="0"/>
    <n v="1"/>
    <m/>
    <x v="0"/>
  </r>
  <r>
    <s v="ARG"/>
    <x v="4"/>
    <n v="1"/>
    <n v="2012"/>
    <n v="2012"/>
    <n v="32"/>
    <n v="32"/>
    <n v="68"/>
    <n v="2012"/>
    <n v="32"/>
    <n v="0"/>
    <n v="1"/>
    <m/>
    <x v="0"/>
  </r>
  <r>
    <s v="ARM"/>
    <x v="5"/>
    <n v="4"/>
    <n v="2000"/>
    <n v="2016"/>
    <n v="29.5"/>
    <n v="44.5"/>
    <n v="55.5"/>
    <n v="2010"/>
    <n v="34.1"/>
    <n v="1"/>
    <n v="2"/>
    <n v="2.82"/>
    <x v="1"/>
  </r>
  <r>
    <s v="AZE"/>
    <x v="6"/>
    <n v="3"/>
    <n v="2000"/>
    <n v="2013"/>
    <n v="6.5"/>
    <n v="12.1"/>
    <n v="87.9"/>
    <n v="2006"/>
    <n v="10.8"/>
    <n v="1"/>
    <n v="1"/>
    <m/>
    <x v="0"/>
  </r>
  <r>
    <s v="BGD"/>
    <x v="7"/>
    <n v="6"/>
    <n v="2004"/>
    <n v="2014"/>
    <n v="36.200000000000003"/>
    <n v="55.3"/>
    <n v="44.7"/>
    <n v="2011"/>
    <n v="64.099999999999994"/>
    <n v="2"/>
    <n v="3"/>
    <n v="-8.0399999999999991"/>
    <x v="2"/>
  </r>
  <r>
    <s v="BRB"/>
    <x v="8"/>
    <n v="1"/>
    <n v="2012"/>
    <n v="2012"/>
    <n v="19.7"/>
    <n v="19.7"/>
    <n v="80.3"/>
    <n v="2012"/>
    <n v="19.7"/>
    <n v="0"/>
    <n v="1"/>
    <m/>
    <x v="0"/>
  </r>
  <r>
    <s v="BLR"/>
    <x v="9"/>
    <n v="2"/>
    <n v="2005"/>
    <n v="2012"/>
    <n v="10.3"/>
    <n v="19"/>
    <n v="81"/>
    <n v="2012"/>
    <n v="19"/>
    <n v="0"/>
    <n v="1"/>
    <m/>
    <x v="0"/>
  </r>
  <r>
    <s v="BLZ"/>
    <x v="10"/>
    <n v="3"/>
    <n v="2006"/>
    <n v="2015"/>
    <n v="9.3000000000000007"/>
    <n v="33.200000000000003"/>
    <n v="66.8"/>
    <n v="2011"/>
    <n v="14.7"/>
    <n v="1"/>
    <n v="2"/>
    <n v="5.93"/>
    <x v="1"/>
  </r>
  <r>
    <s v="BEN"/>
    <x v="11"/>
    <n v="4"/>
    <n v="2001"/>
    <n v="2014"/>
    <n v="37.9"/>
    <n v="41.4"/>
    <n v="58.6"/>
    <n v="2012"/>
    <n v="32.5"/>
    <n v="1"/>
    <n v="2"/>
    <n v="6.83"/>
    <x v="1"/>
  </r>
  <r>
    <s v="BTN"/>
    <x v="12"/>
    <n v="2"/>
    <n v="2010"/>
    <n v="2015"/>
    <n v="48.7"/>
    <n v="51.4"/>
    <n v="48.6"/>
    <n v="2010"/>
    <n v="48.7"/>
    <n v="1"/>
    <n v="2"/>
    <n v="1.08"/>
    <x v="3"/>
  </r>
  <r>
    <s v="BOL"/>
    <x v="13"/>
    <n v="5"/>
    <n v="2000"/>
    <n v="2016"/>
    <n v="38.6"/>
    <n v="58.3"/>
    <n v="41.7"/>
    <n v="2012"/>
    <n v="64.3"/>
    <n v="1"/>
    <n v="3"/>
    <n v="0.44"/>
    <x v="2"/>
  </r>
  <r>
    <s v="BIH"/>
    <x v="14"/>
    <n v="3"/>
    <n v="1999"/>
    <n v="2012"/>
    <n v="5.5"/>
    <n v="18.2"/>
    <n v="81.8"/>
    <n v="2012"/>
    <n v="18.2"/>
    <n v="0"/>
    <n v="1"/>
    <m/>
    <x v="0"/>
  </r>
  <r>
    <s v="BWA"/>
    <x v="15"/>
    <n v="1"/>
    <n v="2007"/>
    <n v="2007"/>
    <n v="20.3"/>
    <n v="20.3"/>
    <n v="79.7"/>
    <n v="2007"/>
    <n v="20.3"/>
    <n v="0"/>
    <n v="0"/>
    <m/>
    <x v="0"/>
  </r>
  <r>
    <s v="BRA"/>
    <x v="16"/>
    <n v="1"/>
    <n v="2006"/>
    <n v="2006"/>
    <n v="38.6"/>
    <n v="38.6"/>
    <n v="61.4"/>
    <n v="2006"/>
    <n v="38.6"/>
    <n v="0"/>
    <n v="0"/>
    <m/>
    <x v="0"/>
  </r>
  <r>
    <s v="BFA"/>
    <x v="17"/>
    <n v="8"/>
    <n v="1999"/>
    <n v="2014"/>
    <n v="5.5"/>
    <n v="50.1"/>
    <n v="49.9"/>
    <n v="2012"/>
    <n v="38.200000000000003"/>
    <n v="2"/>
    <n v="5"/>
    <n v="10.17"/>
    <x v="1"/>
  </r>
  <r>
    <s v="BDI"/>
    <x v="18"/>
    <n v="3"/>
    <n v="2000"/>
    <n v="2016"/>
    <n v="59.2"/>
    <n v="82.3"/>
    <n v="17.7"/>
    <n v="2010"/>
    <n v="69.3"/>
    <n v="1"/>
    <n v="2"/>
    <n v="8.77"/>
    <x v="1"/>
  </r>
  <r>
    <s v="CPV"/>
    <x v="19"/>
    <n v="1"/>
    <n v="2005"/>
    <n v="2005"/>
    <n v="59.6"/>
    <n v="59.6"/>
    <n v="40.4"/>
    <n v="2005"/>
    <n v="59.6"/>
    <n v="0"/>
    <n v="0"/>
    <m/>
    <x v="0"/>
  </r>
  <r>
    <s v="KHM"/>
    <x v="20"/>
    <n v="5"/>
    <n v="2000"/>
    <n v="2014"/>
    <n v="11.4"/>
    <n v="65.2"/>
    <n v="34.799999999999997"/>
    <n v="2010"/>
    <n v="72.8"/>
    <n v="1"/>
    <n v="3"/>
    <n v="-1.18"/>
    <x v="2"/>
  </r>
  <r>
    <s v="CMR"/>
    <x v="21"/>
    <n v="4"/>
    <n v="2004"/>
    <n v="2014"/>
    <n v="23.5"/>
    <n v="28"/>
    <n v="72"/>
    <n v="2011"/>
    <n v="19.899999999999999"/>
    <n v="1"/>
    <n v="2"/>
    <n v="3.49"/>
    <x v="1"/>
  </r>
  <r>
    <s v="CAF"/>
    <x v="22"/>
    <n v="3"/>
    <n v="2000"/>
    <n v="2010"/>
    <n v="16.5"/>
    <n v="33"/>
    <n v="67"/>
    <n v="2010"/>
    <n v="33"/>
    <n v="0"/>
    <n v="1"/>
    <m/>
    <x v="0"/>
  </r>
  <r>
    <s v="TCD"/>
    <x v="23"/>
    <n v="4"/>
    <n v="2000"/>
    <n v="2015"/>
    <n v="10.1"/>
    <n v="0.1"/>
    <n v="99.9"/>
    <n v="2010"/>
    <n v="3.2"/>
    <n v="1"/>
    <n v="2"/>
    <n v="-0.63"/>
    <x v="2"/>
  </r>
  <r>
    <s v="CHN"/>
    <x v="24"/>
    <n v="2"/>
    <n v="2008"/>
    <n v="2013"/>
    <n v="27.6"/>
    <n v="20.8"/>
    <n v="79.2"/>
    <n v="2008"/>
    <n v="27.6"/>
    <n v="1"/>
    <n v="2"/>
    <n v="-1.81"/>
    <x v="2"/>
  </r>
  <r>
    <s v="COL"/>
    <x v="25"/>
    <n v="2"/>
    <n v="2000"/>
    <n v="2005"/>
    <n v="25.8"/>
    <n v="46.8"/>
    <n v="53.2"/>
    <n v="2005"/>
    <n v="46.8"/>
    <n v="0"/>
    <n v="0"/>
    <m/>
    <x v="0"/>
  </r>
  <r>
    <s v="COM"/>
    <x v="26"/>
    <n v="2"/>
    <n v="2000"/>
    <n v="2012"/>
    <n v="10.199999999999999"/>
    <n v="11.4"/>
    <n v="88.6"/>
    <n v="2012"/>
    <n v="11.4"/>
    <n v="0"/>
    <n v="1"/>
    <m/>
    <x v="0"/>
  </r>
  <r>
    <s v="COG"/>
    <x v="27"/>
    <n v="3"/>
    <n v="2005"/>
    <n v="2015"/>
    <n v="19.100000000000001"/>
    <n v="32.9"/>
    <n v="67.099999999999994"/>
    <n v="2012"/>
    <n v="20.2"/>
    <n v="1"/>
    <n v="2"/>
    <n v="5.61"/>
    <x v="1"/>
  </r>
  <r>
    <s v="CRI"/>
    <x v="28"/>
    <n v="1"/>
    <n v="2011"/>
    <n v="2011"/>
    <n v="32.5"/>
    <n v="32.5"/>
    <n v="67.5"/>
    <n v="2011"/>
    <n v="32.5"/>
    <n v="0"/>
    <n v="1"/>
    <m/>
    <x v="0"/>
  </r>
  <r>
    <s v="CIV"/>
    <x v="29"/>
    <n v="6"/>
    <n v="1999"/>
    <n v="2016"/>
    <n v="3.5"/>
    <n v="23.5"/>
    <n v="76.5"/>
    <n v="2012"/>
    <n v="11.8"/>
    <n v="1"/>
    <n v="2"/>
    <n v="3.5"/>
    <x v="1"/>
  </r>
  <r>
    <s v="HRV"/>
    <x v="30"/>
    <n v="0"/>
    <m/>
    <m/>
    <m/>
    <m/>
    <m/>
    <m/>
    <m/>
    <m/>
    <n v="0"/>
    <m/>
    <x v="0"/>
  </r>
  <r>
    <s v="CUB"/>
    <x v="31"/>
    <n v="4"/>
    <n v="2000"/>
    <n v="2014"/>
    <n v="41.2"/>
    <n v="32.799999999999997"/>
    <n v="67.2"/>
    <n v="2011"/>
    <n v="48.6"/>
    <n v="1"/>
    <n v="2"/>
    <n v="-9.35"/>
    <x v="2"/>
  </r>
  <r>
    <s v="PRK"/>
    <x v="32"/>
    <n v="2"/>
    <n v="2004"/>
    <n v="2012"/>
    <n v="65.099999999999994"/>
    <n v="68.900000000000006"/>
    <n v="31.1"/>
    <n v="2012"/>
    <n v="68.900000000000006"/>
    <n v="0"/>
    <n v="1"/>
    <m/>
    <x v="0"/>
  </r>
  <r>
    <s v="COD"/>
    <x v="33"/>
    <n v="4"/>
    <n v="2001"/>
    <n v="2014"/>
    <n v="23.8"/>
    <n v="47.3"/>
    <n v="52.7"/>
    <n v="2010"/>
    <n v="36.4"/>
    <n v="1"/>
    <n v="2"/>
    <n v="4.59"/>
    <x v="1"/>
  </r>
  <r>
    <s v="DJI"/>
    <x v="34"/>
    <n v="1"/>
    <n v="2012"/>
    <n v="2012"/>
    <n v="12.4"/>
    <n v="12.4"/>
    <n v="87.6"/>
    <n v="2012"/>
    <n v="12.4"/>
    <n v="0"/>
    <n v="1"/>
    <m/>
    <x v="0"/>
  </r>
  <r>
    <s v="DOM"/>
    <x v="35"/>
    <n v="8"/>
    <n v="1999"/>
    <n v="2014"/>
    <n v="15.1"/>
    <n v="4.5999999999999996"/>
    <n v="95.4"/>
    <n v="2010"/>
    <n v="8"/>
    <n v="2"/>
    <n v="3"/>
    <n v="-0.81"/>
    <x v="2"/>
  </r>
  <r>
    <s v="ECU"/>
    <x v="36"/>
    <n v="2"/>
    <n v="1999"/>
    <n v="2004"/>
    <n v="34.799999999999997"/>
    <n v="39.6"/>
    <n v="60.4"/>
    <m/>
    <m/>
    <m/>
    <n v="0"/>
    <m/>
    <x v="0"/>
  </r>
  <r>
    <s v="EGY"/>
    <x v="37"/>
    <n v="5"/>
    <n v="2000"/>
    <n v="2014"/>
    <n v="56.2"/>
    <n v="39.5"/>
    <n v="60.5"/>
    <n v="2008"/>
    <n v="52.8"/>
    <n v="1"/>
    <n v="2"/>
    <n v="-4.22"/>
    <x v="2"/>
  </r>
  <r>
    <s v="SLV"/>
    <x v="38"/>
    <n v="3"/>
    <n v="2003"/>
    <n v="2014"/>
    <n v="24"/>
    <n v="46.7"/>
    <n v="53.3"/>
    <n v="2008"/>
    <n v="31.4"/>
    <n v="1"/>
    <n v="2"/>
    <n v="4.12"/>
    <x v="1"/>
  </r>
  <r>
    <s v="GNQ"/>
    <x v="39"/>
    <n v="2"/>
    <n v="2000"/>
    <n v="2011"/>
    <n v="20.3"/>
    <n v="7.4"/>
    <n v="92.6"/>
    <n v="2011"/>
    <n v="7.4"/>
    <n v="0"/>
    <n v="1"/>
    <m/>
    <x v="0"/>
  </r>
  <r>
    <s v="ERI"/>
    <x v="40"/>
    <n v="2"/>
    <n v="2002"/>
    <n v="2010"/>
    <n v="52"/>
    <n v="68.7"/>
    <n v="31.3"/>
    <n v="2010"/>
    <n v="68.7"/>
    <n v="0"/>
    <n v="1"/>
    <m/>
    <x v="0"/>
  </r>
  <r>
    <s v="ETH"/>
    <x v="41"/>
    <n v="4"/>
    <n v="2000"/>
    <n v="2016"/>
    <n v="54.5"/>
    <n v="56.5"/>
    <n v="43.5"/>
    <n v="2011"/>
    <n v="52"/>
    <n v="1"/>
    <n v="2"/>
    <n v="1.95"/>
    <x v="3"/>
  </r>
  <r>
    <s v="FJI"/>
    <x v="42"/>
    <n v="1"/>
    <n v="2004"/>
    <n v="2004"/>
    <n v="39.799999999999997"/>
    <n v="39.799999999999997"/>
    <n v="60.2"/>
    <m/>
    <m/>
    <m/>
    <n v="0"/>
    <m/>
    <x v="0"/>
  </r>
  <r>
    <s v="GAB"/>
    <x v="43"/>
    <n v="2"/>
    <n v="2000"/>
    <n v="2012"/>
    <n v="5.4"/>
    <n v="5.0999999999999996"/>
    <n v="94.9"/>
    <n v="2012"/>
    <n v="5.0999999999999996"/>
    <n v="0"/>
    <n v="1"/>
    <m/>
    <x v="0"/>
  </r>
  <r>
    <s v="GMB"/>
    <x v="44"/>
    <n v="4"/>
    <n v="2000"/>
    <n v="2013"/>
    <n v="24.6"/>
    <n v="46.8"/>
    <n v="53.2"/>
    <n v="2010"/>
    <n v="33.5"/>
    <n v="1"/>
    <n v="2"/>
    <n v="7.17"/>
    <x v="1"/>
  </r>
  <r>
    <s v="GEO"/>
    <x v="45"/>
    <n v="2"/>
    <n v="2005"/>
    <n v="2009"/>
    <n v="11.8"/>
    <n v="54.8"/>
    <n v="45.2"/>
    <n v="2009"/>
    <n v="54.8"/>
    <n v="0"/>
    <n v="1"/>
    <m/>
    <x v="0"/>
  </r>
  <r>
    <s v="GHA"/>
    <x v="46"/>
    <n v="6"/>
    <n v="1999"/>
    <n v="2014"/>
    <n v="31.5"/>
    <n v="52.1"/>
    <n v="47.9"/>
    <n v="2011"/>
    <n v="45.7"/>
    <n v="1"/>
    <n v="3"/>
    <n v="-3.98"/>
    <x v="2"/>
  </r>
  <r>
    <s v="GTM"/>
    <x v="47"/>
    <n v="4"/>
    <n v="1999"/>
    <n v="2015"/>
    <n v="39.200000000000003"/>
    <n v="53.2"/>
    <n v="46.8"/>
    <n v="2009"/>
    <n v="49.6"/>
    <n v="1"/>
    <n v="2"/>
    <n v="1.23"/>
    <x v="3"/>
  </r>
  <r>
    <s v="GIN"/>
    <x v="48"/>
    <n v="5"/>
    <n v="1999"/>
    <n v="2016"/>
    <n v="11.2"/>
    <n v="35.200000000000003"/>
    <n v="64.8"/>
    <n v="2012"/>
    <n v="20.399999999999999"/>
    <n v="1"/>
    <n v="2"/>
    <n v="5.01"/>
    <x v="1"/>
  </r>
  <r>
    <s v="GNB"/>
    <x v="49"/>
    <n v="4"/>
    <n v="2000"/>
    <n v="2014"/>
    <n v="27.5"/>
    <n v="52.5"/>
    <n v="47.5"/>
    <n v="2010"/>
    <n v="38.299999999999997"/>
    <n v="1"/>
    <n v="2"/>
    <n v="6.33"/>
    <x v="1"/>
  </r>
  <r>
    <s v="GUY"/>
    <x v="50"/>
    <n v="4"/>
    <n v="2000"/>
    <n v="2014"/>
    <n v="10.4"/>
    <n v="21.1"/>
    <n v="78.900000000000006"/>
    <n v="2009"/>
    <n v="31.3"/>
    <n v="1"/>
    <n v="2"/>
    <n v="-2.81"/>
    <x v="2"/>
  </r>
  <r>
    <s v="HTI"/>
    <x v="51"/>
    <n v="4"/>
    <n v="2000"/>
    <n v="2017"/>
    <n v="23.7"/>
    <n v="39.9"/>
    <n v="60.1"/>
    <n v="2012"/>
    <n v="39.299999999999997"/>
    <n v="1"/>
    <n v="2"/>
    <n v="0.2"/>
    <x v="2"/>
  </r>
  <r>
    <s v="HND"/>
    <x v="52"/>
    <n v="3"/>
    <n v="2001"/>
    <n v="2012"/>
    <n v="34.9"/>
    <n v="30.7"/>
    <n v="69.3"/>
    <n v="2012"/>
    <n v="30.7"/>
    <n v="0"/>
    <n v="1"/>
    <m/>
    <x v="0"/>
  </r>
  <r>
    <s v="IND"/>
    <x v="53"/>
    <n v="3"/>
    <n v="1999"/>
    <n v="2016"/>
    <n v="46.8"/>
    <n v="54.9"/>
    <n v="45.1"/>
    <n v="2006"/>
    <n v="46.4"/>
    <n v="1"/>
    <n v="1"/>
    <m/>
    <x v="0"/>
  </r>
  <r>
    <s v="IDN"/>
    <x v="54"/>
    <n v="3"/>
    <n v="2003"/>
    <n v="2012"/>
    <n v="39.5"/>
    <n v="40.9"/>
    <n v="59.1"/>
    <n v="2012"/>
    <n v="40.9"/>
    <n v="0"/>
    <n v="1"/>
    <m/>
    <x v="0"/>
  </r>
  <r>
    <s v="IRN"/>
    <x v="55"/>
    <n v="2"/>
    <n v="2000"/>
    <n v="2011"/>
    <n v="44.1"/>
    <n v="53.1"/>
    <n v="46.9"/>
    <n v="2011"/>
    <n v="53.1"/>
    <n v="0"/>
    <n v="1"/>
    <m/>
    <x v="0"/>
  </r>
  <r>
    <s v="IRQ"/>
    <x v="56"/>
    <n v="3"/>
    <n v="2000"/>
    <n v="2011"/>
    <n v="11.6"/>
    <n v="19.399999999999999"/>
    <n v="80.599999999999994"/>
    <n v="2011"/>
    <n v="19.399999999999999"/>
    <n v="0"/>
    <n v="1"/>
    <m/>
    <x v="0"/>
  </r>
  <r>
    <s v="JAM"/>
    <x v="57"/>
    <n v="2"/>
    <n v="2005"/>
    <n v="2011"/>
    <n v="15.2"/>
    <n v="23.8"/>
    <n v="76.2"/>
    <n v="2011"/>
    <n v="23.8"/>
    <n v="0"/>
    <n v="1"/>
    <m/>
    <x v="0"/>
  </r>
  <r>
    <s v="JOR"/>
    <x v="58"/>
    <n v="3"/>
    <n v="2002"/>
    <n v="2012"/>
    <n v="26.7"/>
    <n v="22.7"/>
    <n v="77.3"/>
    <n v="2012"/>
    <n v="22.7"/>
    <n v="0"/>
    <n v="1"/>
    <m/>
    <x v="0"/>
  </r>
  <r>
    <s v="KAZ"/>
    <x v="59"/>
    <n v="4"/>
    <n v="1999"/>
    <n v="2015"/>
    <n v="35.799999999999997"/>
    <n v="37.799999999999997"/>
    <n v="62.2"/>
    <n v="2011"/>
    <n v="31.8"/>
    <n v="1"/>
    <n v="2"/>
    <n v="2.2799999999999998"/>
    <x v="3"/>
  </r>
  <r>
    <s v="KEN"/>
    <x v="60"/>
    <n v="4"/>
    <n v="2000"/>
    <n v="2014"/>
    <n v="13.8"/>
    <n v="61.4"/>
    <n v="38.6"/>
    <n v="2009"/>
    <n v="31.9"/>
    <n v="1"/>
    <n v="2"/>
    <n v="10.73"/>
    <x v="1"/>
  </r>
  <r>
    <s v="KIR"/>
    <x v="61"/>
    <n v="1"/>
    <n v="2009"/>
    <n v="2009"/>
    <n v="69"/>
    <n v="69"/>
    <n v="31"/>
    <n v="2009"/>
    <n v="69"/>
    <n v="0"/>
    <n v="1"/>
    <m/>
    <x v="0"/>
  </r>
  <r>
    <s v="KGZ"/>
    <x v="62"/>
    <n v="3"/>
    <n v="2006"/>
    <n v="2014"/>
    <n v="35.6"/>
    <n v="40.9"/>
    <n v="59.1"/>
    <n v="2012"/>
    <n v="56"/>
    <n v="1"/>
    <n v="2"/>
    <n v="-15.9"/>
    <x v="2"/>
  </r>
  <r>
    <s v="LAO"/>
    <x v="63"/>
    <n v="3"/>
    <n v="2000"/>
    <n v="2011"/>
    <n v="18.8"/>
    <n v="39.700000000000003"/>
    <n v="60.3"/>
    <n v="2011"/>
    <n v="39.700000000000003"/>
    <n v="0"/>
    <n v="1"/>
    <m/>
    <x v="0"/>
  </r>
  <r>
    <s v="LSO"/>
    <x v="64"/>
    <n v="4"/>
    <n v="2000"/>
    <n v="2014"/>
    <n v="14.2"/>
    <n v="66.900000000000006"/>
    <n v="33.1"/>
    <n v="2009"/>
    <n v="52.9"/>
    <n v="1"/>
    <n v="2"/>
    <n v="6.81"/>
    <x v="1"/>
  </r>
  <r>
    <s v="LBR"/>
    <x v="65"/>
    <n v="3"/>
    <n v="2000"/>
    <n v="2013"/>
    <n v="35.4"/>
    <n v="54.6"/>
    <n v="45.4"/>
    <n v="2007"/>
    <n v="27.8"/>
    <n v="1"/>
    <n v="1"/>
    <m/>
    <x v="0"/>
  </r>
  <r>
    <s v="MDG"/>
    <x v="66"/>
    <n v="4"/>
    <n v="2000"/>
    <n v="2013"/>
    <n v="40.700000000000003"/>
    <n v="41.9"/>
    <n v="58.1"/>
    <n v="2009"/>
    <n v="50.1"/>
    <n v="1"/>
    <n v="2"/>
    <n v="-3.88"/>
    <x v="2"/>
  </r>
  <r>
    <s v="MWI"/>
    <x v="67"/>
    <n v="6"/>
    <n v="2000"/>
    <n v="2015"/>
    <n v="44"/>
    <n v="59.4"/>
    <n v="40.6"/>
    <n v="2010"/>
    <n v="70.8"/>
    <n v="2"/>
    <n v="3"/>
    <n v="-6.43"/>
    <x v="2"/>
  </r>
  <r>
    <s v="MYS"/>
    <x v="68"/>
    <n v="0"/>
    <m/>
    <m/>
    <m/>
    <m/>
    <m/>
    <m/>
    <m/>
    <m/>
    <n v="0"/>
    <m/>
    <x v="0"/>
  </r>
  <r>
    <s v="MDV"/>
    <x v="69"/>
    <n v="1"/>
    <n v="2009"/>
    <n v="2009"/>
    <n v="45.3"/>
    <n v="45.3"/>
    <n v="54.7"/>
    <n v="2009"/>
    <n v="45.3"/>
    <n v="0"/>
    <n v="1"/>
    <m/>
    <x v="0"/>
  </r>
  <r>
    <s v="MLI"/>
    <x v="70"/>
    <n v="5"/>
    <n v="2001"/>
    <n v="2017"/>
    <n v="25.1"/>
    <n v="37.299999999999997"/>
    <n v="62.7"/>
    <n v="2010"/>
    <n v="20.2"/>
    <n v="2"/>
    <n v="3"/>
    <n v="3.31"/>
    <x v="1"/>
  </r>
  <r>
    <s v="MHL"/>
    <x v="71"/>
    <n v="1"/>
    <n v="2007"/>
    <n v="2007"/>
    <n v="27.3"/>
    <n v="27.3"/>
    <n v="72.7"/>
    <n v="2007"/>
    <n v="27.3"/>
    <n v="0"/>
    <n v="0"/>
    <m/>
    <x v="0"/>
  </r>
  <r>
    <s v="MRT"/>
    <x v="72"/>
    <n v="4"/>
    <n v="2001"/>
    <n v="2015"/>
    <n v="20.2"/>
    <n v="41.4"/>
    <n v="58.6"/>
    <n v="2011"/>
    <n v="26.7"/>
    <n v="1"/>
    <n v="2"/>
    <n v="5.44"/>
    <x v="1"/>
  </r>
  <r>
    <s v="MEX"/>
    <x v="73"/>
    <n v="3"/>
    <n v="1999"/>
    <n v="2015"/>
    <n v="20.3"/>
    <n v="30.1"/>
    <n v="69.900000000000006"/>
    <n v="2011"/>
    <n v="14.4"/>
    <n v="1"/>
    <n v="2"/>
    <n v="4.9400000000000004"/>
    <x v="1"/>
  </r>
  <r>
    <s v="MNG"/>
    <x v="74"/>
    <n v="4"/>
    <n v="2000"/>
    <n v="2013"/>
    <n v="47.8"/>
    <n v="46"/>
    <n v="54"/>
    <n v="2010"/>
    <n v="65.7"/>
    <n v="1"/>
    <n v="2"/>
    <n v="-16.329999999999998"/>
    <x v="2"/>
  </r>
  <r>
    <s v="MNE"/>
    <x v="75"/>
    <n v="2"/>
    <n v="2005"/>
    <n v="2013"/>
    <n v="19.3"/>
    <n v="16.8"/>
    <n v="83.2"/>
    <n v="2005"/>
    <n v="19.3"/>
    <n v="1"/>
    <n v="1"/>
    <m/>
    <x v="0"/>
  </r>
  <r>
    <s v="MAR"/>
    <x v="76"/>
    <n v="2"/>
    <n v="2004"/>
    <n v="2011"/>
    <n v="31"/>
    <n v="27.8"/>
    <n v="72.2"/>
    <n v="2011"/>
    <n v="27.8"/>
    <n v="0"/>
    <n v="1"/>
    <m/>
    <x v="0"/>
  </r>
  <r>
    <s v="MOZ"/>
    <x v="77"/>
    <n v="4"/>
    <n v="2003"/>
    <n v="2013"/>
    <n v="30"/>
    <n v="41"/>
    <n v="59"/>
    <n v="2011"/>
    <n v="40"/>
    <n v="1"/>
    <n v="3"/>
    <n v="1.43"/>
    <x v="3"/>
  </r>
  <r>
    <s v="MMR"/>
    <x v="78"/>
    <n v="3"/>
    <n v="2000"/>
    <n v="2016"/>
    <n v="10.5"/>
    <n v="51.2"/>
    <n v="48.8"/>
    <n v="2010"/>
    <n v="23.6"/>
    <n v="1"/>
    <n v="2"/>
    <n v="7.2"/>
    <x v="1"/>
  </r>
  <r>
    <s v="NAM"/>
    <x v="79"/>
    <n v="3"/>
    <n v="2000"/>
    <n v="2013"/>
    <n v="16.600000000000001"/>
    <n v="48.3"/>
    <n v="51.7"/>
    <n v="2007"/>
    <n v="22.1"/>
    <n v="1"/>
    <n v="1"/>
    <m/>
    <x v="0"/>
  </r>
  <r>
    <s v="NRU"/>
    <x v="80"/>
    <n v="1"/>
    <n v="2007"/>
    <n v="2007"/>
    <n v="67.2"/>
    <n v="67.2"/>
    <n v="32.799999999999997"/>
    <n v="2007"/>
    <n v="67.2"/>
    <n v="0"/>
    <n v="0"/>
    <m/>
    <x v="0"/>
  </r>
  <r>
    <s v="NPL"/>
    <x v="81"/>
    <n v="5"/>
    <n v="2001"/>
    <n v="2016"/>
    <n v="68.3"/>
    <n v="65.2"/>
    <n v="34.799999999999997"/>
    <n v="2011"/>
    <n v="69.599999999999994"/>
    <n v="2"/>
    <n v="3"/>
    <n v="-3.48"/>
    <x v="2"/>
  </r>
  <r>
    <s v="NIC"/>
    <x v="82"/>
    <n v="3"/>
    <n v="2001"/>
    <n v="2012"/>
    <n v="31.1"/>
    <n v="31.7"/>
    <n v="68.3"/>
    <n v="2012"/>
    <n v="31.7"/>
    <n v="0"/>
    <n v="1"/>
    <m/>
    <x v="0"/>
  </r>
  <r>
    <s v="NER"/>
    <x v="83"/>
    <n v="7"/>
    <n v="2000"/>
    <n v="2012"/>
    <n v="1.1000000000000001"/>
    <n v="23.3"/>
    <n v="76.7"/>
    <n v="2012"/>
    <n v="23.3"/>
    <n v="0"/>
    <n v="4"/>
    <n v="5.75"/>
    <x v="0"/>
  </r>
  <r>
    <s v="NGA"/>
    <x v="84"/>
    <n v="7"/>
    <n v="2000"/>
    <n v="2016"/>
    <n v="15.4"/>
    <n v="23.3"/>
    <n v="76.7"/>
    <n v="2011"/>
    <n v="14.7"/>
    <n v="2"/>
    <n v="4"/>
    <n v="1.61"/>
    <x v="3"/>
  </r>
  <r>
    <s v="OMN"/>
    <x v="85"/>
    <n v="1"/>
    <n v="2014"/>
    <n v="2014"/>
    <n v="32.799999999999997"/>
    <n v="32.799999999999997"/>
    <n v="67.2"/>
    <n v="2014"/>
    <n v="32.799999999999997"/>
    <n v="0"/>
    <n v="1"/>
    <m/>
    <x v="0"/>
  </r>
  <r>
    <s v="PAK"/>
    <x v="86"/>
    <n v="2"/>
    <n v="2007"/>
    <n v="2013"/>
    <n v="37"/>
    <n v="37.700000000000003"/>
    <n v="62.3"/>
    <n v="2007"/>
    <n v="37"/>
    <n v="1"/>
    <n v="1"/>
    <m/>
    <x v="0"/>
  </r>
  <r>
    <s v="PAN"/>
    <x v="87"/>
    <n v="1"/>
    <n v="2013"/>
    <n v="2013"/>
    <n v="21.5"/>
    <n v="21.5"/>
    <n v="78.5"/>
    <n v="2013"/>
    <n v="21.5"/>
    <n v="0"/>
    <n v="1"/>
    <m/>
    <x v="0"/>
  </r>
  <r>
    <s v="PNG"/>
    <x v="88"/>
    <n v="1"/>
    <n v="2006"/>
    <n v="2006"/>
    <n v="56.1"/>
    <n v="56.1"/>
    <n v="43.9"/>
    <n v="2006"/>
    <n v="56.1"/>
    <n v="0"/>
    <n v="0"/>
    <m/>
    <x v="0"/>
  </r>
  <r>
    <s v="PRY"/>
    <x v="89"/>
    <n v="3"/>
    <n v="2004"/>
    <n v="2016"/>
    <n v="21.9"/>
    <n v="29.6"/>
    <n v="70.400000000000006"/>
    <n v="2008"/>
    <n v="24.4"/>
    <n v="1"/>
    <n v="2"/>
    <n v="0.89"/>
    <x v="3"/>
  </r>
  <r>
    <s v="PER"/>
    <x v="90"/>
    <n v="11"/>
    <n v="2000"/>
    <n v="2016"/>
    <n v="67.2"/>
    <n v="69.8"/>
    <n v="30.2"/>
    <n v="2012"/>
    <n v="67.400000000000006"/>
    <n v="4"/>
    <n v="8"/>
    <n v="-0.16"/>
    <x v="2"/>
  </r>
  <r>
    <s v="PHL"/>
    <x v="91"/>
    <n v="2"/>
    <n v="2003"/>
    <n v="2008"/>
    <n v="33.5"/>
    <n v="33"/>
    <n v="67"/>
    <n v="2008"/>
    <n v="33"/>
    <n v="0"/>
    <n v="1"/>
    <m/>
    <x v="0"/>
  </r>
  <r>
    <s v="QAT"/>
    <x v="92"/>
    <n v="1"/>
    <n v="2012"/>
    <n v="2012"/>
    <n v="29.3"/>
    <n v="29.3"/>
    <n v="70.7"/>
    <n v="2012"/>
    <n v="29.3"/>
    <n v="0"/>
    <n v="1"/>
    <m/>
    <x v="0"/>
  </r>
  <r>
    <s v="MDA"/>
    <x v="93"/>
    <n v="2"/>
    <n v="2005"/>
    <n v="2012"/>
    <n v="43.6"/>
    <n v="36.4"/>
    <n v="63.6"/>
    <n v="2012"/>
    <n v="36.4"/>
    <n v="0"/>
    <n v="1"/>
    <m/>
    <x v="0"/>
  </r>
  <r>
    <s v="ROU"/>
    <x v="94"/>
    <n v="1"/>
    <n v="2004"/>
    <n v="2004"/>
    <n v="15.8"/>
    <n v="15.8"/>
    <n v="84.2"/>
    <m/>
    <m/>
    <m/>
    <n v="0"/>
    <m/>
    <x v="0"/>
  </r>
  <r>
    <s v="RWA"/>
    <x v="95"/>
    <n v="4"/>
    <n v="2000"/>
    <n v="2015"/>
    <n v="83.3"/>
    <n v="86.9"/>
    <n v="13.1"/>
    <n v="2010"/>
    <n v="83.8"/>
    <n v="1"/>
    <n v="2"/>
    <n v="4.16"/>
    <x v="1"/>
  </r>
  <r>
    <s v="LCA"/>
    <x v="96"/>
    <n v="1"/>
    <n v="2012"/>
    <n v="2012"/>
    <n v="3.5"/>
    <n v="3.5"/>
    <n v="96.5"/>
    <n v="2012"/>
    <n v="3.5"/>
    <n v="0"/>
    <n v="1"/>
    <m/>
    <x v="0"/>
  </r>
  <r>
    <s v="WSM"/>
    <x v="97"/>
    <n v="2"/>
    <n v="2009"/>
    <n v="2014"/>
    <n v="51.3"/>
    <n v="70.3"/>
    <n v="29.7"/>
    <n v="2009"/>
    <n v="51.3"/>
    <n v="1"/>
    <n v="2"/>
    <n v="9.42"/>
    <x v="1"/>
  </r>
  <r>
    <s v="STP"/>
    <x v="98"/>
    <n v="4"/>
    <n v="2000"/>
    <n v="2014"/>
    <n v="53.1"/>
    <n v="71.7"/>
    <n v="28.3"/>
    <n v="2009"/>
    <n v="50.3"/>
    <n v="1"/>
    <n v="2"/>
    <n v="10.65"/>
    <x v="1"/>
  </r>
  <r>
    <s v="SEN"/>
    <x v="99"/>
    <n v="6"/>
    <n v="2005"/>
    <n v="2016"/>
    <n v="34.1"/>
    <n v="36.4"/>
    <n v="63.6"/>
    <n v="2011"/>
    <n v="39"/>
    <n v="4"/>
    <n v="5"/>
    <n v="-1.31"/>
    <x v="2"/>
  </r>
  <r>
    <s v="SRB"/>
    <x v="100"/>
    <n v="3"/>
    <n v="2005"/>
    <n v="2014"/>
    <n v="14.5"/>
    <n v="12.8"/>
    <n v="87.2"/>
    <n v="2010"/>
    <n v="13.4"/>
    <n v="1"/>
    <n v="2"/>
    <n v="-0.17"/>
    <x v="2"/>
  </r>
  <r>
    <s v="SLE"/>
    <x v="101"/>
    <n v="5"/>
    <n v="2000"/>
    <n v="2013"/>
    <n v="2.8"/>
    <n v="31.4"/>
    <n v="68.599999999999994"/>
    <n v="2010"/>
    <n v="31.2"/>
    <n v="1"/>
    <n v="3"/>
    <n v="4.8099999999999996"/>
    <x v="1"/>
  </r>
  <r>
    <s v="SLB"/>
    <x v="102"/>
    <n v="2"/>
    <n v="2007"/>
    <n v="2015"/>
    <n v="73.7"/>
    <n v="76.2"/>
    <n v="23.8"/>
    <n v="2007"/>
    <n v="73.7"/>
    <n v="1"/>
    <n v="1"/>
    <m/>
    <x v="1"/>
  </r>
  <r>
    <s v="SOM"/>
    <x v="103"/>
    <n v="3"/>
    <n v="2000"/>
    <n v="2009"/>
    <n v="9"/>
    <n v="5.3"/>
    <n v="94.7"/>
    <n v="2009"/>
    <n v="5.3"/>
    <n v="0"/>
    <n v="1"/>
    <m/>
    <x v="0"/>
  </r>
  <r>
    <s v="ZAF"/>
    <x v="104"/>
    <n v="2"/>
    <n v="2004"/>
    <n v="2016"/>
    <n v="8.3000000000000007"/>
    <n v="31.6"/>
    <n v="68.400000000000006"/>
    <n v="2016"/>
    <n v="31.6"/>
    <n v="0"/>
    <n v="1"/>
    <m/>
    <x v="0"/>
  </r>
  <r>
    <s v="SSD"/>
    <x v="105"/>
    <n v="1"/>
    <n v="2010"/>
    <n v="2010"/>
    <n v="44.5"/>
    <n v="44.5"/>
    <n v="55.5"/>
    <n v="2010"/>
    <n v="44.5"/>
    <n v="0"/>
    <n v="1"/>
    <m/>
    <x v="0"/>
  </r>
  <r>
    <s v="LKA"/>
    <x v="106"/>
    <n v="3"/>
    <n v="2000"/>
    <n v="2016"/>
    <n v="52.6"/>
    <n v="82"/>
    <n v="18"/>
    <n v="2007"/>
    <n v="75.8"/>
    <n v="1"/>
    <n v="1"/>
    <m/>
    <x v="1"/>
  </r>
  <r>
    <s v="PSE"/>
    <x v="107"/>
    <n v="3"/>
    <n v="2007"/>
    <n v="2014"/>
    <n v="24.8"/>
    <n v="38.1"/>
    <n v="61.9"/>
    <n v="2010"/>
    <n v="28.7"/>
    <n v="1"/>
    <n v="2"/>
    <n v="3.47"/>
    <x v="1"/>
  </r>
  <r>
    <s v="SDN"/>
    <x v="108"/>
    <n v="2"/>
    <n v="2010"/>
    <n v="2014"/>
    <n v="41"/>
    <n v="54.6"/>
    <n v="45.4"/>
    <n v="2010"/>
    <n v="41"/>
    <n v="1"/>
    <n v="2"/>
    <n v="6.34"/>
    <x v="1"/>
  </r>
  <r>
    <s v="SUR"/>
    <x v="109"/>
    <n v="3"/>
    <n v="2000"/>
    <n v="2010"/>
    <n v="4.7"/>
    <n v="2.8"/>
    <n v="97.2"/>
    <n v="2010"/>
    <n v="2.8"/>
    <n v="0"/>
    <n v="1"/>
    <m/>
    <x v="0"/>
  </r>
  <r>
    <s v="SWZ"/>
    <x v="110"/>
    <n v="5"/>
    <n v="2000"/>
    <n v="2014"/>
    <n v="22"/>
    <n v="63.8"/>
    <n v="36.200000000000003"/>
    <n v="2010"/>
    <n v="43.8"/>
    <n v="1"/>
    <n v="3"/>
    <n v="9.9"/>
    <x v="1"/>
  </r>
  <r>
    <s v="SYR"/>
    <x v="111"/>
    <n v="2"/>
    <n v="2006"/>
    <n v="2009"/>
    <n v="28.5"/>
    <n v="42.6"/>
    <n v="57.4"/>
    <n v="2009"/>
    <n v="42.6"/>
    <n v="0"/>
    <n v="1"/>
    <m/>
    <x v="0"/>
  </r>
  <r>
    <s v="TJK"/>
    <x v="112"/>
    <n v="4"/>
    <n v="2000"/>
    <n v="2017"/>
    <n v="14.2"/>
    <n v="35.799999999999997"/>
    <n v="64.2"/>
    <n v="2012"/>
    <n v="32.6"/>
    <n v="1"/>
    <n v="2"/>
    <n v="0.97"/>
    <x v="3"/>
  </r>
  <r>
    <s v="THA"/>
    <x v="113"/>
    <n v="4"/>
    <n v="2006"/>
    <n v="2016"/>
    <n v="5.4"/>
    <n v="23.1"/>
    <n v="76.900000000000006"/>
    <n v="2012"/>
    <n v="12.3"/>
    <n v="1"/>
    <n v="3"/>
    <n v="1.5"/>
    <x v="3"/>
  </r>
  <r>
    <s v="MKD"/>
    <x v="114"/>
    <n v="2"/>
    <n v="2005"/>
    <n v="2011"/>
    <n v="16.2"/>
    <n v="23"/>
    <n v="77"/>
    <n v="2011"/>
    <n v="23"/>
    <n v="0"/>
    <n v="1"/>
    <m/>
    <x v="0"/>
  </r>
  <r>
    <s v="TLS"/>
    <x v="115"/>
    <n v="4"/>
    <n v="2003"/>
    <n v="2016"/>
    <n v="30.7"/>
    <n v="50.2"/>
    <n v="49.8"/>
    <n v="2010"/>
    <n v="50.8"/>
    <n v="2"/>
    <n v="3"/>
    <n v="0.77"/>
    <x v="2"/>
  </r>
  <r>
    <s v="TGO"/>
    <x v="116"/>
    <n v="5"/>
    <n v="2000"/>
    <n v="2014"/>
    <n v="17.399999999999999"/>
    <n v="57.2"/>
    <n v="42.8"/>
    <n v="2010"/>
    <n v="62.1"/>
    <n v="1"/>
    <n v="3"/>
    <n v="2.29"/>
    <x v="3"/>
  </r>
  <r>
    <s v="TON"/>
    <x v="117"/>
    <n v="1"/>
    <n v="2012"/>
    <n v="2012"/>
    <n v="52.2"/>
    <n v="52.2"/>
    <n v="47.8"/>
    <n v="2012"/>
    <n v="52.2"/>
    <n v="0"/>
    <n v="1"/>
    <m/>
    <x v="0"/>
  </r>
  <r>
    <s v="TTO"/>
    <x v="118"/>
    <n v="2"/>
    <n v="2000"/>
    <n v="2006"/>
    <n v="2.2999999999999998"/>
    <n v="11.7"/>
    <n v="88.3"/>
    <n v="2006"/>
    <n v="11.7"/>
    <n v="0"/>
    <n v="0"/>
    <m/>
    <x v="0"/>
  </r>
  <r>
    <s v="TUN"/>
    <x v="119"/>
    <n v="2"/>
    <n v="2006"/>
    <n v="2012"/>
    <n v="6.2"/>
    <n v="8.5"/>
    <n v="91.5"/>
    <n v="2012"/>
    <n v="8.5"/>
    <n v="0"/>
    <n v="1"/>
    <m/>
    <x v="0"/>
  </r>
  <r>
    <s v="TUR"/>
    <x v="120"/>
    <n v="2"/>
    <n v="2004"/>
    <n v="2013"/>
    <n v="41.6"/>
    <n v="30.1"/>
    <n v="69.900000000000006"/>
    <n v="2013"/>
    <n v="30.1"/>
    <n v="0"/>
    <n v="1"/>
    <m/>
    <x v="0"/>
  </r>
  <r>
    <s v="TKM"/>
    <x v="121"/>
    <n v="3"/>
    <n v="2000"/>
    <n v="2015"/>
    <n v="12.1"/>
    <n v="58.3"/>
    <n v="41.7"/>
    <n v="2006"/>
    <n v="10.9"/>
    <n v="1"/>
    <n v="1"/>
    <m/>
    <x v="0"/>
  </r>
  <r>
    <s v="TUV"/>
    <x v="122"/>
    <n v="1"/>
    <n v="2007"/>
    <n v="2007"/>
    <n v="34.700000000000003"/>
    <n v="34.700000000000003"/>
    <n v="65.3"/>
    <n v="2007"/>
    <n v="34.700000000000003"/>
    <n v="0"/>
    <n v="0"/>
    <m/>
    <x v="0"/>
  </r>
  <r>
    <s v="UGA"/>
    <x v="123"/>
    <n v="4"/>
    <n v="2001"/>
    <n v="2016"/>
    <n v="63.2"/>
    <n v="65.5"/>
    <n v="34.5"/>
    <n v="2011"/>
    <n v="62.3"/>
    <n v="1"/>
    <n v="2"/>
    <n v="1.76"/>
    <x v="3"/>
  </r>
  <r>
    <s v="UKR"/>
    <x v="124"/>
    <n v="3"/>
    <n v="2005"/>
    <n v="2012"/>
    <n v="6"/>
    <n v="19.7"/>
    <n v="80.3"/>
    <n v="2012"/>
    <n v="19.7"/>
    <n v="0"/>
    <n v="1"/>
    <m/>
    <x v="0"/>
  </r>
  <r>
    <s v="TZA"/>
    <x v="125"/>
    <n v="5"/>
    <n v="1999"/>
    <n v="2015"/>
    <n v="31.8"/>
    <n v="59"/>
    <n v="41"/>
    <n v="2010"/>
    <n v="48.7"/>
    <n v="2"/>
    <n v="3"/>
    <n v="2.19"/>
    <x v="3"/>
  </r>
  <r>
    <s v="USA"/>
    <x v="126"/>
    <n v="3"/>
    <n v="2009"/>
    <n v="2012"/>
    <n v="23.3"/>
    <n v="26.4"/>
    <n v="73.599999999999994"/>
    <n v="2012"/>
    <n v="26.4"/>
    <n v="0"/>
    <n v="3"/>
    <n v="1.38"/>
    <x v="0"/>
  </r>
  <r>
    <s v="UZB"/>
    <x v="127"/>
    <n v="3"/>
    <n v="2000"/>
    <n v="2006"/>
    <n v="13.4"/>
    <n v="23.8"/>
    <n v="76.2"/>
    <n v="2006"/>
    <n v="23.8"/>
    <n v="0"/>
    <n v="0"/>
    <m/>
    <x v="0"/>
  </r>
  <r>
    <s v="VUT"/>
    <x v="128"/>
    <n v="2"/>
    <n v="2007"/>
    <n v="2013"/>
    <n v="39.5"/>
    <n v="72.599999999999994"/>
    <n v="27.4"/>
    <n v="2007"/>
    <n v="39.5"/>
    <n v="1"/>
    <n v="1"/>
    <m/>
    <x v="1"/>
  </r>
  <r>
    <s v="VNM"/>
    <x v="129"/>
    <n v="5"/>
    <n v="2000"/>
    <n v="2014"/>
    <n v="22"/>
    <n v="24"/>
    <n v="76"/>
    <n v="2010"/>
    <n v="17"/>
    <n v="1"/>
    <n v="2"/>
    <n v="2.1800000000000002"/>
    <x v="3"/>
  </r>
  <r>
    <s v="YEM"/>
    <x v="130"/>
    <n v="2"/>
    <n v="2003"/>
    <n v="2013"/>
    <n v="11.5"/>
    <n v="9.6999999999999993"/>
    <n v="90.3"/>
    <n v="2013"/>
    <n v="9.6999999999999993"/>
    <n v="0"/>
    <n v="1"/>
    <m/>
    <x v="0"/>
  </r>
  <r>
    <s v="ZMB"/>
    <x v="131"/>
    <n v="4"/>
    <n v="1999"/>
    <n v="2014"/>
    <n v="18.5"/>
    <n v="72"/>
    <n v="28"/>
    <n v="2007"/>
    <n v="59.9"/>
    <n v="1"/>
    <n v="1"/>
    <m/>
    <x v="1"/>
  </r>
  <r>
    <s v="ZWE"/>
    <x v="132"/>
    <n v="6"/>
    <n v="1999"/>
    <n v="2015"/>
    <n v="31.9"/>
    <n v="47.1"/>
    <n v="52.9"/>
    <n v="2011"/>
    <n v="31.3"/>
    <n v="2"/>
    <n v="4"/>
    <n v="5.1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F137" firstHeaderRow="1" firstDataRow="2" firstDataCol="1"/>
  <pivotFields count="14">
    <pivotField showAll="0"/>
    <pivotField axis="axisRow" showAll="0">
      <items count="1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</pivotFields>
  <rowFields count="1">
    <field x="1"/>
  </rowFields>
  <rowItems count="1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n.off.track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"/>
  <sheetViews>
    <sheetView tabSelected="1" workbookViewId="0">
      <selection activeCell="R9" sqref="R9"/>
    </sheetView>
  </sheetViews>
  <sheetFormatPr defaultRowHeight="15" x14ac:dyDescent="0.25"/>
  <cols>
    <col min="2" max="2" width="40.5703125" bestFit="1" customWidth="1"/>
    <col min="12" max="12" width="24" bestFit="1" customWidth="1"/>
    <col min="14" max="14" width="24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1</v>
      </c>
      <c r="D2">
        <v>2015</v>
      </c>
      <c r="E2">
        <v>2015</v>
      </c>
      <c r="F2">
        <v>43.1</v>
      </c>
      <c r="G2">
        <v>43.1</v>
      </c>
      <c r="H2">
        <v>56.9</v>
      </c>
      <c r="I2">
        <v>2015</v>
      </c>
      <c r="J2">
        <v>43.1</v>
      </c>
      <c r="K2">
        <v>0</v>
      </c>
      <c r="L2">
        <v>1</v>
      </c>
      <c r="N2" t="s">
        <v>283</v>
      </c>
    </row>
    <row r="3" spans="1:14" x14ac:dyDescent="0.25">
      <c r="A3" t="s">
        <v>16</v>
      </c>
      <c r="B3" t="s">
        <v>17</v>
      </c>
      <c r="C3">
        <v>3</v>
      </c>
      <c r="D3">
        <v>2000</v>
      </c>
      <c r="E3">
        <v>2009</v>
      </c>
      <c r="F3">
        <v>6.3</v>
      </c>
      <c r="G3">
        <v>37.1</v>
      </c>
      <c r="H3">
        <v>62.9</v>
      </c>
      <c r="I3">
        <v>2009</v>
      </c>
      <c r="J3">
        <v>37.1</v>
      </c>
      <c r="K3">
        <v>0</v>
      </c>
      <c r="L3">
        <v>1</v>
      </c>
      <c r="N3" t="s">
        <v>283</v>
      </c>
    </row>
    <row r="4" spans="1:14" x14ac:dyDescent="0.25">
      <c r="A4" t="s">
        <v>18</v>
      </c>
      <c r="B4" t="s">
        <v>19</v>
      </c>
      <c r="C4">
        <v>3</v>
      </c>
      <c r="D4">
        <v>2000</v>
      </c>
      <c r="E4">
        <v>2013</v>
      </c>
      <c r="F4">
        <v>12.6</v>
      </c>
      <c r="G4">
        <v>25.4</v>
      </c>
      <c r="H4">
        <v>74.599999999999994</v>
      </c>
      <c r="I4">
        <v>2006</v>
      </c>
      <c r="J4">
        <v>6.9</v>
      </c>
      <c r="K4">
        <v>1</v>
      </c>
      <c r="L4">
        <v>1</v>
      </c>
      <c r="N4" t="s">
        <v>283</v>
      </c>
    </row>
    <row r="5" spans="1:14" x14ac:dyDescent="0.25">
      <c r="A5" t="s">
        <v>20</v>
      </c>
      <c r="B5" t="s">
        <v>21</v>
      </c>
      <c r="C5">
        <v>1</v>
      </c>
      <c r="D5">
        <v>2016</v>
      </c>
      <c r="E5">
        <v>2016</v>
      </c>
      <c r="F5">
        <v>37.4</v>
      </c>
      <c r="G5">
        <v>37.4</v>
      </c>
      <c r="H5">
        <v>62.6</v>
      </c>
      <c r="I5">
        <v>2016</v>
      </c>
      <c r="J5">
        <v>37.4</v>
      </c>
      <c r="K5">
        <v>0</v>
      </c>
      <c r="L5">
        <v>1</v>
      </c>
      <c r="N5" t="s">
        <v>283</v>
      </c>
    </row>
    <row r="6" spans="1:14" x14ac:dyDescent="0.25">
      <c r="A6" t="s">
        <v>22</v>
      </c>
      <c r="B6" t="s">
        <v>23</v>
      </c>
      <c r="C6">
        <v>1</v>
      </c>
      <c r="D6">
        <v>2012</v>
      </c>
      <c r="E6">
        <v>2012</v>
      </c>
      <c r="F6">
        <v>32</v>
      </c>
      <c r="G6">
        <v>32</v>
      </c>
      <c r="H6">
        <v>68</v>
      </c>
      <c r="I6">
        <v>2012</v>
      </c>
      <c r="J6">
        <v>32</v>
      </c>
      <c r="K6">
        <v>0</v>
      </c>
      <c r="L6">
        <v>1</v>
      </c>
      <c r="N6" t="s">
        <v>283</v>
      </c>
    </row>
    <row r="7" spans="1:14" x14ac:dyDescent="0.25">
      <c r="A7" t="s">
        <v>24</v>
      </c>
      <c r="B7" t="s">
        <v>25</v>
      </c>
      <c r="C7">
        <v>4</v>
      </c>
      <c r="D7">
        <v>2000</v>
      </c>
      <c r="E7">
        <v>2016</v>
      </c>
      <c r="F7">
        <v>29.5</v>
      </c>
      <c r="G7">
        <v>44.5</v>
      </c>
      <c r="H7">
        <v>55.5</v>
      </c>
      <c r="I7">
        <v>2010</v>
      </c>
      <c r="J7">
        <v>34.1</v>
      </c>
      <c r="K7">
        <v>1</v>
      </c>
      <c r="L7">
        <v>2</v>
      </c>
      <c r="M7">
        <v>2.82</v>
      </c>
      <c r="N7" t="s">
        <v>26</v>
      </c>
    </row>
    <row r="8" spans="1:14" x14ac:dyDescent="0.25">
      <c r="A8" t="s">
        <v>27</v>
      </c>
      <c r="B8" t="s">
        <v>28</v>
      </c>
      <c r="C8">
        <v>3</v>
      </c>
      <c r="D8">
        <v>2000</v>
      </c>
      <c r="E8">
        <v>2013</v>
      </c>
      <c r="F8">
        <v>6.5</v>
      </c>
      <c r="G8">
        <v>12.1</v>
      </c>
      <c r="H8">
        <v>87.9</v>
      </c>
      <c r="I8">
        <v>2006</v>
      </c>
      <c r="J8">
        <v>10.8</v>
      </c>
      <c r="K8">
        <v>1</v>
      </c>
      <c r="L8">
        <v>1</v>
      </c>
      <c r="N8" t="s">
        <v>283</v>
      </c>
    </row>
    <row r="9" spans="1:14" x14ac:dyDescent="0.25">
      <c r="A9" t="s">
        <v>29</v>
      </c>
      <c r="B9" t="s">
        <v>30</v>
      </c>
      <c r="C9">
        <v>6</v>
      </c>
      <c r="D9">
        <v>2004</v>
      </c>
      <c r="E9">
        <v>2014</v>
      </c>
      <c r="F9">
        <v>36.200000000000003</v>
      </c>
      <c r="G9">
        <v>55.3</v>
      </c>
      <c r="H9">
        <v>44.7</v>
      </c>
      <c r="I9">
        <v>2011</v>
      </c>
      <c r="J9">
        <v>64.099999999999994</v>
      </c>
      <c r="K9">
        <v>2</v>
      </c>
      <c r="L9">
        <v>3</v>
      </c>
      <c r="M9">
        <v>-8.0399999999999991</v>
      </c>
      <c r="N9" t="s">
        <v>31</v>
      </c>
    </row>
    <row r="10" spans="1:14" x14ac:dyDescent="0.25">
      <c r="A10" t="s">
        <v>32</v>
      </c>
      <c r="B10" t="s">
        <v>33</v>
      </c>
      <c r="C10">
        <v>1</v>
      </c>
      <c r="D10">
        <v>2012</v>
      </c>
      <c r="E10">
        <v>2012</v>
      </c>
      <c r="F10">
        <v>19.7</v>
      </c>
      <c r="G10">
        <v>19.7</v>
      </c>
      <c r="H10">
        <v>80.3</v>
      </c>
      <c r="I10">
        <v>2012</v>
      </c>
      <c r="J10">
        <v>19.7</v>
      </c>
      <c r="K10">
        <v>0</v>
      </c>
      <c r="L10">
        <v>1</v>
      </c>
      <c r="N10" t="s">
        <v>283</v>
      </c>
    </row>
    <row r="11" spans="1:14" x14ac:dyDescent="0.25">
      <c r="A11" t="s">
        <v>34</v>
      </c>
      <c r="B11" t="s">
        <v>35</v>
      </c>
      <c r="C11">
        <v>2</v>
      </c>
      <c r="D11">
        <v>2005</v>
      </c>
      <c r="E11">
        <v>2012</v>
      </c>
      <c r="F11">
        <v>10.3</v>
      </c>
      <c r="G11">
        <v>19</v>
      </c>
      <c r="H11">
        <v>81</v>
      </c>
      <c r="I11">
        <v>2012</v>
      </c>
      <c r="J11">
        <v>19</v>
      </c>
      <c r="K11">
        <v>0</v>
      </c>
      <c r="L11">
        <v>1</v>
      </c>
      <c r="N11" t="s">
        <v>283</v>
      </c>
    </row>
    <row r="12" spans="1:14" x14ac:dyDescent="0.25">
      <c r="A12" t="s">
        <v>36</v>
      </c>
      <c r="B12" t="s">
        <v>37</v>
      </c>
      <c r="C12">
        <v>3</v>
      </c>
      <c r="D12">
        <v>2006</v>
      </c>
      <c r="E12">
        <v>2015</v>
      </c>
      <c r="F12">
        <v>9.3000000000000007</v>
      </c>
      <c r="G12">
        <v>33.200000000000003</v>
      </c>
      <c r="H12">
        <v>66.8</v>
      </c>
      <c r="I12">
        <v>2011</v>
      </c>
      <c r="J12">
        <v>14.7</v>
      </c>
      <c r="K12">
        <v>1</v>
      </c>
      <c r="L12">
        <v>2</v>
      </c>
      <c r="M12">
        <v>5.93</v>
      </c>
      <c r="N12" t="s">
        <v>26</v>
      </c>
    </row>
    <row r="13" spans="1:14" x14ac:dyDescent="0.25">
      <c r="A13" t="s">
        <v>38</v>
      </c>
      <c r="B13" t="s">
        <v>39</v>
      </c>
      <c r="C13">
        <v>4</v>
      </c>
      <c r="D13">
        <v>2001</v>
      </c>
      <c r="E13">
        <v>2014</v>
      </c>
      <c r="F13">
        <v>37.9</v>
      </c>
      <c r="G13">
        <v>41.4</v>
      </c>
      <c r="H13">
        <v>58.6</v>
      </c>
      <c r="I13">
        <v>2012</v>
      </c>
      <c r="J13">
        <v>32.5</v>
      </c>
      <c r="K13">
        <v>1</v>
      </c>
      <c r="L13">
        <v>2</v>
      </c>
      <c r="M13">
        <v>6.83</v>
      </c>
      <c r="N13" t="s">
        <v>26</v>
      </c>
    </row>
    <row r="14" spans="1:14" x14ac:dyDescent="0.25">
      <c r="A14" t="s">
        <v>40</v>
      </c>
      <c r="B14" t="s">
        <v>41</v>
      </c>
      <c r="C14">
        <v>2</v>
      </c>
      <c r="D14">
        <v>2010</v>
      </c>
      <c r="E14">
        <v>2015</v>
      </c>
      <c r="F14">
        <v>48.7</v>
      </c>
      <c r="G14">
        <v>51.4</v>
      </c>
      <c r="H14">
        <v>48.6</v>
      </c>
      <c r="I14">
        <v>2010</v>
      </c>
      <c r="J14">
        <v>48.7</v>
      </c>
      <c r="K14">
        <v>1</v>
      </c>
      <c r="L14">
        <v>2</v>
      </c>
      <c r="M14">
        <v>1.08</v>
      </c>
      <c r="N14" t="s">
        <v>42</v>
      </c>
    </row>
    <row r="15" spans="1:14" x14ac:dyDescent="0.25">
      <c r="A15" t="s">
        <v>43</v>
      </c>
      <c r="B15" t="s">
        <v>44</v>
      </c>
      <c r="C15">
        <v>5</v>
      </c>
      <c r="D15">
        <v>2000</v>
      </c>
      <c r="E15">
        <v>2016</v>
      </c>
      <c r="F15">
        <v>38.6</v>
      </c>
      <c r="G15">
        <v>58.3</v>
      </c>
      <c r="H15">
        <v>41.7</v>
      </c>
      <c r="I15">
        <v>2012</v>
      </c>
      <c r="J15">
        <v>64.3</v>
      </c>
      <c r="K15">
        <v>1</v>
      </c>
      <c r="L15">
        <v>3</v>
      </c>
      <c r="M15">
        <v>0.44</v>
      </c>
      <c r="N15" t="s">
        <v>31</v>
      </c>
    </row>
    <row r="16" spans="1:14" x14ac:dyDescent="0.25">
      <c r="A16" t="s">
        <v>45</v>
      </c>
      <c r="B16" t="s">
        <v>46</v>
      </c>
      <c r="C16">
        <v>3</v>
      </c>
      <c r="D16">
        <v>1999</v>
      </c>
      <c r="E16">
        <v>2012</v>
      </c>
      <c r="F16">
        <v>5.5</v>
      </c>
      <c r="G16">
        <v>18.2</v>
      </c>
      <c r="H16">
        <v>81.8</v>
      </c>
      <c r="I16">
        <v>2012</v>
      </c>
      <c r="J16">
        <v>18.2</v>
      </c>
      <c r="K16">
        <v>0</v>
      </c>
      <c r="L16">
        <v>1</v>
      </c>
      <c r="N16" t="s">
        <v>283</v>
      </c>
    </row>
    <row r="17" spans="1:14" x14ac:dyDescent="0.25">
      <c r="A17" t="s">
        <v>47</v>
      </c>
      <c r="B17" t="s">
        <v>48</v>
      </c>
      <c r="C17">
        <v>1</v>
      </c>
      <c r="D17">
        <v>2007</v>
      </c>
      <c r="E17">
        <v>2007</v>
      </c>
      <c r="F17">
        <v>20.3</v>
      </c>
      <c r="G17">
        <v>20.3</v>
      </c>
      <c r="H17">
        <v>79.7</v>
      </c>
      <c r="I17">
        <v>2007</v>
      </c>
      <c r="J17">
        <v>20.3</v>
      </c>
      <c r="K17">
        <v>0</v>
      </c>
      <c r="L17">
        <v>0</v>
      </c>
      <c r="N17" t="s">
        <v>283</v>
      </c>
    </row>
    <row r="18" spans="1:14" x14ac:dyDescent="0.25">
      <c r="A18" t="s">
        <v>49</v>
      </c>
      <c r="B18" t="s">
        <v>50</v>
      </c>
      <c r="C18">
        <v>1</v>
      </c>
      <c r="D18">
        <v>2006</v>
      </c>
      <c r="E18">
        <v>2006</v>
      </c>
      <c r="F18">
        <v>38.6</v>
      </c>
      <c r="G18">
        <v>38.6</v>
      </c>
      <c r="H18">
        <v>61.4</v>
      </c>
      <c r="I18">
        <v>2006</v>
      </c>
      <c r="J18">
        <v>38.6</v>
      </c>
      <c r="K18">
        <v>0</v>
      </c>
      <c r="L18">
        <v>0</v>
      </c>
      <c r="N18" t="s">
        <v>283</v>
      </c>
    </row>
    <row r="19" spans="1:14" x14ac:dyDescent="0.25">
      <c r="A19" t="s">
        <v>51</v>
      </c>
      <c r="B19" t="s">
        <v>52</v>
      </c>
      <c r="C19">
        <v>8</v>
      </c>
      <c r="D19">
        <v>1999</v>
      </c>
      <c r="E19">
        <v>2014</v>
      </c>
      <c r="F19">
        <v>5.5</v>
      </c>
      <c r="G19">
        <v>50.1</v>
      </c>
      <c r="H19">
        <v>49.9</v>
      </c>
      <c r="I19">
        <v>2012</v>
      </c>
      <c r="J19">
        <v>38.200000000000003</v>
      </c>
      <c r="K19">
        <v>2</v>
      </c>
      <c r="L19">
        <v>5</v>
      </c>
      <c r="M19">
        <v>10.17</v>
      </c>
      <c r="N19" t="s">
        <v>26</v>
      </c>
    </row>
    <row r="20" spans="1:14" x14ac:dyDescent="0.25">
      <c r="A20" t="s">
        <v>53</v>
      </c>
      <c r="B20" t="s">
        <v>54</v>
      </c>
      <c r="C20">
        <v>3</v>
      </c>
      <c r="D20">
        <v>2000</v>
      </c>
      <c r="E20">
        <v>2016</v>
      </c>
      <c r="F20">
        <v>59.2</v>
      </c>
      <c r="G20">
        <v>82.3</v>
      </c>
      <c r="H20">
        <v>17.7</v>
      </c>
      <c r="I20">
        <v>2010</v>
      </c>
      <c r="J20">
        <v>69.3</v>
      </c>
      <c r="K20">
        <v>1</v>
      </c>
      <c r="L20">
        <v>2</v>
      </c>
      <c r="M20">
        <v>8.77</v>
      </c>
      <c r="N20" t="s">
        <v>26</v>
      </c>
    </row>
    <row r="21" spans="1:14" x14ac:dyDescent="0.25">
      <c r="A21" t="s">
        <v>55</v>
      </c>
      <c r="B21" t="s">
        <v>56</v>
      </c>
      <c r="C21">
        <v>1</v>
      </c>
      <c r="D21">
        <v>2005</v>
      </c>
      <c r="E21">
        <v>2005</v>
      </c>
      <c r="F21">
        <v>59.6</v>
      </c>
      <c r="G21">
        <v>59.6</v>
      </c>
      <c r="H21">
        <v>40.4</v>
      </c>
      <c r="I21">
        <v>2005</v>
      </c>
      <c r="J21">
        <v>59.6</v>
      </c>
      <c r="K21">
        <v>0</v>
      </c>
      <c r="L21">
        <v>0</v>
      </c>
      <c r="N21" t="s">
        <v>283</v>
      </c>
    </row>
    <row r="22" spans="1:14" x14ac:dyDescent="0.25">
      <c r="A22" t="s">
        <v>57</v>
      </c>
      <c r="B22" t="s">
        <v>58</v>
      </c>
      <c r="C22">
        <v>5</v>
      </c>
      <c r="D22">
        <v>2000</v>
      </c>
      <c r="E22">
        <v>2014</v>
      </c>
      <c r="F22">
        <v>11.4</v>
      </c>
      <c r="G22">
        <v>65.2</v>
      </c>
      <c r="H22">
        <v>34.799999999999997</v>
      </c>
      <c r="I22">
        <v>2010</v>
      </c>
      <c r="J22">
        <v>72.8</v>
      </c>
      <c r="K22">
        <v>1</v>
      </c>
      <c r="L22">
        <v>3</v>
      </c>
      <c r="M22">
        <v>-1.18</v>
      </c>
      <c r="N22" t="s">
        <v>31</v>
      </c>
    </row>
    <row r="23" spans="1:14" x14ac:dyDescent="0.25">
      <c r="A23" t="s">
        <v>59</v>
      </c>
      <c r="B23" t="s">
        <v>60</v>
      </c>
      <c r="C23">
        <v>4</v>
      </c>
      <c r="D23">
        <v>2004</v>
      </c>
      <c r="E23">
        <v>2014</v>
      </c>
      <c r="F23">
        <v>23.5</v>
      </c>
      <c r="G23">
        <v>28</v>
      </c>
      <c r="H23">
        <v>72</v>
      </c>
      <c r="I23">
        <v>2011</v>
      </c>
      <c r="J23">
        <v>19.899999999999999</v>
      </c>
      <c r="K23">
        <v>1</v>
      </c>
      <c r="L23">
        <v>2</v>
      </c>
      <c r="M23">
        <v>3.49</v>
      </c>
      <c r="N23" t="s">
        <v>26</v>
      </c>
    </row>
    <row r="24" spans="1:14" x14ac:dyDescent="0.25">
      <c r="A24" t="s">
        <v>61</v>
      </c>
      <c r="B24" t="s">
        <v>62</v>
      </c>
      <c r="C24">
        <v>3</v>
      </c>
      <c r="D24">
        <v>2000</v>
      </c>
      <c r="E24">
        <v>2010</v>
      </c>
      <c r="F24">
        <v>16.5</v>
      </c>
      <c r="G24">
        <v>33</v>
      </c>
      <c r="H24">
        <v>67</v>
      </c>
      <c r="I24">
        <v>2010</v>
      </c>
      <c r="J24">
        <v>33</v>
      </c>
      <c r="K24">
        <v>0</v>
      </c>
      <c r="L24">
        <v>1</v>
      </c>
      <c r="N24" t="s">
        <v>283</v>
      </c>
    </row>
    <row r="25" spans="1:14" x14ac:dyDescent="0.25">
      <c r="A25" t="s">
        <v>63</v>
      </c>
      <c r="B25" t="s">
        <v>64</v>
      </c>
      <c r="C25">
        <v>4</v>
      </c>
      <c r="D25">
        <v>2000</v>
      </c>
      <c r="E25">
        <v>2015</v>
      </c>
      <c r="F25">
        <v>10.1</v>
      </c>
      <c r="G25">
        <v>0.1</v>
      </c>
      <c r="H25">
        <v>99.9</v>
      </c>
      <c r="I25">
        <v>2010</v>
      </c>
      <c r="J25">
        <v>3.2</v>
      </c>
      <c r="K25">
        <v>1</v>
      </c>
      <c r="L25">
        <v>2</v>
      </c>
      <c r="M25">
        <v>-0.63</v>
      </c>
      <c r="N25" t="s">
        <v>31</v>
      </c>
    </row>
    <row r="26" spans="1:14" x14ac:dyDescent="0.25">
      <c r="A26" t="s">
        <v>65</v>
      </c>
      <c r="B26" t="s">
        <v>66</v>
      </c>
      <c r="C26">
        <v>2</v>
      </c>
      <c r="D26">
        <v>2008</v>
      </c>
      <c r="E26">
        <v>2013</v>
      </c>
      <c r="F26">
        <v>27.6</v>
      </c>
      <c r="G26">
        <v>20.8</v>
      </c>
      <c r="H26">
        <v>79.2</v>
      </c>
      <c r="I26">
        <v>2008</v>
      </c>
      <c r="J26">
        <v>27.6</v>
      </c>
      <c r="K26">
        <v>1</v>
      </c>
      <c r="L26">
        <v>2</v>
      </c>
      <c r="M26">
        <v>-1.81</v>
      </c>
      <c r="N26" t="s">
        <v>31</v>
      </c>
    </row>
    <row r="27" spans="1:14" x14ac:dyDescent="0.25">
      <c r="A27" t="s">
        <v>67</v>
      </c>
      <c r="B27" t="s">
        <v>68</v>
      </c>
      <c r="C27">
        <v>2</v>
      </c>
      <c r="D27">
        <v>2000</v>
      </c>
      <c r="E27">
        <v>2005</v>
      </c>
      <c r="F27">
        <v>25.8</v>
      </c>
      <c r="G27">
        <v>46.8</v>
      </c>
      <c r="H27">
        <v>53.2</v>
      </c>
      <c r="I27">
        <v>2005</v>
      </c>
      <c r="J27">
        <v>46.8</v>
      </c>
      <c r="K27">
        <v>0</v>
      </c>
      <c r="L27">
        <v>0</v>
      </c>
      <c r="N27" t="s">
        <v>283</v>
      </c>
    </row>
    <row r="28" spans="1:14" x14ac:dyDescent="0.25">
      <c r="A28" t="s">
        <v>69</v>
      </c>
      <c r="B28" t="s">
        <v>70</v>
      </c>
      <c r="C28">
        <v>2</v>
      </c>
      <c r="D28">
        <v>2000</v>
      </c>
      <c r="E28">
        <v>2012</v>
      </c>
      <c r="F28">
        <v>10.199999999999999</v>
      </c>
      <c r="G28">
        <v>11.4</v>
      </c>
      <c r="H28">
        <v>88.6</v>
      </c>
      <c r="I28">
        <v>2012</v>
      </c>
      <c r="J28">
        <v>11.4</v>
      </c>
      <c r="K28">
        <v>0</v>
      </c>
      <c r="L28">
        <v>1</v>
      </c>
      <c r="N28" t="s">
        <v>283</v>
      </c>
    </row>
    <row r="29" spans="1:14" x14ac:dyDescent="0.25">
      <c r="A29" t="s">
        <v>71</v>
      </c>
      <c r="B29" t="s">
        <v>72</v>
      </c>
      <c r="C29">
        <v>3</v>
      </c>
      <c r="D29">
        <v>2005</v>
      </c>
      <c r="E29">
        <v>2015</v>
      </c>
      <c r="F29">
        <v>19.100000000000001</v>
      </c>
      <c r="G29">
        <v>32.9</v>
      </c>
      <c r="H29">
        <v>67.099999999999994</v>
      </c>
      <c r="I29">
        <v>2012</v>
      </c>
      <c r="J29">
        <v>20.2</v>
      </c>
      <c r="K29">
        <v>1</v>
      </c>
      <c r="L29">
        <v>2</v>
      </c>
      <c r="M29">
        <v>5.61</v>
      </c>
      <c r="N29" t="s">
        <v>26</v>
      </c>
    </row>
    <row r="30" spans="1:14" x14ac:dyDescent="0.25">
      <c r="A30" t="s">
        <v>73</v>
      </c>
      <c r="B30" t="s">
        <v>74</v>
      </c>
      <c r="C30">
        <v>1</v>
      </c>
      <c r="D30">
        <v>2011</v>
      </c>
      <c r="E30">
        <v>2011</v>
      </c>
      <c r="F30">
        <v>32.5</v>
      </c>
      <c r="G30">
        <v>32.5</v>
      </c>
      <c r="H30">
        <v>67.5</v>
      </c>
      <c r="I30">
        <v>2011</v>
      </c>
      <c r="J30">
        <v>32.5</v>
      </c>
      <c r="K30">
        <v>0</v>
      </c>
      <c r="L30">
        <v>1</v>
      </c>
      <c r="N30" t="s">
        <v>283</v>
      </c>
    </row>
    <row r="31" spans="1:14" x14ac:dyDescent="0.25">
      <c r="A31" t="s">
        <v>75</v>
      </c>
      <c r="B31" t="s">
        <v>76</v>
      </c>
      <c r="C31">
        <v>6</v>
      </c>
      <c r="D31">
        <v>1999</v>
      </c>
      <c r="E31">
        <v>2016</v>
      </c>
      <c r="F31">
        <v>3.5</v>
      </c>
      <c r="G31">
        <v>23.5</v>
      </c>
      <c r="H31">
        <v>76.5</v>
      </c>
      <c r="I31">
        <v>2012</v>
      </c>
      <c r="J31">
        <v>11.8</v>
      </c>
      <c r="K31">
        <v>1</v>
      </c>
      <c r="L31">
        <v>2</v>
      </c>
      <c r="M31">
        <v>3.5</v>
      </c>
      <c r="N31" t="s">
        <v>26</v>
      </c>
    </row>
    <row r="32" spans="1:14" x14ac:dyDescent="0.25">
      <c r="A32" t="s">
        <v>77</v>
      </c>
      <c r="B32" t="s">
        <v>78</v>
      </c>
      <c r="C32">
        <v>0</v>
      </c>
      <c r="L32">
        <v>0</v>
      </c>
      <c r="N32" t="s">
        <v>283</v>
      </c>
    </row>
    <row r="33" spans="1:14" x14ac:dyDescent="0.25">
      <c r="A33" t="s">
        <v>79</v>
      </c>
      <c r="B33" t="s">
        <v>80</v>
      </c>
      <c r="C33">
        <v>4</v>
      </c>
      <c r="D33">
        <v>2000</v>
      </c>
      <c r="E33">
        <v>2014</v>
      </c>
      <c r="F33">
        <v>41.2</v>
      </c>
      <c r="G33">
        <v>32.799999999999997</v>
      </c>
      <c r="H33">
        <v>67.2</v>
      </c>
      <c r="I33">
        <v>2011</v>
      </c>
      <c r="J33">
        <v>48.6</v>
      </c>
      <c r="K33">
        <v>1</v>
      </c>
      <c r="L33">
        <v>2</v>
      </c>
      <c r="M33">
        <v>-9.35</v>
      </c>
      <c r="N33" t="s">
        <v>31</v>
      </c>
    </row>
    <row r="34" spans="1:14" x14ac:dyDescent="0.25">
      <c r="A34" t="s">
        <v>81</v>
      </c>
      <c r="B34" t="s">
        <v>82</v>
      </c>
      <c r="C34">
        <v>2</v>
      </c>
      <c r="D34">
        <v>2004</v>
      </c>
      <c r="E34">
        <v>2012</v>
      </c>
      <c r="F34">
        <v>65.099999999999994</v>
      </c>
      <c r="G34">
        <v>68.900000000000006</v>
      </c>
      <c r="H34">
        <v>31.1</v>
      </c>
      <c r="I34">
        <v>2012</v>
      </c>
      <c r="J34">
        <v>68.900000000000006</v>
      </c>
      <c r="K34">
        <v>0</v>
      </c>
      <c r="L34">
        <v>1</v>
      </c>
      <c r="N34" t="s">
        <v>283</v>
      </c>
    </row>
    <row r="35" spans="1:14" x14ac:dyDescent="0.25">
      <c r="A35" t="s">
        <v>83</v>
      </c>
      <c r="B35" t="s">
        <v>84</v>
      </c>
      <c r="C35">
        <v>4</v>
      </c>
      <c r="D35">
        <v>2001</v>
      </c>
      <c r="E35">
        <v>2014</v>
      </c>
      <c r="F35">
        <v>23.8</v>
      </c>
      <c r="G35">
        <v>47.3</v>
      </c>
      <c r="H35">
        <v>52.7</v>
      </c>
      <c r="I35">
        <v>2010</v>
      </c>
      <c r="J35">
        <v>36.4</v>
      </c>
      <c r="K35">
        <v>1</v>
      </c>
      <c r="L35">
        <v>2</v>
      </c>
      <c r="M35">
        <v>4.59</v>
      </c>
      <c r="N35" t="s">
        <v>26</v>
      </c>
    </row>
    <row r="36" spans="1:14" x14ac:dyDescent="0.25">
      <c r="A36" t="s">
        <v>85</v>
      </c>
      <c r="B36" t="s">
        <v>86</v>
      </c>
      <c r="C36">
        <v>1</v>
      </c>
      <c r="D36">
        <v>2012</v>
      </c>
      <c r="E36">
        <v>2012</v>
      </c>
      <c r="F36">
        <v>12.4</v>
      </c>
      <c r="G36">
        <v>12.4</v>
      </c>
      <c r="H36">
        <v>87.6</v>
      </c>
      <c r="I36">
        <v>2012</v>
      </c>
      <c r="J36">
        <v>12.4</v>
      </c>
      <c r="K36">
        <v>0</v>
      </c>
      <c r="L36">
        <v>1</v>
      </c>
      <c r="N36" t="s">
        <v>283</v>
      </c>
    </row>
    <row r="37" spans="1:14" x14ac:dyDescent="0.25">
      <c r="A37" t="s">
        <v>87</v>
      </c>
      <c r="B37" t="s">
        <v>88</v>
      </c>
      <c r="C37">
        <v>8</v>
      </c>
      <c r="D37">
        <v>1999</v>
      </c>
      <c r="E37">
        <v>2014</v>
      </c>
      <c r="F37">
        <v>15.1</v>
      </c>
      <c r="G37">
        <v>4.5999999999999996</v>
      </c>
      <c r="H37">
        <v>95.4</v>
      </c>
      <c r="I37">
        <v>2010</v>
      </c>
      <c r="J37">
        <v>8</v>
      </c>
      <c r="K37">
        <v>2</v>
      </c>
      <c r="L37">
        <v>3</v>
      </c>
      <c r="M37">
        <v>-0.81</v>
      </c>
      <c r="N37" t="s">
        <v>31</v>
      </c>
    </row>
    <row r="38" spans="1:14" x14ac:dyDescent="0.25">
      <c r="A38" t="s">
        <v>89</v>
      </c>
      <c r="B38" t="s">
        <v>90</v>
      </c>
      <c r="C38">
        <v>2</v>
      </c>
      <c r="D38">
        <v>1999</v>
      </c>
      <c r="E38">
        <v>2004</v>
      </c>
      <c r="F38">
        <v>34.799999999999997</v>
      </c>
      <c r="G38">
        <v>39.6</v>
      </c>
      <c r="H38">
        <v>60.4</v>
      </c>
      <c r="L38">
        <v>0</v>
      </c>
      <c r="N38" t="s">
        <v>283</v>
      </c>
    </row>
    <row r="39" spans="1:14" x14ac:dyDescent="0.25">
      <c r="A39" t="s">
        <v>91</v>
      </c>
      <c r="B39" t="s">
        <v>92</v>
      </c>
      <c r="C39">
        <v>5</v>
      </c>
      <c r="D39">
        <v>2000</v>
      </c>
      <c r="E39">
        <v>2014</v>
      </c>
      <c r="F39">
        <v>56.2</v>
      </c>
      <c r="G39">
        <v>39.5</v>
      </c>
      <c r="H39">
        <v>60.5</v>
      </c>
      <c r="I39">
        <v>2008</v>
      </c>
      <c r="J39">
        <v>52.8</v>
      </c>
      <c r="K39">
        <v>1</v>
      </c>
      <c r="L39">
        <v>2</v>
      </c>
      <c r="M39">
        <v>-4.22</v>
      </c>
      <c r="N39" t="s">
        <v>31</v>
      </c>
    </row>
    <row r="40" spans="1:14" x14ac:dyDescent="0.25">
      <c r="A40" t="s">
        <v>93</v>
      </c>
      <c r="B40" t="s">
        <v>94</v>
      </c>
      <c r="C40">
        <v>3</v>
      </c>
      <c r="D40">
        <v>2003</v>
      </c>
      <c r="E40">
        <v>2014</v>
      </c>
      <c r="F40">
        <v>24</v>
      </c>
      <c r="G40">
        <v>46.7</v>
      </c>
      <c r="H40">
        <v>53.3</v>
      </c>
      <c r="I40">
        <v>2008</v>
      </c>
      <c r="J40">
        <v>31.4</v>
      </c>
      <c r="K40">
        <v>1</v>
      </c>
      <c r="L40">
        <v>2</v>
      </c>
      <c r="M40">
        <v>4.12</v>
      </c>
      <c r="N40" t="s">
        <v>26</v>
      </c>
    </row>
    <row r="41" spans="1:14" x14ac:dyDescent="0.25">
      <c r="A41" t="s">
        <v>95</v>
      </c>
      <c r="B41" t="s">
        <v>96</v>
      </c>
      <c r="C41">
        <v>2</v>
      </c>
      <c r="D41">
        <v>2000</v>
      </c>
      <c r="E41">
        <v>2011</v>
      </c>
      <c r="F41">
        <v>20.3</v>
      </c>
      <c r="G41">
        <v>7.4</v>
      </c>
      <c r="H41">
        <v>92.6</v>
      </c>
      <c r="I41">
        <v>2011</v>
      </c>
      <c r="J41">
        <v>7.4</v>
      </c>
      <c r="K41">
        <v>0</v>
      </c>
      <c r="L41">
        <v>1</v>
      </c>
      <c r="N41" t="s">
        <v>283</v>
      </c>
    </row>
    <row r="42" spans="1:14" x14ac:dyDescent="0.25">
      <c r="A42" t="s">
        <v>97</v>
      </c>
      <c r="B42" t="s">
        <v>98</v>
      </c>
      <c r="C42">
        <v>2</v>
      </c>
      <c r="D42">
        <v>2002</v>
      </c>
      <c r="E42">
        <v>2010</v>
      </c>
      <c r="F42">
        <v>52</v>
      </c>
      <c r="G42">
        <v>68.7</v>
      </c>
      <c r="H42">
        <v>31.3</v>
      </c>
      <c r="I42">
        <v>2010</v>
      </c>
      <c r="J42">
        <v>68.7</v>
      </c>
      <c r="K42">
        <v>0</v>
      </c>
      <c r="L42">
        <v>1</v>
      </c>
      <c r="N42" t="s">
        <v>283</v>
      </c>
    </row>
    <row r="43" spans="1:14" x14ac:dyDescent="0.25">
      <c r="A43" t="s">
        <v>99</v>
      </c>
      <c r="B43" t="s">
        <v>100</v>
      </c>
      <c r="C43">
        <v>4</v>
      </c>
      <c r="D43">
        <v>2000</v>
      </c>
      <c r="E43">
        <v>2016</v>
      </c>
      <c r="F43">
        <v>54.5</v>
      </c>
      <c r="G43">
        <v>56.5</v>
      </c>
      <c r="H43">
        <v>43.5</v>
      </c>
      <c r="I43">
        <v>2011</v>
      </c>
      <c r="J43">
        <v>52</v>
      </c>
      <c r="K43">
        <v>1</v>
      </c>
      <c r="L43">
        <v>2</v>
      </c>
      <c r="M43">
        <v>1.95</v>
      </c>
      <c r="N43" t="s">
        <v>42</v>
      </c>
    </row>
    <row r="44" spans="1:14" x14ac:dyDescent="0.25">
      <c r="A44" t="s">
        <v>101</v>
      </c>
      <c r="B44" t="s">
        <v>102</v>
      </c>
      <c r="C44">
        <v>1</v>
      </c>
      <c r="D44">
        <v>2004</v>
      </c>
      <c r="E44">
        <v>2004</v>
      </c>
      <c r="F44">
        <v>39.799999999999997</v>
      </c>
      <c r="G44">
        <v>39.799999999999997</v>
      </c>
      <c r="H44">
        <v>60.2</v>
      </c>
      <c r="L44">
        <v>0</v>
      </c>
      <c r="N44" t="s">
        <v>283</v>
      </c>
    </row>
    <row r="45" spans="1:14" x14ac:dyDescent="0.25">
      <c r="A45" t="s">
        <v>103</v>
      </c>
      <c r="B45" t="s">
        <v>104</v>
      </c>
      <c r="C45">
        <v>2</v>
      </c>
      <c r="D45">
        <v>2000</v>
      </c>
      <c r="E45">
        <v>2012</v>
      </c>
      <c r="F45">
        <v>5.4</v>
      </c>
      <c r="G45">
        <v>5.0999999999999996</v>
      </c>
      <c r="H45">
        <v>94.9</v>
      </c>
      <c r="I45">
        <v>2012</v>
      </c>
      <c r="J45">
        <v>5.0999999999999996</v>
      </c>
      <c r="K45">
        <v>0</v>
      </c>
      <c r="L45">
        <v>1</v>
      </c>
      <c r="N45" t="s">
        <v>283</v>
      </c>
    </row>
    <row r="46" spans="1:14" x14ac:dyDescent="0.25">
      <c r="A46" t="s">
        <v>105</v>
      </c>
      <c r="B46" t="s">
        <v>106</v>
      </c>
      <c r="C46">
        <v>4</v>
      </c>
      <c r="D46">
        <v>2000</v>
      </c>
      <c r="E46">
        <v>2013</v>
      </c>
      <c r="F46">
        <v>24.6</v>
      </c>
      <c r="G46">
        <v>46.8</v>
      </c>
      <c r="H46">
        <v>53.2</v>
      </c>
      <c r="I46">
        <v>2010</v>
      </c>
      <c r="J46">
        <v>33.5</v>
      </c>
      <c r="K46">
        <v>1</v>
      </c>
      <c r="L46">
        <v>2</v>
      </c>
      <c r="M46">
        <v>7.17</v>
      </c>
      <c r="N46" t="s">
        <v>26</v>
      </c>
    </row>
    <row r="47" spans="1:14" x14ac:dyDescent="0.25">
      <c r="A47" t="s">
        <v>107</v>
      </c>
      <c r="B47" t="s">
        <v>108</v>
      </c>
      <c r="C47">
        <v>2</v>
      </c>
      <c r="D47">
        <v>2005</v>
      </c>
      <c r="E47">
        <v>2009</v>
      </c>
      <c r="F47">
        <v>11.8</v>
      </c>
      <c r="G47">
        <v>54.8</v>
      </c>
      <c r="H47">
        <v>45.2</v>
      </c>
      <c r="I47">
        <v>2009</v>
      </c>
      <c r="J47">
        <v>54.8</v>
      </c>
      <c r="K47">
        <v>0</v>
      </c>
      <c r="L47">
        <v>1</v>
      </c>
      <c r="N47" t="s">
        <v>283</v>
      </c>
    </row>
    <row r="48" spans="1:14" x14ac:dyDescent="0.25">
      <c r="A48" t="s">
        <v>109</v>
      </c>
      <c r="B48" t="s">
        <v>110</v>
      </c>
      <c r="C48">
        <v>6</v>
      </c>
      <c r="D48">
        <v>1999</v>
      </c>
      <c r="E48">
        <v>2014</v>
      </c>
      <c r="F48">
        <v>31.5</v>
      </c>
      <c r="G48">
        <v>52.1</v>
      </c>
      <c r="H48">
        <v>47.9</v>
      </c>
      <c r="I48">
        <v>2011</v>
      </c>
      <c r="J48">
        <v>45.7</v>
      </c>
      <c r="K48">
        <v>1</v>
      </c>
      <c r="L48">
        <v>3</v>
      </c>
      <c r="M48">
        <v>-3.98</v>
      </c>
      <c r="N48" t="s">
        <v>31</v>
      </c>
    </row>
    <row r="49" spans="1:14" x14ac:dyDescent="0.25">
      <c r="A49" t="s">
        <v>111</v>
      </c>
      <c r="B49" t="s">
        <v>112</v>
      </c>
      <c r="C49">
        <v>4</v>
      </c>
      <c r="D49">
        <v>1999</v>
      </c>
      <c r="E49">
        <v>2015</v>
      </c>
      <c r="F49">
        <v>39.200000000000003</v>
      </c>
      <c r="G49">
        <v>53.2</v>
      </c>
      <c r="H49">
        <v>46.8</v>
      </c>
      <c r="I49">
        <v>2009</v>
      </c>
      <c r="J49">
        <v>49.6</v>
      </c>
      <c r="K49">
        <v>1</v>
      </c>
      <c r="L49">
        <v>2</v>
      </c>
      <c r="M49">
        <v>1.23</v>
      </c>
      <c r="N49" t="s">
        <v>42</v>
      </c>
    </row>
    <row r="50" spans="1:14" x14ac:dyDescent="0.25">
      <c r="A50" t="s">
        <v>113</v>
      </c>
      <c r="B50" t="s">
        <v>114</v>
      </c>
      <c r="C50">
        <v>5</v>
      </c>
      <c r="D50">
        <v>1999</v>
      </c>
      <c r="E50">
        <v>2016</v>
      </c>
      <c r="F50">
        <v>11.2</v>
      </c>
      <c r="G50">
        <v>35.200000000000003</v>
      </c>
      <c r="H50">
        <v>64.8</v>
      </c>
      <c r="I50">
        <v>2012</v>
      </c>
      <c r="J50">
        <v>20.399999999999999</v>
      </c>
      <c r="K50">
        <v>1</v>
      </c>
      <c r="L50">
        <v>2</v>
      </c>
      <c r="M50">
        <v>5.01</v>
      </c>
      <c r="N50" t="s">
        <v>26</v>
      </c>
    </row>
    <row r="51" spans="1:14" x14ac:dyDescent="0.25">
      <c r="A51" t="s">
        <v>115</v>
      </c>
      <c r="B51" t="s">
        <v>116</v>
      </c>
      <c r="C51">
        <v>4</v>
      </c>
      <c r="D51">
        <v>2000</v>
      </c>
      <c r="E51">
        <v>2014</v>
      </c>
      <c r="F51">
        <v>27.5</v>
      </c>
      <c r="G51">
        <v>52.5</v>
      </c>
      <c r="H51">
        <v>47.5</v>
      </c>
      <c r="I51">
        <v>2010</v>
      </c>
      <c r="J51">
        <v>38.299999999999997</v>
      </c>
      <c r="K51">
        <v>1</v>
      </c>
      <c r="L51">
        <v>2</v>
      </c>
      <c r="M51">
        <v>6.33</v>
      </c>
      <c r="N51" t="s">
        <v>26</v>
      </c>
    </row>
    <row r="52" spans="1:14" x14ac:dyDescent="0.25">
      <c r="A52" t="s">
        <v>117</v>
      </c>
      <c r="B52" t="s">
        <v>118</v>
      </c>
      <c r="C52">
        <v>4</v>
      </c>
      <c r="D52">
        <v>2000</v>
      </c>
      <c r="E52">
        <v>2014</v>
      </c>
      <c r="F52">
        <v>10.4</v>
      </c>
      <c r="G52">
        <v>21.1</v>
      </c>
      <c r="H52">
        <v>78.900000000000006</v>
      </c>
      <c r="I52">
        <v>2009</v>
      </c>
      <c r="J52">
        <v>31.3</v>
      </c>
      <c r="K52">
        <v>1</v>
      </c>
      <c r="L52">
        <v>2</v>
      </c>
      <c r="M52">
        <v>-2.81</v>
      </c>
      <c r="N52" t="s">
        <v>31</v>
      </c>
    </row>
    <row r="53" spans="1:14" x14ac:dyDescent="0.25">
      <c r="A53" t="s">
        <v>119</v>
      </c>
      <c r="B53" t="s">
        <v>120</v>
      </c>
      <c r="C53">
        <v>4</v>
      </c>
      <c r="D53">
        <v>2000</v>
      </c>
      <c r="E53">
        <v>2017</v>
      </c>
      <c r="F53">
        <v>23.7</v>
      </c>
      <c r="G53">
        <v>39.9</v>
      </c>
      <c r="H53">
        <v>60.1</v>
      </c>
      <c r="I53">
        <v>2012</v>
      </c>
      <c r="J53">
        <v>39.299999999999997</v>
      </c>
      <c r="K53">
        <v>1</v>
      </c>
      <c r="L53">
        <v>2</v>
      </c>
      <c r="M53">
        <v>0.2</v>
      </c>
      <c r="N53" t="s">
        <v>31</v>
      </c>
    </row>
    <row r="54" spans="1:14" x14ac:dyDescent="0.25">
      <c r="A54" t="s">
        <v>121</v>
      </c>
      <c r="B54" t="s">
        <v>122</v>
      </c>
      <c r="C54">
        <v>3</v>
      </c>
      <c r="D54">
        <v>2001</v>
      </c>
      <c r="E54">
        <v>2012</v>
      </c>
      <c r="F54">
        <v>34.9</v>
      </c>
      <c r="G54">
        <v>30.7</v>
      </c>
      <c r="H54">
        <v>69.3</v>
      </c>
      <c r="I54">
        <v>2012</v>
      </c>
      <c r="J54">
        <v>30.7</v>
      </c>
      <c r="K54">
        <v>0</v>
      </c>
      <c r="L54">
        <v>1</v>
      </c>
      <c r="N54" t="s">
        <v>283</v>
      </c>
    </row>
    <row r="55" spans="1:14" x14ac:dyDescent="0.25">
      <c r="A55" t="s">
        <v>123</v>
      </c>
      <c r="B55" t="s">
        <v>124</v>
      </c>
      <c r="C55">
        <v>3</v>
      </c>
      <c r="D55">
        <v>1999</v>
      </c>
      <c r="E55">
        <v>2016</v>
      </c>
      <c r="F55">
        <v>46.8</v>
      </c>
      <c r="G55">
        <v>54.9</v>
      </c>
      <c r="H55">
        <v>45.1</v>
      </c>
      <c r="I55">
        <v>2006</v>
      </c>
      <c r="J55">
        <v>46.4</v>
      </c>
      <c r="K55">
        <v>1</v>
      </c>
      <c r="L55">
        <v>1</v>
      </c>
      <c r="N55" t="s">
        <v>283</v>
      </c>
    </row>
    <row r="56" spans="1:14" x14ac:dyDescent="0.25">
      <c r="A56" t="s">
        <v>125</v>
      </c>
      <c r="B56" t="s">
        <v>126</v>
      </c>
      <c r="C56">
        <v>3</v>
      </c>
      <c r="D56">
        <v>2003</v>
      </c>
      <c r="E56">
        <v>2012</v>
      </c>
      <c r="F56">
        <v>39.5</v>
      </c>
      <c r="G56">
        <v>40.9</v>
      </c>
      <c r="H56">
        <v>59.1</v>
      </c>
      <c r="I56">
        <v>2012</v>
      </c>
      <c r="J56">
        <v>40.9</v>
      </c>
      <c r="K56">
        <v>0</v>
      </c>
      <c r="L56">
        <v>1</v>
      </c>
      <c r="N56" t="s">
        <v>283</v>
      </c>
    </row>
    <row r="57" spans="1:14" x14ac:dyDescent="0.25">
      <c r="A57" t="s">
        <v>127</v>
      </c>
      <c r="B57" t="s">
        <v>128</v>
      </c>
      <c r="C57">
        <v>2</v>
      </c>
      <c r="D57">
        <v>2000</v>
      </c>
      <c r="E57">
        <v>2011</v>
      </c>
      <c r="F57">
        <v>44.1</v>
      </c>
      <c r="G57">
        <v>53.1</v>
      </c>
      <c r="H57">
        <v>46.9</v>
      </c>
      <c r="I57">
        <v>2011</v>
      </c>
      <c r="J57">
        <v>53.1</v>
      </c>
      <c r="K57">
        <v>0</v>
      </c>
      <c r="L57">
        <v>1</v>
      </c>
      <c r="N57" t="s">
        <v>283</v>
      </c>
    </row>
    <row r="58" spans="1:14" x14ac:dyDescent="0.25">
      <c r="A58" t="s">
        <v>129</v>
      </c>
      <c r="B58" t="s">
        <v>130</v>
      </c>
      <c r="C58">
        <v>3</v>
      </c>
      <c r="D58">
        <v>2000</v>
      </c>
      <c r="E58">
        <v>2011</v>
      </c>
      <c r="F58">
        <v>11.6</v>
      </c>
      <c r="G58">
        <v>19.399999999999999</v>
      </c>
      <c r="H58">
        <v>80.599999999999994</v>
      </c>
      <c r="I58">
        <v>2011</v>
      </c>
      <c r="J58">
        <v>19.399999999999999</v>
      </c>
      <c r="K58">
        <v>0</v>
      </c>
      <c r="L58">
        <v>1</v>
      </c>
      <c r="N58" t="s">
        <v>283</v>
      </c>
    </row>
    <row r="59" spans="1:14" x14ac:dyDescent="0.25">
      <c r="A59" t="s">
        <v>131</v>
      </c>
      <c r="B59" t="s">
        <v>132</v>
      </c>
      <c r="C59">
        <v>2</v>
      </c>
      <c r="D59">
        <v>2005</v>
      </c>
      <c r="E59">
        <v>2011</v>
      </c>
      <c r="F59">
        <v>15.2</v>
      </c>
      <c r="G59">
        <v>23.8</v>
      </c>
      <c r="H59">
        <v>76.2</v>
      </c>
      <c r="I59">
        <v>2011</v>
      </c>
      <c r="J59">
        <v>23.8</v>
      </c>
      <c r="K59">
        <v>0</v>
      </c>
      <c r="L59">
        <v>1</v>
      </c>
      <c r="N59" t="s">
        <v>283</v>
      </c>
    </row>
    <row r="60" spans="1:14" x14ac:dyDescent="0.25">
      <c r="A60" t="s">
        <v>133</v>
      </c>
      <c r="B60" t="s">
        <v>134</v>
      </c>
      <c r="C60">
        <v>3</v>
      </c>
      <c r="D60">
        <v>2002</v>
      </c>
      <c r="E60">
        <v>2012</v>
      </c>
      <c r="F60">
        <v>26.7</v>
      </c>
      <c r="G60">
        <v>22.7</v>
      </c>
      <c r="H60">
        <v>77.3</v>
      </c>
      <c r="I60">
        <v>2012</v>
      </c>
      <c r="J60">
        <v>22.7</v>
      </c>
      <c r="K60">
        <v>0</v>
      </c>
      <c r="L60">
        <v>1</v>
      </c>
      <c r="N60" t="s">
        <v>283</v>
      </c>
    </row>
    <row r="61" spans="1:14" x14ac:dyDescent="0.25">
      <c r="A61" t="s">
        <v>135</v>
      </c>
      <c r="B61" t="s">
        <v>136</v>
      </c>
      <c r="C61">
        <v>4</v>
      </c>
      <c r="D61">
        <v>1999</v>
      </c>
      <c r="E61">
        <v>2015</v>
      </c>
      <c r="F61">
        <v>35.799999999999997</v>
      </c>
      <c r="G61">
        <v>37.799999999999997</v>
      </c>
      <c r="H61">
        <v>62.2</v>
      </c>
      <c r="I61">
        <v>2011</v>
      </c>
      <c r="J61">
        <v>31.8</v>
      </c>
      <c r="K61">
        <v>1</v>
      </c>
      <c r="L61">
        <v>2</v>
      </c>
      <c r="M61">
        <v>2.2799999999999998</v>
      </c>
      <c r="N61" t="s">
        <v>42</v>
      </c>
    </row>
    <row r="62" spans="1:14" x14ac:dyDescent="0.25">
      <c r="A62" t="s">
        <v>137</v>
      </c>
      <c r="B62" t="s">
        <v>138</v>
      </c>
      <c r="C62">
        <v>4</v>
      </c>
      <c r="D62">
        <v>2000</v>
      </c>
      <c r="E62">
        <v>2014</v>
      </c>
      <c r="F62">
        <v>13.8</v>
      </c>
      <c r="G62">
        <v>61.4</v>
      </c>
      <c r="H62">
        <v>38.6</v>
      </c>
      <c r="I62">
        <v>2009</v>
      </c>
      <c r="J62">
        <v>31.9</v>
      </c>
      <c r="K62">
        <v>1</v>
      </c>
      <c r="L62">
        <v>2</v>
      </c>
      <c r="M62">
        <v>10.73</v>
      </c>
      <c r="N62" t="s">
        <v>26</v>
      </c>
    </row>
    <row r="63" spans="1:14" x14ac:dyDescent="0.25">
      <c r="A63" t="s">
        <v>139</v>
      </c>
      <c r="B63" t="s">
        <v>140</v>
      </c>
      <c r="C63">
        <v>1</v>
      </c>
      <c r="D63">
        <v>2009</v>
      </c>
      <c r="E63">
        <v>2009</v>
      </c>
      <c r="F63">
        <v>69</v>
      </c>
      <c r="G63">
        <v>69</v>
      </c>
      <c r="H63">
        <v>31</v>
      </c>
      <c r="I63">
        <v>2009</v>
      </c>
      <c r="J63">
        <v>69</v>
      </c>
      <c r="K63">
        <v>0</v>
      </c>
      <c r="L63">
        <v>1</v>
      </c>
      <c r="N63" t="s">
        <v>283</v>
      </c>
    </row>
    <row r="64" spans="1:14" x14ac:dyDescent="0.25">
      <c r="A64" t="s">
        <v>141</v>
      </c>
      <c r="B64" t="s">
        <v>142</v>
      </c>
      <c r="C64">
        <v>3</v>
      </c>
      <c r="D64">
        <v>2006</v>
      </c>
      <c r="E64">
        <v>2014</v>
      </c>
      <c r="F64">
        <v>35.6</v>
      </c>
      <c r="G64">
        <v>40.9</v>
      </c>
      <c r="H64">
        <v>59.1</v>
      </c>
      <c r="I64">
        <v>2012</v>
      </c>
      <c r="J64">
        <v>56</v>
      </c>
      <c r="K64">
        <v>1</v>
      </c>
      <c r="L64">
        <v>2</v>
      </c>
      <c r="M64">
        <v>-15.9</v>
      </c>
      <c r="N64" t="s">
        <v>31</v>
      </c>
    </row>
    <row r="65" spans="1:14" x14ac:dyDescent="0.25">
      <c r="A65" t="s">
        <v>143</v>
      </c>
      <c r="B65" t="s">
        <v>144</v>
      </c>
      <c r="C65">
        <v>3</v>
      </c>
      <c r="D65">
        <v>2000</v>
      </c>
      <c r="E65">
        <v>2011</v>
      </c>
      <c r="F65">
        <v>18.8</v>
      </c>
      <c r="G65">
        <v>39.700000000000003</v>
      </c>
      <c r="H65">
        <v>60.3</v>
      </c>
      <c r="I65">
        <v>2011</v>
      </c>
      <c r="J65">
        <v>39.700000000000003</v>
      </c>
      <c r="K65">
        <v>0</v>
      </c>
      <c r="L65">
        <v>1</v>
      </c>
      <c r="N65" t="s">
        <v>283</v>
      </c>
    </row>
    <row r="66" spans="1:14" x14ac:dyDescent="0.25">
      <c r="A66" t="s">
        <v>145</v>
      </c>
      <c r="B66" t="s">
        <v>146</v>
      </c>
      <c r="C66">
        <v>4</v>
      </c>
      <c r="D66">
        <v>2000</v>
      </c>
      <c r="E66">
        <v>2014</v>
      </c>
      <c r="F66">
        <v>14.2</v>
      </c>
      <c r="G66">
        <v>66.900000000000006</v>
      </c>
      <c r="H66">
        <v>33.1</v>
      </c>
      <c r="I66">
        <v>2009</v>
      </c>
      <c r="J66">
        <v>52.9</v>
      </c>
      <c r="K66">
        <v>1</v>
      </c>
      <c r="L66">
        <v>2</v>
      </c>
      <c r="M66">
        <v>6.81</v>
      </c>
      <c r="N66" t="s">
        <v>26</v>
      </c>
    </row>
    <row r="67" spans="1:14" x14ac:dyDescent="0.25">
      <c r="A67" t="s">
        <v>147</v>
      </c>
      <c r="B67" t="s">
        <v>148</v>
      </c>
      <c r="C67">
        <v>3</v>
      </c>
      <c r="D67">
        <v>2000</v>
      </c>
      <c r="E67">
        <v>2013</v>
      </c>
      <c r="F67">
        <v>35.4</v>
      </c>
      <c r="G67">
        <v>54.6</v>
      </c>
      <c r="H67">
        <v>45.4</v>
      </c>
      <c r="I67">
        <v>2007</v>
      </c>
      <c r="J67">
        <v>27.8</v>
      </c>
      <c r="K67">
        <v>1</v>
      </c>
      <c r="L67">
        <v>1</v>
      </c>
      <c r="N67" t="s">
        <v>283</v>
      </c>
    </row>
    <row r="68" spans="1:14" x14ac:dyDescent="0.25">
      <c r="A68" t="s">
        <v>149</v>
      </c>
      <c r="B68" t="s">
        <v>150</v>
      </c>
      <c r="C68">
        <v>4</v>
      </c>
      <c r="D68">
        <v>2000</v>
      </c>
      <c r="E68">
        <v>2013</v>
      </c>
      <c r="F68">
        <v>40.700000000000003</v>
      </c>
      <c r="G68">
        <v>41.9</v>
      </c>
      <c r="H68">
        <v>58.1</v>
      </c>
      <c r="I68">
        <v>2009</v>
      </c>
      <c r="J68">
        <v>50.1</v>
      </c>
      <c r="K68">
        <v>1</v>
      </c>
      <c r="L68">
        <v>2</v>
      </c>
      <c r="M68">
        <v>-3.88</v>
      </c>
      <c r="N68" t="s">
        <v>31</v>
      </c>
    </row>
    <row r="69" spans="1:14" x14ac:dyDescent="0.25">
      <c r="A69" t="s">
        <v>151</v>
      </c>
      <c r="B69" t="s">
        <v>152</v>
      </c>
      <c r="C69">
        <v>6</v>
      </c>
      <c r="D69">
        <v>2000</v>
      </c>
      <c r="E69">
        <v>2015</v>
      </c>
      <c r="F69">
        <v>44</v>
      </c>
      <c r="G69">
        <v>59.4</v>
      </c>
      <c r="H69">
        <v>40.6</v>
      </c>
      <c r="I69">
        <v>2010</v>
      </c>
      <c r="J69">
        <v>70.8</v>
      </c>
      <c r="K69">
        <v>2</v>
      </c>
      <c r="L69">
        <v>3</v>
      </c>
      <c r="M69">
        <v>-6.43</v>
      </c>
      <c r="N69" t="s">
        <v>31</v>
      </c>
    </row>
    <row r="70" spans="1:14" x14ac:dyDescent="0.25">
      <c r="A70" t="s">
        <v>153</v>
      </c>
      <c r="B70" t="s">
        <v>154</v>
      </c>
      <c r="C70">
        <v>0</v>
      </c>
      <c r="L70">
        <v>0</v>
      </c>
      <c r="N70" t="s">
        <v>283</v>
      </c>
    </row>
    <row r="71" spans="1:14" x14ac:dyDescent="0.25">
      <c r="A71" t="s">
        <v>155</v>
      </c>
      <c r="B71" t="s">
        <v>156</v>
      </c>
      <c r="C71">
        <v>1</v>
      </c>
      <c r="D71">
        <v>2009</v>
      </c>
      <c r="E71">
        <v>2009</v>
      </c>
      <c r="F71">
        <v>45.3</v>
      </c>
      <c r="G71">
        <v>45.3</v>
      </c>
      <c r="H71">
        <v>54.7</v>
      </c>
      <c r="I71">
        <v>2009</v>
      </c>
      <c r="J71">
        <v>45.3</v>
      </c>
      <c r="K71">
        <v>0</v>
      </c>
      <c r="L71">
        <v>1</v>
      </c>
      <c r="N71" t="s">
        <v>283</v>
      </c>
    </row>
    <row r="72" spans="1:14" x14ac:dyDescent="0.25">
      <c r="A72" t="s">
        <v>157</v>
      </c>
      <c r="B72" t="s">
        <v>158</v>
      </c>
      <c r="C72">
        <v>5</v>
      </c>
      <c r="D72">
        <v>2001</v>
      </c>
      <c r="E72">
        <v>2017</v>
      </c>
      <c r="F72">
        <v>25.1</v>
      </c>
      <c r="G72">
        <v>37.299999999999997</v>
      </c>
      <c r="H72">
        <v>62.7</v>
      </c>
      <c r="I72">
        <v>2010</v>
      </c>
      <c r="J72">
        <v>20.2</v>
      </c>
      <c r="K72">
        <v>2</v>
      </c>
      <c r="L72">
        <v>3</v>
      </c>
      <c r="M72">
        <v>3.31</v>
      </c>
      <c r="N72" t="s">
        <v>26</v>
      </c>
    </row>
    <row r="73" spans="1:14" x14ac:dyDescent="0.25">
      <c r="A73" t="s">
        <v>159</v>
      </c>
      <c r="B73" t="s">
        <v>160</v>
      </c>
      <c r="C73">
        <v>1</v>
      </c>
      <c r="D73">
        <v>2007</v>
      </c>
      <c r="E73">
        <v>2007</v>
      </c>
      <c r="F73">
        <v>27.3</v>
      </c>
      <c r="G73">
        <v>27.3</v>
      </c>
      <c r="H73">
        <v>72.7</v>
      </c>
      <c r="I73">
        <v>2007</v>
      </c>
      <c r="J73">
        <v>27.3</v>
      </c>
      <c r="K73">
        <v>0</v>
      </c>
      <c r="L73">
        <v>0</v>
      </c>
      <c r="N73" t="s">
        <v>283</v>
      </c>
    </row>
    <row r="74" spans="1:14" x14ac:dyDescent="0.25">
      <c r="A74" t="s">
        <v>161</v>
      </c>
      <c r="B74" t="s">
        <v>162</v>
      </c>
      <c r="C74">
        <v>4</v>
      </c>
      <c r="D74">
        <v>2001</v>
      </c>
      <c r="E74">
        <v>2015</v>
      </c>
      <c r="F74">
        <v>20.2</v>
      </c>
      <c r="G74">
        <v>41.4</v>
      </c>
      <c r="H74">
        <v>58.6</v>
      </c>
      <c r="I74">
        <v>2011</v>
      </c>
      <c r="J74">
        <v>26.7</v>
      </c>
      <c r="K74">
        <v>1</v>
      </c>
      <c r="L74">
        <v>2</v>
      </c>
      <c r="M74">
        <v>5.44</v>
      </c>
      <c r="N74" t="s">
        <v>26</v>
      </c>
    </row>
    <row r="75" spans="1:14" x14ac:dyDescent="0.25">
      <c r="A75" t="s">
        <v>163</v>
      </c>
      <c r="B75" t="s">
        <v>164</v>
      </c>
      <c r="C75">
        <v>3</v>
      </c>
      <c r="D75">
        <v>1999</v>
      </c>
      <c r="E75">
        <v>2015</v>
      </c>
      <c r="F75">
        <v>20.3</v>
      </c>
      <c r="G75">
        <v>30.1</v>
      </c>
      <c r="H75">
        <v>69.900000000000006</v>
      </c>
      <c r="I75">
        <v>2011</v>
      </c>
      <c r="J75">
        <v>14.4</v>
      </c>
      <c r="K75">
        <v>1</v>
      </c>
      <c r="L75">
        <v>2</v>
      </c>
      <c r="M75">
        <v>4.9400000000000004</v>
      </c>
      <c r="N75" t="s">
        <v>26</v>
      </c>
    </row>
    <row r="76" spans="1:14" x14ac:dyDescent="0.25">
      <c r="A76" t="s">
        <v>165</v>
      </c>
      <c r="B76" t="s">
        <v>166</v>
      </c>
      <c r="C76">
        <v>4</v>
      </c>
      <c r="D76">
        <v>2000</v>
      </c>
      <c r="E76">
        <v>2013</v>
      </c>
      <c r="F76">
        <v>47.8</v>
      </c>
      <c r="G76">
        <v>46</v>
      </c>
      <c r="H76">
        <v>54</v>
      </c>
      <c r="I76">
        <v>2010</v>
      </c>
      <c r="J76">
        <v>65.7</v>
      </c>
      <c r="K76">
        <v>1</v>
      </c>
      <c r="L76">
        <v>2</v>
      </c>
      <c r="M76">
        <v>-16.329999999999998</v>
      </c>
      <c r="N76" t="s">
        <v>31</v>
      </c>
    </row>
    <row r="77" spans="1:14" x14ac:dyDescent="0.25">
      <c r="A77" t="s">
        <v>167</v>
      </c>
      <c r="B77" t="s">
        <v>168</v>
      </c>
      <c r="C77">
        <v>2</v>
      </c>
      <c r="D77">
        <v>2005</v>
      </c>
      <c r="E77">
        <v>2013</v>
      </c>
      <c r="F77">
        <v>19.3</v>
      </c>
      <c r="G77">
        <v>16.8</v>
      </c>
      <c r="H77">
        <v>83.2</v>
      </c>
      <c r="I77">
        <v>2005</v>
      </c>
      <c r="J77">
        <v>19.3</v>
      </c>
      <c r="K77">
        <v>1</v>
      </c>
      <c r="L77">
        <v>1</v>
      </c>
      <c r="N77" t="s">
        <v>283</v>
      </c>
    </row>
    <row r="78" spans="1:14" x14ac:dyDescent="0.25">
      <c r="A78" t="s">
        <v>169</v>
      </c>
      <c r="B78" t="s">
        <v>170</v>
      </c>
      <c r="C78">
        <v>2</v>
      </c>
      <c r="D78">
        <v>2004</v>
      </c>
      <c r="E78">
        <v>2011</v>
      </c>
      <c r="F78">
        <v>31</v>
      </c>
      <c r="G78">
        <v>27.8</v>
      </c>
      <c r="H78">
        <v>72.2</v>
      </c>
      <c r="I78">
        <v>2011</v>
      </c>
      <c r="J78">
        <v>27.8</v>
      </c>
      <c r="K78">
        <v>0</v>
      </c>
      <c r="L78">
        <v>1</v>
      </c>
      <c r="N78" t="s">
        <v>283</v>
      </c>
    </row>
    <row r="79" spans="1:14" x14ac:dyDescent="0.25">
      <c r="A79" t="s">
        <v>171</v>
      </c>
      <c r="B79" t="s">
        <v>172</v>
      </c>
      <c r="C79">
        <v>4</v>
      </c>
      <c r="D79">
        <v>2003</v>
      </c>
      <c r="E79">
        <v>2013</v>
      </c>
      <c r="F79">
        <v>30</v>
      </c>
      <c r="G79">
        <v>41</v>
      </c>
      <c r="H79">
        <v>59</v>
      </c>
      <c r="I79">
        <v>2011</v>
      </c>
      <c r="J79">
        <v>40</v>
      </c>
      <c r="K79">
        <v>1</v>
      </c>
      <c r="L79">
        <v>3</v>
      </c>
      <c r="M79">
        <v>1.43</v>
      </c>
      <c r="N79" t="s">
        <v>42</v>
      </c>
    </row>
    <row r="80" spans="1:14" x14ac:dyDescent="0.25">
      <c r="A80" t="s">
        <v>173</v>
      </c>
      <c r="B80" t="s">
        <v>174</v>
      </c>
      <c r="C80">
        <v>3</v>
      </c>
      <c r="D80">
        <v>2000</v>
      </c>
      <c r="E80">
        <v>2016</v>
      </c>
      <c r="F80">
        <v>10.5</v>
      </c>
      <c r="G80">
        <v>51.2</v>
      </c>
      <c r="H80">
        <v>48.8</v>
      </c>
      <c r="I80">
        <v>2010</v>
      </c>
      <c r="J80">
        <v>23.6</v>
      </c>
      <c r="K80">
        <v>1</v>
      </c>
      <c r="L80">
        <v>2</v>
      </c>
      <c r="M80">
        <v>7.2</v>
      </c>
      <c r="N80" t="s">
        <v>26</v>
      </c>
    </row>
    <row r="81" spans="1:14" x14ac:dyDescent="0.25">
      <c r="A81" t="s">
        <v>175</v>
      </c>
      <c r="B81" t="s">
        <v>176</v>
      </c>
      <c r="C81">
        <v>3</v>
      </c>
      <c r="D81">
        <v>2000</v>
      </c>
      <c r="E81">
        <v>2013</v>
      </c>
      <c r="F81">
        <v>16.600000000000001</v>
      </c>
      <c r="G81">
        <v>48.3</v>
      </c>
      <c r="H81">
        <v>51.7</v>
      </c>
      <c r="I81">
        <v>2007</v>
      </c>
      <c r="J81">
        <v>22.1</v>
      </c>
      <c r="K81">
        <v>1</v>
      </c>
      <c r="L81">
        <v>1</v>
      </c>
      <c r="N81" t="s">
        <v>283</v>
      </c>
    </row>
    <row r="82" spans="1:14" x14ac:dyDescent="0.25">
      <c r="A82" t="s">
        <v>177</v>
      </c>
      <c r="B82" t="s">
        <v>178</v>
      </c>
      <c r="C82">
        <v>1</v>
      </c>
      <c r="D82">
        <v>2007</v>
      </c>
      <c r="E82">
        <v>2007</v>
      </c>
      <c r="F82">
        <v>67.2</v>
      </c>
      <c r="G82">
        <v>67.2</v>
      </c>
      <c r="H82">
        <v>32.799999999999997</v>
      </c>
      <c r="I82">
        <v>2007</v>
      </c>
      <c r="J82">
        <v>67.2</v>
      </c>
      <c r="K82">
        <v>0</v>
      </c>
      <c r="L82">
        <v>0</v>
      </c>
      <c r="N82" t="s">
        <v>283</v>
      </c>
    </row>
    <row r="83" spans="1:14" x14ac:dyDescent="0.25">
      <c r="A83" t="s">
        <v>179</v>
      </c>
      <c r="B83" t="s">
        <v>180</v>
      </c>
      <c r="C83">
        <v>5</v>
      </c>
      <c r="D83">
        <v>2001</v>
      </c>
      <c r="E83">
        <v>2016</v>
      </c>
      <c r="F83">
        <v>68.3</v>
      </c>
      <c r="G83">
        <v>65.2</v>
      </c>
      <c r="H83">
        <v>34.799999999999997</v>
      </c>
      <c r="I83">
        <v>2011</v>
      </c>
      <c r="J83">
        <v>69.599999999999994</v>
      </c>
      <c r="K83">
        <v>2</v>
      </c>
      <c r="L83">
        <v>3</v>
      </c>
      <c r="M83">
        <v>-3.48</v>
      </c>
      <c r="N83" t="s">
        <v>31</v>
      </c>
    </row>
    <row r="84" spans="1:14" x14ac:dyDescent="0.25">
      <c r="A84" t="s">
        <v>181</v>
      </c>
      <c r="B84" t="s">
        <v>182</v>
      </c>
      <c r="C84">
        <v>3</v>
      </c>
      <c r="D84">
        <v>2001</v>
      </c>
      <c r="E84">
        <v>2012</v>
      </c>
      <c r="F84">
        <v>31.1</v>
      </c>
      <c r="G84">
        <v>31.7</v>
      </c>
      <c r="H84">
        <v>68.3</v>
      </c>
      <c r="I84">
        <v>2012</v>
      </c>
      <c r="J84">
        <v>31.7</v>
      </c>
      <c r="K84">
        <v>0</v>
      </c>
      <c r="L84">
        <v>1</v>
      </c>
      <c r="N84" t="s">
        <v>283</v>
      </c>
    </row>
    <row r="85" spans="1:14" x14ac:dyDescent="0.25">
      <c r="A85" t="s">
        <v>183</v>
      </c>
      <c r="B85" t="s">
        <v>184</v>
      </c>
      <c r="C85">
        <v>7</v>
      </c>
      <c r="D85">
        <v>2000</v>
      </c>
      <c r="E85">
        <v>2012</v>
      </c>
      <c r="F85">
        <v>1.1000000000000001</v>
      </c>
      <c r="G85">
        <v>23.3</v>
      </c>
      <c r="H85">
        <v>76.7</v>
      </c>
      <c r="I85">
        <v>2012</v>
      </c>
      <c r="J85">
        <v>23.3</v>
      </c>
      <c r="K85">
        <v>0</v>
      </c>
      <c r="L85">
        <v>4</v>
      </c>
      <c r="M85">
        <v>5.75</v>
      </c>
      <c r="N85" t="s">
        <v>283</v>
      </c>
    </row>
    <row r="86" spans="1:14" x14ac:dyDescent="0.25">
      <c r="A86" t="s">
        <v>185</v>
      </c>
      <c r="B86" t="s">
        <v>186</v>
      </c>
      <c r="C86">
        <v>7</v>
      </c>
      <c r="D86">
        <v>2000</v>
      </c>
      <c r="E86">
        <v>2016</v>
      </c>
      <c r="F86">
        <v>15.4</v>
      </c>
      <c r="G86">
        <v>23.3</v>
      </c>
      <c r="H86">
        <v>76.7</v>
      </c>
      <c r="I86">
        <v>2011</v>
      </c>
      <c r="J86">
        <v>14.7</v>
      </c>
      <c r="K86">
        <v>2</v>
      </c>
      <c r="L86">
        <v>4</v>
      </c>
      <c r="M86">
        <v>1.61</v>
      </c>
      <c r="N86" t="s">
        <v>42</v>
      </c>
    </row>
    <row r="87" spans="1:14" x14ac:dyDescent="0.25">
      <c r="A87" t="s">
        <v>187</v>
      </c>
      <c r="B87" t="s">
        <v>188</v>
      </c>
      <c r="C87">
        <v>1</v>
      </c>
      <c r="D87">
        <v>2014</v>
      </c>
      <c r="E87">
        <v>2014</v>
      </c>
      <c r="F87">
        <v>32.799999999999997</v>
      </c>
      <c r="G87">
        <v>32.799999999999997</v>
      </c>
      <c r="H87">
        <v>67.2</v>
      </c>
      <c r="I87">
        <v>2014</v>
      </c>
      <c r="J87">
        <v>32.799999999999997</v>
      </c>
      <c r="K87">
        <v>0</v>
      </c>
      <c r="L87">
        <v>1</v>
      </c>
      <c r="N87" t="s">
        <v>283</v>
      </c>
    </row>
    <row r="88" spans="1:14" x14ac:dyDescent="0.25">
      <c r="A88" t="s">
        <v>189</v>
      </c>
      <c r="B88" t="s">
        <v>190</v>
      </c>
      <c r="C88">
        <v>2</v>
      </c>
      <c r="D88">
        <v>2007</v>
      </c>
      <c r="E88">
        <v>2013</v>
      </c>
      <c r="F88">
        <v>37</v>
      </c>
      <c r="G88">
        <v>37.700000000000003</v>
      </c>
      <c r="H88">
        <v>62.3</v>
      </c>
      <c r="I88">
        <v>2007</v>
      </c>
      <c r="J88">
        <v>37</v>
      </c>
      <c r="K88">
        <v>1</v>
      </c>
      <c r="L88">
        <v>1</v>
      </c>
      <c r="N88" t="s">
        <v>283</v>
      </c>
    </row>
    <row r="89" spans="1:14" x14ac:dyDescent="0.25">
      <c r="A89" t="s">
        <v>191</v>
      </c>
      <c r="B89" t="s">
        <v>192</v>
      </c>
      <c r="C89">
        <v>1</v>
      </c>
      <c r="D89">
        <v>2013</v>
      </c>
      <c r="E89">
        <v>2013</v>
      </c>
      <c r="F89">
        <v>21.5</v>
      </c>
      <c r="G89">
        <v>21.5</v>
      </c>
      <c r="H89">
        <v>78.5</v>
      </c>
      <c r="I89">
        <v>2013</v>
      </c>
      <c r="J89">
        <v>21.5</v>
      </c>
      <c r="K89">
        <v>0</v>
      </c>
      <c r="L89">
        <v>1</v>
      </c>
      <c r="N89" t="s">
        <v>283</v>
      </c>
    </row>
    <row r="90" spans="1:14" x14ac:dyDescent="0.25">
      <c r="A90" t="s">
        <v>193</v>
      </c>
      <c r="B90" t="s">
        <v>194</v>
      </c>
      <c r="C90">
        <v>1</v>
      </c>
      <c r="D90">
        <v>2006</v>
      </c>
      <c r="E90">
        <v>2006</v>
      </c>
      <c r="F90">
        <v>56.1</v>
      </c>
      <c r="G90">
        <v>56.1</v>
      </c>
      <c r="H90">
        <v>43.9</v>
      </c>
      <c r="I90">
        <v>2006</v>
      </c>
      <c r="J90">
        <v>56.1</v>
      </c>
      <c r="K90">
        <v>0</v>
      </c>
      <c r="L90">
        <v>0</v>
      </c>
      <c r="N90" t="s">
        <v>283</v>
      </c>
    </row>
    <row r="91" spans="1:14" x14ac:dyDescent="0.25">
      <c r="A91" t="s">
        <v>195</v>
      </c>
      <c r="B91" t="s">
        <v>196</v>
      </c>
      <c r="C91">
        <v>3</v>
      </c>
      <c r="D91">
        <v>2004</v>
      </c>
      <c r="E91">
        <v>2016</v>
      </c>
      <c r="F91">
        <v>21.9</v>
      </c>
      <c r="G91">
        <v>29.6</v>
      </c>
      <c r="H91">
        <v>70.400000000000006</v>
      </c>
      <c r="I91">
        <v>2008</v>
      </c>
      <c r="J91">
        <v>24.4</v>
      </c>
      <c r="K91">
        <v>1</v>
      </c>
      <c r="L91">
        <v>2</v>
      </c>
      <c r="M91">
        <v>0.89</v>
      </c>
      <c r="N91" t="s">
        <v>42</v>
      </c>
    </row>
    <row r="92" spans="1:14" x14ac:dyDescent="0.25">
      <c r="A92" t="s">
        <v>197</v>
      </c>
      <c r="B92" t="s">
        <v>198</v>
      </c>
      <c r="C92">
        <v>11</v>
      </c>
      <c r="D92">
        <v>2000</v>
      </c>
      <c r="E92">
        <v>2016</v>
      </c>
      <c r="F92">
        <v>67.2</v>
      </c>
      <c r="G92">
        <v>69.8</v>
      </c>
      <c r="H92">
        <v>30.2</v>
      </c>
      <c r="I92">
        <v>2012</v>
      </c>
      <c r="J92">
        <v>67.400000000000006</v>
      </c>
      <c r="K92">
        <v>4</v>
      </c>
      <c r="L92">
        <v>8</v>
      </c>
      <c r="M92">
        <v>-0.16</v>
      </c>
      <c r="N92" t="s">
        <v>31</v>
      </c>
    </row>
    <row r="93" spans="1:14" x14ac:dyDescent="0.25">
      <c r="A93" t="s">
        <v>199</v>
      </c>
      <c r="B93" t="s">
        <v>200</v>
      </c>
      <c r="C93">
        <v>2</v>
      </c>
      <c r="D93">
        <v>2003</v>
      </c>
      <c r="E93">
        <v>2008</v>
      </c>
      <c r="F93">
        <v>33.5</v>
      </c>
      <c r="G93">
        <v>33</v>
      </c>
      <c r="H93">
        <v>67</v>
      </c>
      <c r="I93">
        <v>2008</v>
      </c>
      <c r="J93">
        <v>33</v>
      </c>
      <c r="K93">
        <v>0</v>
      </c>
      <c r="L93">
        <v>1</v>
      </c>
      <c r="N93" t="s">
        <v>283</v>
      </c>
    </row>
    <row r="94" spans="1:14" x14ac:dyDescent="0.25">
      <c r="A94" t="s">
        <v>201</v>
      </c>
      <c r="B94" t="s">
        <v>202</v>
      </c>
      <c r="C94">
        <v>1</v>
      </c>
      <c r="D94">
        <v>2012</v>
      </c>
      <c r="E94">
        <v>2012</v>
      </c>
      <c r="F94">
        <v>29.3</v>
      </c>
      <c r="G94">
        <v>29.3</v>
      </c>
      <c r="H94">
        <v>70.7</v>
      </c>
      <c r="I94">
        <v>2012</v>
      </c>
      <c r="J94">
        <v>29.3</v>
      </c>
      <c r="K94">
        <v>0</v>
      </c>
      <c r="L94">
        <v>1</v>
      </c>
      <c r="N94" t="s">
        <v>283</v>
      </c>
    </row>
    <row r="95" spans="1:14" x14ac:dyDescent="0.25">
      <c r="A95" t="s">
        <v>203</v>
      </c>
      <c r="B95" t="s">
        <v>204</v>
      </c>
      <c r="C95">
        <v>2</v>
      </c>
      <c r="D95">
        <v>2005</v>
      </c>
      <c r="E95">
        <v>2012</v>
      </c>
      <c r="F95">
        <v>43.6</v>
      </c>
      <c r="G95">
        <v>36.4</v>
      </c>
      <c r="H95">
        <v>63.6</v>
      </c>
      <c r="I95">
        <v>2012</v>
      </c>
      <c r="J95">
        <v>36.4</v>
      </c>
      <c r="K95">
        <v>0</v>
      </c>
      <c r="L95">
        <v>1</v>
      </c>
      <c r="N95" t="s">
        <v>283</v>
      </c>
    </row>
    <row r="96" spans="1:14" x14ac:dyDescent="0.25">
      <c r="A96" t="s">
        <v>205</v>
      </c>
      <c r="B96" t="s">
        <v>206</v>
      </c>
      <c r="C96">
        <v>1</v>
      </c>
      <c r="D96">
        <v>2004</v>
      </c>
      <c r="E96">
        <v>2004</v>
      </c>
      <c r="F96">
        <v>15.8</v>
      </c>
      <c r="G96">
        <v>15.8</v>
      </c>
      <c r="H96">
        <v>84.2</v>
      </c>
      <c r="L96">
        <v>0</v>
      </c>
      <c r="N96" t="s">
        <v>283</v>
      </c>
    </row>
    <row r="97" spans="1:14" x14ac:dyDescent="0.25">
      <c r="A97" t="s">
        <v>207</v>
      </c>
      <c r="B97" t="s">
        <v>208</v>
      </c>
      <c r="C97">
        <v>4</v>
      </c>
      <c r="D97">
        <v>2000</v>
      </c>
      <c r="E97">
        <v>2015</v>
      </c>
      <c r="F97">
        <v>83.3</v>
      </c>
      <c r="G97">
        <v>86.9</v>
      </c>
      <c r="H97">
        <v>13.1</v>
      </c>
      <c r="I97">
        <v>2010</v>
      </c>
      <c r="J97">
        <v>83.8</v>
      </c>
      <c r="K97">
        <v>1</v>
      </c>
      <c r="L97">
        <v>2</v>
      </c>
      <c r="M97">
        <v>4.16</v>
      </c>
      <c r="N97" t="s">
        <v>26</v>
      </c>
    </row>
    <row r="98" spans="1:14" x14ac:dyDescent="0.25">
      <c r="A98" t="s">
        <v>209</v>
      </c>
      <c r="B98" t="s">
        <v>210</v>
      </c>
      <c r="C98">
        <v>1</v>
      </c>
      <c r="D98">
        <v>2012</v>
      </c>
      <c r="E98">
        <v>2012</v>
      </c>
      <c r="F98">
        <v>3.5</v>
      </c>
      <c r="G98">
        <v>3.5</v>
      </c>
      <c r="H98">
        <v>96.5</v>
      </c>
      <c r="I98">
        <v>2012</v>
      </c>
      <c r="J98">
        <v>3.5</v>
      </c>
      <c r="K98">
        <v>0</v>
      </c>
      <c r="L98">
        <v>1</v>
      </c>
      <c r="N98" t="s">
        <v>283</v>
      </c>
    </row>
    <row r="99" spans="1:14" x14ac:dyDescent="0.25">
      <c r="A99" t="s">
        <v>211</v>
      </c>
      <c r="B99" t="s">
        <v>212</v>
      </c>
      <c r="C99">
        <v>2</v>
      </c>
      <c r="D99">
        <v>2009</v>
      </c>
      <c r="E99">
        <v>2014</v>
      </c>
      <c r="F99">
        <v>51.3</v>
      </c>
      <c r="G99">
        <v>70.3</v>
      </c>
      <c r="H99">
        <v>29.7</v>
      </c>
      <c r="I99">
        <v>2009</v>
      </c>
      <c r="J99">
        <v>51.3</v>
      </c>
      <c r="K99">
        <v>1</v>
      </c>
      <c r="L99">
        <v>2</v>
      </c>
      <c r="M99">
        <v>9.42</v>
      </c>
      <c r="N99" t="s">
        <v>26</v>
      </c>
    </row>
    <row r="100" spans="1:14" x14ac:dyDescent="0.25">
      <c r="A100" t="s">
        <v>213</v>
      </c>
      <c r="B100" t="s">
        <v>214</v>
      </c>
      <c r="C100">
        <v>4</v>
      </c>
      <c r="D100">
        <v>2000</v>
      </c>
      <c r="E100">
        <v>2014</v>
      </c>
      <c r="F100">
        <v>53.1</v>
      </c>
      <c r="G100">
        <v>71.7</v>
      </c>
      <c r="H100">
        <v>28.3</v>
      </c>
      <c r="I100">
        <v>2009</v>
      </c>
      <c r="J100">
        <v>50.3</v>
      </c>
      <c r="K100">
        <v>1</v>
      </c>
      <c r="L100">
        <v>2</v>
      </c>
      <c r="M100">
        <v>10.65</v>
      </c>
      <c r="N100" t="s">
        <v>26</v>
      </c>
    </row>
    <row r="101" spans="1:14" x14ac:dyDescent="0.25">
      <c r="A101" t="s">
        <v>215</v>
      </c>
      <c r="B101" t="s">
        <v>216</v>
      </c>
      <c r="C101">
        <v>6</v>
      </c>
      <c r="D101">
        <v>2005</v>
      </c>
      <c r="E101">
        <v>2016</v>
      </c>
      <c r="F101">
        <v>34.1</v>
      </c>
      <c r="G101">
        <v>36.4</v>
      </c>
      <c r="H101">
        <v>63.6</v>
      </c>
      <c r="I101">
        <v>2011</v>
      </c>
      <c r="J101">
        <v>39</v>
      </c>
      <c r="K101">
        <v>4</v>
      </c>
      <c r="L101">
        <v>5</v>
      </c>
      <c r="M101">
        <v>-1.31</v>
      </c>
      <c r="N101" t="s">
        <v>31</v>
      </c>
    </row>
    <row r="102" spans="1:14" x14ac:dyDescent="0.25">
      <c r="A102" t="s">
        <v>217</v>
      </c>
      <c r="B102" t="s">
        <v>218</v>
      </c>
      <c r="C102">
        <v>3</v>
      </c>
      <c r="D102">
        <v>2005</v>
      </c>
      <c r="E102">
        <v>2014</v>
      </c>
      <c r="F102">
        <v>14.5</v>
      </c>
      <c r="G102">
        <v>12.8</v>
      </c>
      <c r="H102">
        <v>87.2</v>
      </c>
      <c r="I102">
        <v>2010</v>
      </c>
      <c r="J102">
        <v>13.4</v>
      </c>
      <c r="K102">
        <v>1</v>
      </c>
      <c r="L102">
        <v>2</v>
      </c>
      <c r="M102">
        <v>-0.17</v>
      </c>
      <c r="N102" t="s">
        <v>31</v>
      </c>
    </row>
    <row r="103" spans="1:14" x14ac:dyDescent="0.25">
      <c r="A103" t="s">
        <v>219</v>
      </c>
      <c r="B103" t="s">
        <v>220</v>
      </c>
      <c r="C103">
        <v>5</v>
      </c>
      <c r="D103">
        <v>2000</v>
      </c>
      <c r="E103">
        <v>2013</v>
      </c>
      <c r="F103">
        <v>2.8</v>
      </c>
      <c r="G103">
        <v>31.4</v>
      </c>
      <c r="H103">
        <v>68.599999999999994</v>
      </c>
      <c r="I103">
        <v>2010</v>
      </c>
      <c r="J103">
        <v>31.2</v>
      </c>
      <c r="K103">
        <v>1</v>
      </c>
      <c r="L103">
        <v>3</v>
      </c>
      <c r="M103">
        <v>4.8099999999999996</v>
      </c>
      <c r="N103" t="s">
        <v>26</v>
      </c>
    </row>
    <row r="104" spans="1:14" x14ac:dyDescent="0.25">
      <c r="A104" t="s">
        <v>221</v>
      </c>
      <c r="B104" t="s">
        <v>222</v>
      </c>
      <c r="C104">
        <v>2</v>
      </c>
      <c r="D104">
        <v>2007</v>
      </c>
      <c r="E104">
        <v>2015</v>
      </c>
      <c r="F104">
        <v>73.7</v>
      </c>
      <c r="G104">
        <v>76.2</v>
      </c>
      <c r="H104">
        <v>23.8</v>
      </c>
      <c r="I104">
        <v>2007</v>
      </c>
      <c r="J104">
        <v>73.7</v>
      </c>
      <c r="K104">
        <v>1</v>
      </c>
      <c r="L104">
        <v>1</v>
      </c>
      <c r="N104" t="s">
        <v>26</v>
      </c>
    </row>
    <row r="105" spans="1:14" x14ac:dyDescent="0.25">
      <c r="A105" t="s">
        <v>223</v>
      </c>
      <c r="B105" t="s">
        <v>224</v>
      </c>
      <c r="C105">
        <v>3</v>
      </c>
      <c r="D105">
        <v>2000</v>
      </c>
      <c r="E105">
        <v>2009</v>
      </c>
      <c r="F105">
        <v>9</v>
      </c>
      <c r="G105">
        <v>5.3</v>
      </c>
      <c r="H105">
        <v>94.7</v>
      </c>
      <c r="I105">
        <v>2009</v>
      </c>
      <c r="J105">
        <v>5.3</v>
      </c>
      <c r="K105">
        <v>0</v>
      </c>
      <c r="L105">
        <v>1</v>
      </c>
      <c r="N105" t="s">
        <v>283</v>
      </c>
    </row>
    <row r="106" spans="1:14" x14ac:dyDescent="0.25">
      <c r="A106" t="s">
        <v>225</v>
      </c>
      <c r="B106" t="s">
        <v>226</v>
      </c>
      <c r="C106">
        <v>2</v>
      </c>
      <c r="D106">
        <v>2004</v>
      </c>
      <c r="E106">
        <v>2016</v>
      </c>
      <c r="F106">
        <v>8.3000000000000007</v>
      </c>
      <c r="G106">
        <v>31.6</v>
      </c>
      <c r="H106">
        <v>68.400000000000006</v>
      </c>
      <c r="I106">
        <v>2016</v>
      </c>
      <c r="J106">
        <v>31.6</v>
      </c>
      <c r="K106">
        <v>0</v>
      </c>
      <c r="L106">
        <v>1</v>
      </c>
      <c r="N106" t="s">
        <v>283</v>
      </c>
    </row>
    <row r="107" spans="1:14" x14ac:dyDescent="0.25">
      <c r="A107" t="s">
        <v>227</v>
      </c>
      <c r="B107" t="s">
        <v>228</v>
      </c>
      <c r="C107">
        <v>1</v>
      </c>
      <c r="D107">
        <v>2010</v>
      </c>
      <c r="E107">
        <v>2010</v>
      </c>
      <c r="F107">
        <v>44.5</v>
      </c>
      <c r="G107">
        <v>44.5</v>
      </c>
      <c r="H107">
        <v>55.5</v>
      </c>
      <c r="I107">
        <v>2010</v>
      </c>
      <c r="J107">
        <v>44.5</v>
      </c>
      <c r="K107">
        <v>0</v>
      </c>
      <c r="L107">
        <v>1</v>
      </c>
      <c r="N107" t="s">
        <v>283</v>
      </c>
    </row>
    <row r="108" spans="1:14" x14ac:dyDescent="0.25">
      <c r="A108" t="s">
        <v>229</v>
      </c>
      <c r="B108" t="s">
        <v>230</v>
      </c>
      <c r="C108">
        <v>3</v>
      </c>
      <c r="D108">
        <v>2000</v>
      </c>
      <c r="E108">
        <v>2016</v>
      </c>
      <c r="F108">
        <v>52.6</v>
      </c>
      <c r="G108">
        <v>82</v>
      </c>
      <c r="H108">
        <v>18</v>
      </c>
      <c r="I108">
        <v>2007</v>
      </c>
      <c r="J108">
        <v>75.8</v>
      </c>
      <c r="K108">
        <v>1</v>
      </c>
      <c r="L108">
        <v>1</v>
      </c>
      <c r="N108" t="s">
        <v>26</v>
      </c>
    </row>
    <row r="109" spans="1:14" x14ac:dyDescent="0.25">
      <c r="A109" t="s">
        <v>231</v>
      </c>
      <c r="B109" t="s">
        <v>232</v>
      </c>
      <c r="C109">
        <v>3</v>
      </c>
      <c r="D109">
        <v>2007</v>
      </c>
      <c r="E109">
        <v>2014</v>
      </c>
      <c r="F109">
        <v>24.8</v>
      </c>
      <c r="G109">
        <v>38.1</v>
      </c>
      <c r="H109">
        <v>61.9</v>
      </c>
      <c r="I109">
        <v>2010</v>
      </c>
      <c r="J109">
        <v>28.7</v>
      </c>
      <c r="K109">
        <v>1</v>
      </c>
      <c r="L109">
        <v>2</v>
      </c>
      <c r="M109">
        <v>3.47</v>
      </c>
      <c r="N109" t="s">
        <v>26</v>
      </c>
    </row>
    <row r="110" spans="1:14" x14ac:dyDescent="0.25">
      <c r="A110" t="s">
        <v>233</v>
      </c>
      <c r="B110" t="s">
        <v>234</v>
      </c>
      <c r="C110">
        <v>2</v>
      </c>
      <c r="D110">
        <v>2010</v>
      </c>
      <c r="E110">
        <v>2014</v>
      </c>
      <c r="F110">
        <v>41</v>
      </c>
      <c r="G110">
        <v>54.6</v>
      </c>
      <c r="H110">
        <v>45.4</v>
      </c>
      <c r="I110">
        <v>2010</v>
      </c>
      <c r="J110">
        <v>41</v>
      </c>
      <c r="K110">
        <v>1</v>
      </c>
      <c r="L110">
        <v>2</v>
      </c>
      <c r="M110">
        <v>6.34</v>
      </c>
      <c r="N110" t="s">
        <v>26</v>
      </c>
    </row>
    <row r="111" spans="1:14" x14ac:dyDescent="0.25">
      <c r="A111" t="s">
        <v>235</v>
      </c>
      <c r="B111" t="s">
        <v>236</v>
      </c>
      <c r="C111">
        <v>3</v>
      </c>
      <c r="D111">
        <v>2000</v>
      </c>
      <c r="E111">
        <v>2010</v>
      </c>
      <c r="F111">
        <v>4.7</v>
      </c>
      <c r="G111">
        <v>2.8</v>
      </c>
      <c r="H111">
        <v>97.2</v>
      </c>
      <c r="I111">
        <v>2010</v>
      </c>
      <c r="J111">
        <v>2.8</v>
      </c>
      <c r="K111">
        <v>0</v>
      </c>
      <c r="L111">
        <v>1</v>
      </c>
      <c r="N111" t="s">
        <v>283</v>
      </c>
    </row>
    <row r="112" spans="1:14" x14ac:dyDescent="0.25">
      <c r="A112" t="s">
        <v>237</v>
      </c>
      <c r="B112" t="s">
        <v>238</v>
      </c>
      <c r="C112">
        <v>5</v>
      </c>
      <c r="D112">
        <v>2000</v>
      </c>
      <c r="E112">
        <v>2014</v>
      </c>
      <c r="F112">
        <v>22</v>
      </c>
      <c r="G112">
        <v>63.8</v>
      </c>
      <c r="H112">
        <v>36.200000000000003</v>
      </c>
      <c r="I112">
        <v>2010</v>
      </c>
      <c r="J112">
        <v>43.8</v>
      </c>
      <c r="K112">
        <v>1</v>
      </c>
      <c r="L112">
        <v>3</v>
      </c>
      <c r="M112">
        <v>9.9</v>
      </c>
      <c r="N112" t="s">
        <v>26</v>
      </c>
    </row>
    <row r="113" spans="1:14" x14ac:dyDescent="0.25">
      <c r="A113" t="s">
        <v>239</v>
      </c>
      <c r="B113" t="s">
        <v>240</v>
      </c>
      <c r="C113">
        <v>2</v>
      </c>
      <c r="D113">
        <v>2006</v>
      </c>
      <c r="E113">
        <v>2009</v>
      </c>
      <c r="F113">
        <v>28.5</v>
      </c>
      <c r="G113">
        <v>42.6</v>
      </c>
      <c r="H113">
        <v>57.4</v>
      </c>
      <c r="I113">
        <v>2009</v>
      </c>
      <c r="J113">
        <v>42.6</v>
      </c>
      <c r="K113">
        <v>0</v>
      </c>
      <c r="L113">
        <v>1</v>
      </c>
      <c r="N113" t="s">
        <v>283</v>
      </c>
    </row>
    <row r="114" spans="1:14" x14ac:dyDescent="0.25">
      <c r="A114" t="s">
        <v>241</v>
      </c>
      <c r="B114" t="s">
        <v>242</v>
      </c>
      <c r="C114">
        <v>4</v>
      </c>
      <c r="D114">
        <v>2000</v>
      </c>
      <c r="E114">
        <v>2017</v>
      </c>
      <c r="F114">
        <v>14.2</v>
      </c>
      <c r="G114">
        <v>35.799999999999997</v>
      </c>
      <c r="H114">
        <v>64.2</v>
      </c>
      <c r="I114">
        <v>2012</v>
      </c>
      <c r="J114">
        <v>32.6</v>
      </c>
      <c r="K114">
        <v>1</v>
      </c>
      <c r="L114">
        <v>2</v>
      </c>
      <c r="M114">
        <v>0.97</v>
      </c>
      <c r="N114" t="s">
        <v>42</v>
      </c>
    </row>
    <row r="115" spans="1:14" x14ac:dyDescent="0.25">
      <c r="A115" t="s">
        <v>243</v>
      </c>
      <c r="B115" t="s">
        <v>244</v>
      </c>
      <c r="C115">
        <v>4</v>
      </c>
      <c r="D115">
        <v>2006</v>
      </c>
      <c r="E115">
        <v>2016</v>
      </c>
      <c r="F115">
        <v>5.4</v>
      </c>
      <c r="G115">
        <v>23.1</v>
      </c>
      <c r="H115">
        <v>76.900000000000006</v>
      </c>
      <c r="I115">
        <v>2012</v>
      </c>
      <c r="J115">
        <v>12.3</v>
      </c>
      <c r="K115">
        <v>1</v>
      </c>
      <c r="L115">
        <v>3</v>
      </c>
      <c r="M115">
        <v>1.5</v>
      </c>
      <c r="N115" t="s">
        <v>42</v>
      </c>
    </row>
    <row r="116" spans="1:14" x14ac:dyDescent="0.25">
      <c r="A116" t="s">
        <v>245</v>
      </c>
      <c r="B116" t="s">
        <v>246</v>
      </c>
      <c r="C116">
        <v>2</v>
      </c>
      <c r="D116">
        <v>2005</v>
      </c>
      <c r="E116">
        <v>2011</v>
      </c>
      <c r="F116">
        <v>16.2</v>
      </c>
      <c r="G116">
        <v>23</v>
      </c>
      <c r="H116">
        <v>77</v>
      </c>
      <c r="I116">
        <v>2011</v>
      </c>
      <c r="J116">
        <v>23</v>
      </c>
      <c r="K116">
        <v>0</v>
      </c>
      <c r="L116">
        <v>1</v>
      </c>
      <c r="N116" t="s">
        <v>283</v>
      </c>
    </row>
    <row r="117" spans="1:14" x14ac:dyDescent="0.25">
      <c r="A117" t="s">
        <v>247</v>
      </c>
      <c r="B117" t="s">
        <v>248</v>
      </c>
      <c r="C117">
        <v>4</v>
      </c>
      <c r="D117">
        <v>2003</v>
      </c>
      <c r="E117">
        <v>2016</v>
      </c>
      <c r="F117">
        <v>30.7</v>
      </c>
      <c r="G117">
        <v>50.2</v>
      </c>
      <c r="H117">
        <v>49.8</v>
      </c>
      <c r="I117">
        <v>2010</v>
      </c>
      <c r="J117">
        <v>50.8</v>
      </c>
      <c r="K117">
        <v>2</v>
      </c>
      <c r="L117">
        <v>3</v>
      </c>
      <c r="M117">
        <v>0.77</v>
      </c>
      <c r="N117" t="s">
        <v>31</v>
      </c>
    </row>
    <row r="118" spans="1:14" x14ac:dyDescent="0.25">
      <c r="A118" t="s">
        <v>249</v>
      </c>
      <c r="B118" t="s">
        <v>250</v>
      </c>
      <c r="C118">
        <v>5</v>
      </c>
      <c r="D118">
        <v>2000</v>
      </c>
      <c r="E118">
        <v>2014</v>
      </c>
      <c r="F118">
        <v>17.399999999999999</v>
      </c>
      <c r="G118">
        <v>57.2</v>
      </c>
      <c r="H118">
        <v>42.8</v>
      </c>
      <c r="I118">
        <v>2010</v>
      </c>
      <c r="J118">
        <v>62.1</v>
      </c>
      <c r="K118">
        <v>1</v>
      </c>
      <c r="L118">
        <v>3</v>
      </c>
      <c r="M118">
        <v>2.29</v>
      </c>
      <c r="N118" t="s">
        <v>42</v>
      </c>
    </row>
    <row r="119" spans="1:14" x14ac:dyDescent="0.25">
      <c r="A119" t="s">
        <v>251</v>
      </c>
      <c r="B119" t="s">
        <v>252</v>
      </c>
      <c r="C119">
        <v>1</v>
      </c>
      <c r="D119">
        <v>2012</v>
      </c>
      <c r="E119">
        <v>2012</v>
      </c>
      <c r="F119">
        <v>52.2</v>
      </c>
      <c r="G119">
        <v>52.2</v>
      </c>
      <c r="H119">
        <v>47.8</v>
      </c>
      <c r="I119">
        <v>2012</v>
      </c>
      <c r="J119">
        <v>52.2</v>
      </c>
      <c r="K119">
        <v>0</v>
      </c>
      <c r="L119">
        <v>1</v>
      </c>
      <c r="N119" t="s">
        <v>283</v>
      </c>
    </row>
    <row r="120" spans="1:14" x14ac:dyDescent="0.25">
      <c r="A120" t="s">
        <v>253</v>
      </c>
      <c r="B120" t="s">
        <v>254</v>
      </c>
      <c r="C120">
        <v>2</v>
      </c>
      <c r="D120">
        <v>2000</v>
      </c>
      <c r="E120">
        <v>2006</v>
      </c>
      <c r="F120">
        <v>2.2999999999999998</v>
      </c>
      <c r="G120">
        <v>11.7</v>
      </c>
      <c r="H120">
        <v>88.3</v>
      </c>
      <c r="I120">
        <v>2006</v>
      </c>
      <c r="J120">
        <v>11.7</v>
      </c>
      <c r="K120">
        <v>0</v>
      </c>
      <c r="L120">
        <v>0</v>
      </c>
      <c r="N120" t="s">
        <v>283</v>
      </c>
    </row>
    <row r="121" spans="1:14" x14ac:dyDescent="0.25">
      <c r="A121" t="s">
        <v>255</v>
      </c>
      <c r="B121" t="s">
        <v>256</v>
      </c>
      <c r="C121">
        <v>2</v>
      </c>
      <c r="D121">
        <v>2006</v>
      </c>
      <c r="E121">
        <v>2012</v>
      </c>
      <c r="F121">
        <v>6.2</v>
      </c>
      <c r="G121">
        <v>8.5</v>
      </c>
      <c r="H121">
        <v>91.5</v>
      </c>
      <c r="I121">
        <v>2012</v>
      </c>
      <c r="J121">
        <v>8.5</v>
      </c>
      <c r="K121">
        <v>0</v>
      </c>
      <c r="L121">
        <v>1</v>
      </c>
      <c r="N121" t="s">
        <v>283</v>
      </c>
    </row>
    <row r="122" spans="1:14" x14ac:dyDescent="0.25">
      <c r="A122" t="s">
        <v>257</v>
      </c>
      <c r="B122" t="s">
        <v>258</v>
      </c>
      <c r="C122">
        <v>2</v>
      </c>
      <c r="D122">
        <v>2004</v>
      </c>
      <c r="E122">
        <v>2013</v>
      </c>
      <c r="F122">
        <v>41.6</v>
      </c>
      <c r="G122">
        <v>30.1</v>
      </c>
      <c r="H122">
        <v>69.900000000000006</v>
      </c>
      <c r="I122">
        <v>2013</v>
      </c>
      <c r="J122">
        <v>30.1</v>
      </c>
      <c r="K122">
        <v>0</v>
      </c>
      <c r="L122">
        <v>1</v>
      </c>
      <c r="N122" t="s">
        <v>283</v>
      </c>
    </row>
    <row r="123" spans="1:14" x14ac:dyDescent="0.25">
      <c r="A123" t="s">
        <v>259</v>
      </c>
      <c r="B123" t="s">
        <v>260</v>
      </c>
      <c r="C123">
        <v>3</v>
      </c>
      <c r="D123">
        <v>2000</v>
      </c>
      <c r="E123">
        <v>2015</v>
      </c>
      <c r="F123">
        <v>12.1</v>
      </c>
      <c r="G123">
        <v>58.3</v>
      </c>
      <c r="H123">
        <v>41.7</v>
      </c>
      <c r="I123">
        <v>2006</v>
      </c>
      <c r="J123">
        <v>10.9</v>
      </c>
      <c r="K123">
        <v>1</v>
      </c>
      <c r="L123">
        <v>1</v>
      </c>
      <c r="N123" t="s">
        <v>283</v>
      </c>
    </row>
    <row r="124" spans="1:14" x14ac:dyDescent="0.25">
      <c r="A124" t="s">
        <v>261</v>
      </c>
      <c r="B124" t="s">
        <v>262</v>
      </c>
      <c r="C124">
        <v>1</v>
      </c>
      <c r="D124">
        <v>2007</v>
      </c>
      <c r="E124">
        <v>2007</v>
      </c>
      <c r="F124">
        <v>34.700000000000003</v>
      </c>
      <c r="G124">
        <v>34.700000000000003</v>
      </c>
      <c r="H124">
        <v>65.3</v>
      </c>
      <c r="I124">
        <v>2007</v>
      </c>
      <c r="J124">
        <v>34.700000000000003</v>
      </c>
      <c r="K124">
        <v>0</v>
      </c>
      <c r="L124">
        <v>0</v>
      </c>
      <c r="N124" t="s">
        <v>283</v>
      </c>
    </row>
    <row r="125" spans="1:14" x14ac:dyDescent="0.25">
      <c r="A125" t="s">
        <v>263</v>
      </c>
      <c r="B125" t="s">
        <v>264</v>
      </c>
      <c r="C125">
        <v>4</v>
      </c>
      <c r="D125">
        <v>2001</v>
      </c>
      <c r="E125">
        <v>2016</v>
      </c>
      <c r="F125">
        <v>63.2</v>
      </c>
      <c r="G125">
        <v>65.5</v>
      </c>
      <c r="H125">
        <v>34.5</v>
      </c>
      <c r="I125">
        <v>2011</v>
      </c>
      <c r="J125">
        <v>62.3</v>
      </c>
      <c r="K125">
        <v>1</v>
      </c>
      <c r="L125">
        <v>2</v>
      </c>
      <c r="M125">
        <v>1.76</v>
      </c>
      <c r="N125" t="s">
        <v>42</v>
      </c>
    </row>
    <row r="126" spans="1:14" x14ac:dyDescent="0.25">
      <c r="A126" t="s">
        <v>265</v>
      </c>
      <c r="B126" t="s">
        <v>266</v>
      </c>
      <c r="C126">
        <v>3</v>
      </c>
      <c r="D126">
        <v>2005</v>
      </c>
      <c r="E126">
        <v>2012</v>
      </c>
      <c r="F126">
        <v>6</v>
      </c>
      <c r="G126">
        <v>19.7</v>
      </c>
      <c r="H126">
        <v>80.3</v>
      </c>
      <c r="I126">
        <v>2012</v>
      </c>
      <c r="J126">
        <v>19.7</v>
      </c>
      <c r="K126">
        <v>0</v>
      </c>
      <c r="L126">
        <v>1</v>
      </c>
      <c r="N126" t="s">
        <v>283</v>
      </c>
    </row>
    <row r="127" spans="1:14" x14ac:dyDescent="0.25">
      <c r="A127" t="s">
        <v>267</v>
      </c>
      <c r="B127" t="s">
        <v>268</v>
      </c>
      <c r="C127">
        <v>5</v>
      </c>
      <c r="D127">
        <v>1999</v>
      </c>
      <c r="E127">
        <v>2015</v>
      </c>
      <c r="F127">
        <v>31.8</v>
      </c>
      <c r="G127">
        <v>59</v>
      </c>
      <c r="H127">
        <v>41</v>
      </c>
      <c r="I127">
        <v>2010</v>
      </c>
      <c r="J127">
        <v>48.7</v>
      </c>
      <c r="K127">
        <v>2</v>
      </c>
      <c r="L127">
        <v>3</v>
      </c>
      <c r="M127">
        <v>2.19</v>
      </c>
      <c r="N127" t="s">
        <v>42</v>
      </c>
    </row>
    <row r="128" spans="1:14" x14ac:dyDescent="0.25">
      <c r="A128" t="s">
        <v>269</v>
      </c>
      <c r="B128" t="s">
        <v>270</v>
      </c>
      <c r="C128">
        <v>3</v>
      </c>
      <c r="D128">
        <v>2009</v>
      </c>
      <c r="E128">
        <v>2012</v>
      </c>
      <c r="F128">
        <v>23.3</v>
      </c>
      <c r="G128">
        <v>26.4</v>
      </c>
      <c r="H128">
        <v>73.599999999999994</v>
      </c>
      <c r="I128">
        <v>2012</v>
      </c>
      <c r="J128">
        <v>26.4</v>
      </c>
      <c r="K128">
        <v>0</v>
      </c>
      <c r="L128">
        <v>3</v>
      </c>
      <c r="M128">
        <v>1.38</v>
      </c>
      <c r="N128" t="s">
        <v>283</v>
      </c>
    </row>
    <row r="129" spans="1:14" x14ac:dyDescent="0.25">
      <c r="A129" t="s">
        <v>271</v>
      </c>
      <c r="B129" t="s">
        <v>272</v>
      </c>
      <c r="C129">
        <v>3</v>
      </c>
      <c r="D129">
        <v>2000</v>
      </c>
      <c r="E129">
        <v>2006</v>
      </c>
      <c r="F129">
        <v>13.4</v>
      </c>
      <c r="G129">
        <v>23.8</v>
      </c>
      <c r="H129">
        <v>76.2</v>
      </c>
      <c r="I129">
        <v>2006</v>
      </c>
      <c r="J129">
        <v>23.8</v>
      </c>
      <c r="K129">
        <v>0</v>
      </c>
      <c r="L129">
        <v>0</v>
      </c>
      <c r="N129" t="s">
        <v>283</v>
      </c>
    </row>
    <row r="130" spans="1:14" x14ac:dyDescent="0.25">
      <c r="A130" t="s">
        <v>273</v>
      </c>
      <c r="B130" t="s">
        <v>274</v>
      </c>
      <c r="C130">
        <v>2</v>
      </c>
      <c r="D130">
        <v>2007</v>
      </c>
      <c r="E130">
        <v>2013</v>
      </c>
      <c r="F130">
        <v>39.5</v>
      </c>
      <c r="G130">
        <v>72.599999999999994</v>
      </c>
      <c r="H130">
        <v>27.4</v>
      </c>
      <c r="I130">
        <v>2007</v>
      </c>
      <c r="J130">
        <v>39.5</v>
      </c>
      <c r="K130">
        <v>1</v>
      </c>
      <c r="L130">
        <v>1</v>
      </c>
      <c r="N130" t="s">
        <v>26</v>
      </c>
    </row>
    <row r="131" spans="1:14" x14ac:dyDescent="0.25">
      <c r="A131" t="s">
        <v>275</v>
      </c>
      <c r="B131" t="s">
        <v>276</v>
      </c>
      <c r="C131">
        <v>5</v>
      </c>
      <c r="D131">
        <v>2000</v>
      </c>
      <c r="E131">
        <v>2014</v>
      </c>
      <c r="F131">
        <v>22</v>
      </c>
      <c r="G131">
        <v>24</v>
      </c>
      <c r="H131">
        <v>76</v>
      </c>
      <c r="I131">
        <v>2010</v>
      </c>
      <c r="J131">
        <v>17</v>
      </c>
      <c r="K131">
        <v>1</v>
      </c>
      <c r="L131">
        <v>2</v>
      </c>
      <c r="M131">
        <v>2.1800000000000002</v>
      </c>
      <c r="N131" t="s">
        <v>42</v>
      </c>
    </row>
    <row r="132" spans="1:14" x14ac:dyDescent="0.25">
      <c r="A132" t="s">
        <v>277</v>
      </c>
      <c r="B132" t="s">
        <v>278</v>
      </c>
      <c r="C132">
        <v>2</v>
      </c>
      <c r="D132">
        <v>2003</v>
      </c>
      <c r="E132">
        <v>2013</v>
      </c>
      <c r="F132">
        <v>11.5</v>
      </c>
      <c r="G132">
        <v>9.6999999999999993</v>
      </c>
      <c r="H132">
        <v>90.3</v>
      </c>
      <c r="I132">
        <v>2013</v>
      </c>
      <c r="J132">
        <v>9.6999999999999993</v>
      </c>
      <c r="K132">
        <v>0</v>
      </c>
      <c r="L132">
        <v>1</v>
      </c>
      <c r="N132" t="s">
        <v>283</v>
      </c>
    </row>
    <row r="133" spans="1:14" x14ac:dyDescent="0.25">
      <c r="A133" t="s">
        <v>279</v>
      </c>
      <c r="B133" t="s">
        <v>280</v>
      </c>
      <c r="C133">
        <v>4</v>
      </c>
      <c r="D133">
        <v>1999</v>
      </c>
      <c r="E133">
        <v>2014</v>
      </c>
      <c r="F133">
        <v>18.5</v>
      </c>
      <c r="G133">
        <v>72</v>
      </c>
      <c r="H133">
        <v>28</v>
      </c>
      <c r="I133">
        <v>2007</v>
      </c>
      <c r="J133">
        <v>59.9</v>
      </c>
      <c r="K133">
        <v>1</v>
      </c>
      <c r="L133">
        <v>1</v>
      </c>
      <c r="N133" t="s">
        <v>26</v>
      </c>
    </row>
    <row r="134" spans="1:14" x14ac:dyDescent="0.25">
      <c r="A134" t="s">
        <v>281</v>
      </c>
      <c r="B134" t="s">
        <v>282</v>
      </c>
      <c r="C134">
        <v>6</v>
      </c>
      <c r="D134">
        <v>1999</v>
      </c>
      <c r="E134">
        <v>2015</v>
      </c>
      <c r="F134">
        <v>31.9</v>
      </c>
      <c r="G134">
        <v>47.1</v>
      </c>
      <c r="H134">
        <v>52.9</v>
      </c>
      <c r="I134">
        <v>2011</v>
      </c>
      <c r="J134">
        <v>31.3</v>
      </c>
      <c r="K134">
        <v>2</v>
      </c>
      <c r="L134">
        <v>4</v>
      </c>
      <c r="M134">
        <v>5.18</v>
      </c>
      <c r="N134" t="s">
        <v>26</v>
      </c>
    </row>
    <row r="135" spans="1:14" ht="15.75" thickBot="1" x14ac:dyDescent="0.3"/>
    <row r="136" spans="1:14" ht="15.75" thickBot="1" x14ac:dyDescent="0.3">
      <c r="L136" s="4" t="str">
        <f>N128</f>
        <v>No data</v>
      </c>
      <c r="M136" s="7">
        <f>COUNTIF($N$2:$N$134,$L136)</f>
        <v>69</v>
      </c>
    </row>
    <row r="137" spans="1:14" ht="15.75" thickBot="1" x14ac:dyDescent="0.3">
      <c r="L137" s="5" t="str">
        <f>N117</f>
        <v>No progress or worsening</v>
      </c>
      <c r="M137" s="7">
        <f t="shared" ref="M137:M139" si="0">COUNTIF($N$2:$N$134,$L137)</f>
        <v>20</v>
      </c>
    </row>
    <row r="138" spans="1:14" ht="15.75" thickBot="1" x14ac:dyDescent="0.3">
      <c r="L138" s="5" t="str">
        <f>N125</f>
        <v>Some progress</v>
      </c>
      <c r="M138" s="7">
        <f t="shared" si="0"/>
        <v>13</v>
      </c>
    </row>
    <row r="139" spans="1:14" ht="15.75" thickBot="1" x14ac:dyDescent="0.3">
      <c r="L139" s="6" t="str">
        <f>N130</f>
        <v>On track</v>
      </c>
      <c r="M139" s="8">
        <f t="shared" si="0"/>
        <v>31</v>
      </c>
    </row>
  </sheetData>
  <autoFilter ref="A1:N134" xr:uid="{D8D7BEFE-FFC6-48B5-A99B-B39F3BE61D0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37"/>
  <sheetViews>
    <sheetView topLeftCell="A3" workbookViewId="0">
      <pane ySplit="1" topLeftCell="A4" activePane="bottomLeft" state="frozen"/>
      <selection activeCell="A3" sqref="A3"/>
      <selection pane="bottomLeft" activeCell="H12" sqref="H12"/>
    </sheetView>
  </sheetViews>
  <sheetFormatPr defaultRowHeight="15" x14ac:dyDescent="0.25"/>
  <cols>
    <col min="1" max="1" width="40.5703125" bestFit="1" customWidth="1"/>
    <col min="2" max="2" width="16.28515625" bestFit="1" customWidth="1"/>
    <col min="3" max="3" width="24" bestFit="1" customWidth="1"/>
    <col min="4" max="4" width="8.28515625" bestFit="1" customWidth="1"/>
    <col min="5" max="5" width="14.140625" bestFit="1" customWidth="1"/>
    <col min="6" max="6" width="11.28515625" bestFit="1" customWidth="1"/>
  </cols>
  <sheetData>
    <row r="2" spans="1:6" x14ac:dyDescent="0.25">
      <c r="A2" s="1" t="s">
        <v>287</v>
      </c>
      <c r="B2" s="1" t="s">
        <v>286</v>
      </c>
    </row>
    <row r="3" spans="1:6" x14ac:dyDescent="0.25">
      <c r="A3" s="1" t="s">
        <v>284</v>
      </c>
      <c r="B3" t="s">
        <v>283</v>
      </c>
      <c r="C3" t="s">
        <v>31</v>
      </c>
      <c r="D3" t="s">
        <v>26</v>
      </c>
      <c r="E3" t="s">
        <v>42</v>
      </c>
      <c r="F3" t="s">
        <v>285</v>
      </c>
    </row>
    <row r="4" spans="1:6" x14ac:dyDescent="0.25">
      <c r="A4" s="2" t="s">
        <v>15</v>
      </c>
      <c r="B4" s="3">
        <v>1</v>
      </c>
      <c r="C4" s="3"/>
      <c r="D4" s="3"/>
      <c r="E4" s="3"/>
      <c r="F4" s="3">
        <v>1</v>
      </c>
    </row>
    <row r="5" spans="1:6" x14ac:dyDescent="0.25">
      <c r="A5" s="2" t="s">
        <v>17</v>
      </c>
      <c r="B5" s="3">
        <v>1</v>
      </c>
      <c r="C5" s="3"/>
      <c r="D5" s="3"/>
      <c r="E5" s="3"/>
      <c r="F5" s="3">
        <v>1</v>
      </c>
    </row>
    <row r="6" spans="1:6" x14ac:dyDescent="0.25">
      <c r="A6" s="2" t="s">
        <v>19</v>
      </c>
      <c r="B6" s="3">
        <v>1</v>
      </c>
      <c r="C6" s="3"/>
      <c r="D6" s="3"/>
      <c r="E6" s="3"/>
      <c r="F6" s="3">
        <v>1</v>
      </c>
    </row>
    <row r="7" spans="1:6" x14ac:dyDescent="0.25">
      <c r="A7" s="2" t="s">
        <v>21</v>
      </c>
      <c r="B7" s="3">
        <v>1</v>
      </c>
      <c r="C7" s="3"/>
      <c r="D7" s="3"/>
      <c r="E7" s="3"/>
      <c r="F7" s="3">
        <v>1</v>
      </c>
    </row>
    <row r="8" spans="1:6" x14ac:dyDescent="0.25">
      <c r="A8" s="2" t="s">
        <v>23</v>
      </c>
      <c r="B8" s="3">
        <v>1</v>
      </c>
      <c r="C8" s="3"/>
      <c r="D8" s="3"/>
      <c r="E8" s="3"/>
      <c r="F8" s="3">
        <v>1</v>
      </c>
    </row>
    <row r="9" spans="1:6" x14ac:dyDescent="0.25">
      <c r="A9" s="2" t="s">
        <v>25</v>
      </c>
      <c r="B9" s="3"/>
      <c r="C9" s="3"/>
      <c r="D9" s="3">
        <v>1</v>
      </c>
      <c r="E9" s="3"/>
      <c r="F9" s="3">
        <v>1</v>
      </c>
    </row>
    <row r="10" spans="1:6" x14ac:dyDescent="0.25">
      <c r="A10" s="2" t="s">
        <v>28</v>
      </c>
      <c r="B10" s="3">
        <v>1</v>
      </c>
      <c r="C10" s="3"/>
      <c r="D10" s="3"/>
      <c r="E10" s="3"/>
      <c r="F10" s="3">
        <v>1</v>
      </c>
    </row>
    <row r="11" spans="1:6" x14ac:dyDescent="0.25">
      <c r="A11" s="2" t="s">
        <v>30</v>
      </c>
      <c r="B11" s="3"/>
      <c r="C11" s="3">
        <v>1</v>
      </c>
      <c r="D11" s="3"/>
      <c r="E11" s="3"/>
      <c r="F11" s="3">
        <v>1</v>
      </c>
    </row>
    <row r="12" spans="1:6" x14ac:dyDescent="0.25">
      <c r="A12" s="2" t="s">
        <v>33</v>
      </c>
      <c r="B12" s="3">
        <v>1</v>
      </c>
      <c r="C12" s="3"/>
      <c r="D12" s="3"/>
      <c r="E12" s="3"/>
      <c r="F12" s="3">
        <v>1</v>
      </c>
    </row>
    <row r="13" spans="1:6" x14ac:dyDescent="0.25">
      <c r="A13" s="2" t="s">
        <v>35</v>
      </c>
      <c r="B13" s="3">
        <v>1</v>
      </c>
      <c r="C13" s="3"/>
      <c r="D13" s="3"/>
      <c r="E13" s="3"/>
      <c r="F13" s="3">
        <v>1</v>
      </c>
    </row>
    <row r="14" spans="1:6" x14ac:dyDescent="0.25">
      <c r="A14" s="2" t="s">
        <v>37</v>
      </c>
      <c r="B14" s="3"/>
      <c r="C14" s="3"/>
      <c r="D14" s="3">
        <v>1</v>
      </c>
      <c r="E14" s="3"/>
      <c r="F14" s="3">
        <v>1</v>
      </c>
    </row>
    <row r="15" spans="1:6" x14ac:dyDescent="0.25">
      <c r="A15" s="2" t="s">
        <v>39</v>
      </c>
      <c r="B15" s="3"/>
      <c r="C15" s="3"/>
      <c r="D15" s="3">
        <v>1</v>
      </c>
      <c r="E15" s="3"/>
      <c r="F15" s="3">
        <v>1</v>
      </c>
    </row>
    <row r="16" spans="1:6" x14ac:dyDescent="0.25">
      <c r="A16" s="2" t="s">
        <v>41</v>
      </c>
      <c r="B16" s="3"/>
      <c r="C16" s="3"/>
      <c r="D16" s="3"/>
      <c r="E16" s="3">
        <v>1</v>
      </c>
      <c r="F16" s="3">
        <v>1</v>
      </c>
    </row>
    <row r="17" spans="1:6" x14ac:dyDescent="0.25">
      <c r="A17" s="2" t="s">
        <v>44</v>
      </c>
      <c r="B17" s="3"/>
      <c r="C17" s="3">
        <v>1</v>
      </c>
      <c r="D17" s="3"/>
      <c r="E17" s="3"/>
      <c r="F17" s="3">
        <v>1</v>
      </c>
    </row>
    <row r="18" spans="1:6" x14ac:dyDescent="0.25">
      <c r="A18" s="2" t="s">
        <v>46</v>
      </c>
      <c r="B18" s="3">
        <v>1</v>
      </c>
      <c r="C18" s="3"/>
      <c r="D18" s="3"/>
      <c r="E18" s="3"/>
      <c r="F18" s="3">
        <v>1</v>
      </c>
    </row>
    <row r="19" spans="1:6" x14ac:dyDescent="0.25">
      <c r="A19" s="2" t="s">
        <v>48</v>
      </c>
      <c r="B19" s="3">
        <v>1</v>
      </c>
      <c r="C19" s="3"/>
      <c r="D19" s="3"/>
      <c r="E19" s="3"/>
      <c r="F19" s="3">
        <v>1</v>
      </c>
    </row>
    <row r="20" spans="1:6" x14ac:dyDescent="0.25">
      <c r="A20" s="2" t="s">
        <v>50</v>
      </c>
      <c r="B20" s="3">
        <v>1</v>
      </c>
      <c r="C20" s="3"/>
      <c r="D20" s="3"/>
      <c r="E20" s="3"/>
      <c r="F20" s="3">
        <v>1</v>
      </c>
    </row>
    <row r="21" spans="1:6" x14ac:dyDescent="0.25">
      <c r="A21" s="2" t="s">
        <v>52</v>
      </c>
      <c r="B21" s="3"/>
      <c r="C21" s="3"/>
      <c r="D21" s="3">
        <v>1</v>
      </c>
      <c r="E21" s="3"/>
      <c r="F21" s="3">
        <v>1</v>
      </c>
    </row>
    <row r="22" spans="1:6" x14ac:dyDescent="0.25">
      <c r="A22" s="2" t="s">
        <v>54</v>
      </c>
      <c r="B22" s="3"/>
      <c r="C22" s="3"/>
      <c r="D22" s="3">
        <v>1</v>
      </c>
      <c r="E22" s="3"/>
      <c r="F22" s="3">
        <v>1</v>
      </c>
    </row>
    <row r="23" spans="1:6" x14ac:dyDescent="0.25">
      <c r="A23" s="2" t="s">
        <v>56</v>
      </c>
      <c r="B23" s="3">
        <v>1</v>
      </c>
      <c r="C23" s="3"/>
      <c r="D23" s="3"/>
      <c r="E23" s="3"/>
      <c r="F23" s="3">
        <v>1</v>
      </c>
    </row>
    <row r="24" spans="1:6" x14ac:dyDescent="0.25">
      <c r="A24" s="2" t="s">
        <v>58</v>
      </c>
      <c r="B24" s="3"/>
      <c r="C24" s="3">
        <v>1</v>
      </c>
      <c r="D24" s="3"/>
      <c r="E24" s="3"/>
      <c r="F24" s="3">
        <v>1</v>
      </c>
    </row>
    <row r="25" spans="1:6" x14ac:dyDescent="0.25">
      <c r="A25" s="2" t="s">
        <v>60</v>
      </c>
      <c r="B25" s="3"/>
      <c r="C25" s="3"/>
      <c r="D25" s="3">
        <v>1</v>
      </c>
      <c r="E25" s="3"/>
      <c r="F25" s="3">
        <v>1</v>
      </c>
    </row>
    <row r="26" spans="1:6" x14ac:dyDescent="0.25">
      <c r="A26" s="2" t="s">
        <v>62</v>
      </c>
      <c r="B26" s="3">
        <v>1</v>
      </c>
      <c r="C26" s="3"/>
      <c r="D26" s="3"/>
      <c r="E26" s="3"/>
      <c r="F26" s="3">
        <v>1</v>
      </c>
    </row>
    <row r="27" spans="1:6" x14ac:dyDescent="0.25">
      <c r="A27" s="2" t="s">
        <v>64</v>
      </c>
      <c r="B27" s="3"/>
      <c r="C27" s="3">
        <v>1</v>
      </c>
      <c r="D27" s="3"/>
      <c r="E27" s="3"/>
      <c r="F27" s="3">
        <v>1</v>
      </c>
    </row>
    <row r="28" spans="1:6" x14ac:dyDescent="0.25">
      <c r="A28" s="2" t="s">
        <v>66</v>
      </c>
      <c r="B28" s="3"/>
      <c r="C28" s="3">
        <v>1</v>
      </c>
      <c r="D28" s="3"/>
      <c r="E28" s="3"/>
      <c r="F28" s="3">
        <v>1</v>
      </c>
    </row>
    <row r="29" spans="1:6" x14ac:dyDescent="0.25">
      <c r="A29" s="2" t="s">
        <v>68</v>
      </c>
      <c r="B29" s="3">
        <v>1</v>
      </c>
      <c r="C29" s="3"/>
      <c r="D29" s="3"/>
      <c r="E29" s="3"/>
      <c r="F29" s="3">
        <v>1</v>
      </c>
    </row>
    <row r="30" spans="1:6" x14ac:dyDescent="0.25">
      <c r="A30" s="2" t="s">
        <v>70</v>
      </c>
      <c r="B30" s="3">
        <v>1</v>
      </c>
      <c r="C30" s="3"/>
      <c r="D30" s="3"/>
      <c r="E30" s="3"/>
      <c r="F30" s="3">
        <v>1</v>
      </c>
    </row>
    <row r="31" spans="1:6" x14ac:dyDescent="0.25">
      <c r="A31" s="2" t="s">
        <v>72</v>
      </c>
      <c r="B31" s="3"/>
      <c r="C31" s="3"/>
      <c r="D31" s="3">
        <v>1</v>
      </c>
      <c r="E31" s="3"/>
      <c r="F31" s="3">
        <v>1</v>
      </c>
    </row>
    <row r="32" spans="1:6" x14ac:dyDescent="0.25">
      <c r="A32" s="2" t="s">
        <v>74</v>
      </c>
      <c r="B32" s="3">
        <v>1</v>
      </c>
      <c r="C32" s="3"/>
      <c r="D32" s="3"/>
      <c r="E32" s="3"/>
      <c r="F32" s="3">
        <v>1</v>
      </c>
    </row>
    <row r="33" spans="1:6" x14ac:dyDescent="0.25">
      <c r="A33" s="2" t="s">
        <v>76</v>
      </c>
      <c r="B33" s="3"/>
      <c r="C33" s="3"/>
      <c r="D33" s="3">
        <v>1</v>
      </c>
      <c r="E33" s="3"/>
      <c r="F33" s="3">
        <v>1</v>
      </c>
    </row>
    <row r="34" spans="1:6" x14ac:dyDescent="0.25">
      <c r="A34" s="2" t="s">
        <v>78</v>
      </c>
      <c r="B34" s="3">
        <v>1</v>
      </c>
      <c r="C34" s="3"/>
      <c r="D34" s="3"/>
      <c r="E34" s="3"/>
      <c r="F34" s="3">
        <v>1</v>
      </c>
    </row>
    <row r="35" spans="1:6" x14ac:dyDescent="0.25">
      <c r="A35" s="2" t="s">
        <v>80</v>
      </c>
      <c r="B35" s="3"/>
      <c r="C35" s="3">
        <v>1</v>
      </c>
      <c r="D35" s="3"/>
      <c r="E35" s="3"/>
      <c r="F35" s="3">
        <v>1</v>
      </c>
    </row>
    <row r="36" spans="1:6" x14ac:dyDescent="0.25">
      <c r="A36" s="2" t="s">
        <v>82</v>
      </c>
      <c r="B36" s="3">
        <v>1</v>
      </c>
      <c r="C36" s="3"/>
      <c r="D36" s="3"/>
      <c r="E36" s="3"/>
      <c r="F36" s="3">
        <v>1</v>
      </c>
    </row>
    <row r="37" spans="1:6" x14ac:dyDescent="0.25">
      <c r="A37" s="2" t="s">
        <v>84</v>
      </c>
      <c r="B37" s="3"/>
      <c r="C37" s="3"/>
      <c r="D37" s="3">
        <v>1</v>
      </c>
      <c r="E37" s="3"/>
      <c r="F37" s="3">
        <v>1</v>
      </c>
    </row>
    <row r="38" spans="1:6" x14ac:dyDescent="0.25">
      <c r="A38" s="2" t="s">
        <v>86</v>
      </c>
      <c r="B38" s="3">
        <v>1</v>
      </c>
      <c r="C38" s="3"/>
      <c r="D38" s="3"/>
      <c r="E38" s="3"/>
      <c r="F38" s="3">
        <v>1</v>
      </c>
    </row>
    <row r="39" spans="1:6" x14ac:dyDescent="0.25">
      <c r="A39" s="2" t="s">
        <v>88</v>
      </c>
      <c r="B39" s="3"/>
      <c r="C39" s="3">
        <v>1</v>
      </c>
      <c r="D39" s="3"/>
      <c r="E39" s="3"/>
      <c r="F39" s="3">
        <v>1</v>
      </c>
    </row>
    <row r="40" spans="1:6" x14ac:dyDescent="0.25">
      <c r="A40" s="2" t="s">
        <v>90</v>
      </c>
      <c r="B40" s="3">
        <v>1</v>
      </c>
      <c r="C40" s="3"/>
      <c r="D40" s="3"/>
      <c r="E40" s="3"/>
      <c r="F40" s="3">
        <v>1</v>
      </c>
    </row>
    <row r="41" spans="1:6" x14ac:dyDescent="0.25">
      <c r="A41" s="2" t="s">
        <v>92</v>
      </c>
      <c r="B41" s="3"/>
      <c r="C41" s="3">
        <v>1</v>
      </c>
      <c r="D41" s="3"/>
      <c r="E41" s="3"/>
      <c r="F41" s="3">
        <v>1</v>
      </c>
    </row>
    <row r="42" spans="1:6" x14ac:dyDescent="0.25">
      <c r="A42" s="2" t="s">
        <v>94</v>
      </c>
      <c r="B42" s="3"/>
      <c r="C42" s="3"/>
      <c r="D42" s="3">
        <v>1</v>
      </c>
      <c r="E42" s="3"/>
      <c r="F42" s="3">
        <v>1</v>
      </c>
    </row>
    <row r="43" spans="1:6" x14ac:dyDescent="0.25">
      <c r="A43" s="2" t="s">
        <v>96</v>
      </c>
      <c r="B43" s="3">
        <v>1</v>
      </c>
      <c r="C43" s="3"/>
      <c r="D43" s="3"/>
      <c r="E43" s="3"/>
      <c r="F43" s="3">
        <v>1</v>
      </c>
    </row>
    <row r="44" spans="1:6" x14ac:dyDescent="0.25">
      <c r="A44" s="2" t="s">
        <v>98</v>
      </c>
      <c r="B44" s="3">
        <v>1</v>
      </c>
      <c r="C44" s="3"/>
      <c r="D44" s="3"/>
      <c r="E44" s="3"/>
      <c r="F44" s="3">
        <v>1</v>
      </c>
    </row>
    <row r="45" spans="1:6" x14ac:dyDescent="0.25">
      <c r="A45" s="2" t="s">
        <v>100</v>
      </c>
      <c r="B45" s="3"/>
      <c r="C45" s="3"/>
      <c r="D45" s="3"/>
      <c r="E45" s="3">
        <v>1</v>
      </c>
      <c r="F45" s="3">
        <v>1</v>
      </c>
    </row>
    <row r="46" spans="1:6" x14ac:dyDescent="0.25">
      <c r="A46" s="2" t="s">
        <v>102</v>
      </c>
      <c r="B46" s="3">
        <v>1</v>
      </c>
      <c r="C46" s="3"/>
      <c r="D46" s="3"/>
      <c r="E46" s="3"/>
      <c r="F46" s="3">
        <v>1</v>
      </c>
    </row>
    <row r="47" spans="1:6" x14ac:dyDescent="0.25">
      <c r="A47" s="2" t="s">
        <v>104</v>
      </c>
      <c r="B47" s="3">
        <v>1</v>
      </c>
      <c r="C47" s="3"/>
      <c r="D47" s="3"/>
      <c r="E47" s="3"/>
      <c r="F47" s="3">
        <v>1</v>
      </c>
    </row>
    <row r="48" spans="1:6" x14ac:dyDescent="0.25">
      <c r="A48" s="2" t="s">
        <v>106</v>
      </c>
      <c r="B48" s="3"/>
      <c r="C48" s="3"/>
      <c r="D48" s="3">
        <v>1</v>
      </c>
      <c r="E48" s="3"/>
      <c r="F48" s="3">
        <v>1</v>
      </c>
    </row>
    <row r="49" spans="1:6" x14ac:dyDescent="0.25">
      <c r="A49" s="2" t="s">
        <v>108</v>
      </c>
      <c r="B49" s="3">
        <v>1</v>
      </c>
      <c r="C49" s="3"/>
      <c r="D49" s="3"/>
      <c r="E49" s="3"/>
      <c r="F49" s="3">
        <v>1</v>
      </c>
    </row>
    <row r="50" spans="1:6" x14ac:dyDescent="0.25">
      <c r="A50" s="2" t="s">
        <v>110</v>
      </c>
      <c r="B50" s="3"/>
      <c r="C50" s="3">
        <v>1</v>
      </c>
      <c r="D50" s="3"/>
      <c r="E50" s="3"/>
      <c r="F50" s="3">
        <v>1</v>
      </c>
    </row>
    <row r="51" spans="1:6" x14ac:dyDescent="0.25">
      <c r="A51" s="2" t="s">
        <v>112</v>
      </c>
      <c r="B51" s="3"/>
      <c r="C51" s="3"/>
      <c r="D51" s="3"/>
      <c r="E51" s="3">
        <v>1</v>
      </c>
      <c r="F51" s="3">
        <v>1</v>
      </c>
    </row>
    <row r="52" spans="1:6" x14ac:dyDescent="0.25">
      <c r="A52" s="2" t="s">
        <v>114</v>
      </c>
      <c r="B52" s="3"/>
      <c r="C52" s="3"/>
      <c r="D52" s="3">
        <v>1</v>
      </c>
      <c r="E52" s="3"/>
      <c r="F52" s="3">
        <v>1</v>
      </c>
    </row>
    <row r="53" spans="1:6" x14ac:dyDescent="0.25">
      <c r="A53" s="2" t="s">
        <v>116</v>
      </c>
      <c r="B53" s="3"/>
      <c r="C53" s="3"/>
      <c r="D53" s="3">
        <v>1</v>
      </c>
      <c r="E53" s="3"/>
      <c r="F53" s="3">
        <v>1</v>
      </c>
    </row>
    <row r="54" spans="1:6" x14ac:dyDescent="0.25">
      <c r="A54" s="2" t="s">
        <v>118</v>
      </c>
      <c r="B54" s="3"/>
      <c r="C54" s="3">
        <v>1</v>
      </c>
      <c r="D54" s="3"/>
      <c r="E54" s="3"/>
      <c r="F54" s="3">
        <v>1</v>
      </c>
    </row>
    <row r="55" spans="1:6" x14ac:dyDescent="0.25">
      <c r="A55" s="2" t="s">
        <v>120</v>
      </c>
      <c r="B55" s="3"/>
      <c r="C55" s="3">
        <v>1</v>
      </c>
      <c r="D55" s="3"/>
      <c r="E55" s="3"/>
      <c r="F55" s="3">
        <v>1</v>
      </c>
    </row>
    <row r="56" spans="1:6" x14ac:dyDescent="0.25">
      <c r="A56" s="2" t="s">
        <v>122</v>
      </c>
      <c r="B56" s="3">
        <v>1</v>
      </c>
      <c r="C56" s="3"/>
      <c r="D56" s="3"/>
      <c r="E56" s="3"/>
      <c r="F56" s="3">
        <v>1</v>
      </c>
    </row>
    <row r="57" spans="1:6" x14ac:dyDescent="0.25">
      <c r="A57" s="2" t="s">
        <v>124</v>
      </c>
      <c r="B57" s="3">
        <v>1</v>
      </c>
      <c r="C57" s="3"/>
      <c r="D57" s="3"/>
      <c r="E57" s="3"/>
      <c r="F57" s="3">
        <v>1</v>
      </c>
    </row>
    <row r="58" spans="1:6" x14ac:dyDescent="0.25">
      <c r="A58" s="2" t="s">
        <v>126</v>
      </c>
      <c r="B58" s="3">
        <v>1</v>
      </c>
      <c r="C58" s="3"/>
      <c r="D58" s="3"/>
      <c r="E58" s="3"/>
      <c r="F58" s="3">
        <v>1</v>
      </c>
    </row>
    <row r="59" spans="1:6" x14ac:dyDescent="0.25">
      <c r="A59" s="2" t="s">
        <v>128</v>
      </c>
      <c r="B59" s="3">
        <v>1</v>
      </c>
      <c r="C59" s="3"/>
      <c r="D59" s="3"/>
      <c r="E59" s="3"/>
      <c r="F59" s="3">
        <v>1</v>
      </c>
    </row>
    <row r="60" spans="1:6" x14ac:dyDescent="0.25">
      <c r="A60" s="2" t="s">
        <v>130</v>
      </c>
      <c r="B60" s="3">
        <v>1</v>
      </c>
      <c r="C60" s="3"/>
      <c r="D60" s="3"/>
      <c r="E60" s="3"/>
      <c r="F60" s="3">
        <v>1</v>
      </c>
    </row>
    <row r="61" spans="1:6" x14ac:dyDescent="0.25">
      <c r="A61" s="2" t="s">
        <v>132</v>
      </c>
      <c r="B61" s="3">
        <v>1</v>
      </c>
      <c r="C61" s="3"/>
      <c r="D61" s="3"/>
      <c r="E61" s="3"/>
      <c r="F61" s="3">
        <v>1</v>
      </c>
    </row>
    <row r="62" spans="1:6" x14ac:dyDescent="0.25">
      <c r="A62" s="2" t="s">
        <v>134</v>
      </c>
      <c r="B62" s="3">
        <v>1</v>
      </c>
      <c r="C62" s="3"/>
      <c r="D62" s="3"/>
      <c r="E62" s="3"/>
      <c r="F62" s="3">
        <v>1</v>
      </c>
    </row>
    <row r="63" spans="1:6" x14ac:dyDescent="0.25">
      <c r="A63" s="2" t="s">
        <v>136</v>
      </c>
      <c r="B63" s="3"/>
      <c r="C63" s="3"/>
      <c r="D63" s="3"/>
      <c r="E63" s="3">
        <v>1</v>
      </c>
      <c r="F63" s="3">
        <v>1</v>
      </c>
    </row>
    <row r="64" spans="1:6" x14ac:dyDescent="0.25">
      <c r="A64" s="2" t="s">
        <v>138</v>
      </c>
      <c r="B64" s="3"/>
      <c r="C64" s="3"/>
      <c r="D64" s="3">
        <v>1</v>
      </c>
      <c r="E64" s="3"/>
      <c r="F64" s="3">
        <v>1</v>
      </c>
    </row>
    <row r="65" spans="1:6" x14ac:dyDescent="0.25">
      <c r="A65" s="2" t="s">
        <v>140</v>
      </c>
      <c r="B65" s="3">
        <v>1</v>
      </c>
      <c r="C65" s="3"/>
      <c r="D65" s="3"/>
      <c r="E65" s="3"/>
      <c r="F65" s="3">
        <v>1</v>
      </c>
    </row>
    <row r="66" spans="1:6" x14ac:dyDescent="0.25">
      <c r="A66" s="2" t="s">
        <v>142</v>
      </c>
      <c r="B66" s="3"/>
      <c r="C66" s="3">
        <v>1</v>
      </c>
      <c r="D66" s="3"/>
      <c r="E66" s="3"/>
      <c r="F66" s="3">
        <v>1</v>
      </c>
    </row>
    <row r="67" spans="1:6" x14ac:dyDescent="0.25">
      <c r="A67" s="2" t="s">
        <v>144</v>
      </c>
      <c r="B67" s="3">
        <v>1</v>
      </c>
      <c r="C67" s="3"/>
      <c r="D67" s="3"/>
      <c r="E67" s="3"/>
      <c r="F67" s="3">
        <v>1</v>
      </c>
    </row>
    <row r="68" spans="1:6" x14ac:dyDescent="0.25">
      <c r="A68" s="2" t="s">
        <v>146</v>
      </c>
      <c r="B68" s="3"/>
      <c r="C68" s="3"/>
      <c r="D68" s="3">
        <v>1</v>
      </c>
      <c r="E68" s="3"/>
      <c r="F68" s="3">
        <v>1</v>
      </c>
    </row>
    <row r="69" spans="1:6" x14ac:dyDescent="0.25">
      <c r="A69" s="2" t="s">
        <v>148</v>
      </c>
      <c r="B69" s="3">
        <v>1</v>
      </c>
      <c r="C69" s="3"/>
      <c r="D69" s="3"/>
      <c r="E69" s="3"/>
      <c r="F69" s="3">
        <v>1</v>
      </c>
    </row>
    <row r="70" spans="1:6" x14ac:dyDescent="0.25">
      <c r="A70" s="2" t="s">
        <v>150</v>
      </c>
      <c r="B70" s="3"/>
      <c r="C70" s="3">
        <v>1</v>
      </c>
      <c r="D70" s="3"/>
      <c r="E70" s="3"/>
      <c r="F70" s="3">
        <v>1</v>
      </c>
    </row>
    <row r="71" spans="1:6" x14ac:dyDescent="0.25">
      <c r="A71" s="2" t="s">
        <v>152</v>
      </c>
      <c r="B71" s="3"/>
      <c r="C71" s="3">
        <v>1</v>
      </c>
      <c r="D71" s="3"/>
      <c r="E71" s="3"/>
      <c r="F71" s="3">
        <v>1</v>
      </c>
    </row>
    <row r="72" spans="1:6" x14ac:dyDescent="0.25">
      <c r="A72" s="2" t="s">
        <v>154</v>
      </c>
      <c r="B72" s="3">
        <v>1</v>
      </c>
      <c r="C72" s="3"/>
      <c r="D72" s="3"/>
      <c r="E72" s="3"/>
      <c r="F72" s="3">
        <v>1</v>
      </c>
    </row>
    <row r="73" spans="1:6" x14ac:dyDescent="0.25">
      <c r="A73" s="2" t="s">
        <v>156</v>
      </c>
      <c r="B73" s="3">
        <v>1</v>
      </c>
      <c r="C73" s="3"/>
      <c r="D73" s="3"/>
      <c r="E73" s="3"/>
      <c r="F73" s="3">
        <v>1</v>
      </c>
    </row>
    <row r="74" spans="1:6" x14ac:dyDescent="0.25">
      <c r="A74" s="2" t="s">
        <v>158</v>
      </c>
      <c r="B74" s="3"/>
      <c r="C74" s="3"/>
      <c r="D74" s="3">
        <v>1</v>
      </c>
      <c r="E74" s="3"/>
      <c r="F74" s="3">
        <v>1</v>
      </c>
    </row>
    <row r="75" spans="1:6" x14ac:dyDescent="0.25">
      <c r="A75" s="2" t="s">
        <v>160</v>
      </c>
      <c r="B75" s="3">
        <v>1</v>
      </c>
      <c r="C75" s="3"/>
      <c r="D75" s="3"/>
      <c r="E75" s="3"/>
      <c r="F75" s="3">
        <v>1</v>
      </c>
    </row>
    <row r="76" spans="1:6" x14ac:dyDescent="0.25">
      <c r="A76" s="2" t="s">
        <v>162</v>
      </c>
      <c r="B76" s="3"/>
      <c r="C76" s="3"/>
      <c r="D76" s="3">
        <v>1</v>
      </c>
      <c r="E76" s="3"/>
      <c r="F76" s="3">
        <v>1</v>
      </c>
    </row>
    <row r="77" spans="1:6" x14ac:dyDescent="0.25">
      <c r="A77" s="2" t="s">
        <v>164</v>
      </c>
      <c r="B77" s="3"/>
      <c r="C77" s="3"/>
      <c r="D77" s="3">
        <v>1</v>
      </c>
      <c r="E77" s="3"/>
      <c r="F77" s="3">
        <v>1</v>
      </c>
    </row>
    <row r="78" spans="1:6" x14ac:dyDescent="0.25">
      <c r="A78" s="2" t="s">
        <v>166</v>
      </c>
      <c r="B78" s="3"/>
      <c r="C78" s="3">
        <v>1</v>
      </c>
      <c r="D78" s="3"/>
      <c r="E78" s="3"/>
      <c r="F78" s="3">
        <v>1</v>
      </c>
    </row>
    <row r="79" spans="1:6" x14ac:dyDescent="0.25">
      <c r="A79" s="2" t="s">
        <v>168</v>
      </c>
      <c r="B79" s="3">
        <v>1</v>
      </c>
      <c r="C79" s="3"/>
      <c r="D79" s="3"/>
      <c r="E79" s="3"/>
      <c r="F79" s="3">
        <v>1</v>
      </c>
    </row>
    <row r="80" spans="1:6" x14ac:dyDescent="0.25">
      <c r="A80" s="2" t="s">
        <v>170</v>
      </c>
      <c r="B80" s="3">
        <v>1</v>
      </c>
      <c r="C80" s="3"/>
      <c r="D80" s="3"/>
      <c r="E80" s="3"/>
      <c r="F80" s="3">
        <v>1</v>
      </c>
    </row>
    <row r="81" spans="1:6" x14ac:dyDescent="0.25">
      <c r="A81" s="2" t="s">
        <v>172</v>
      </c>
      <c r="B81" s="3"/>
      <c r="C81" s="3"/>
      <c r="D81" s="3"/>
      <c r="E81" s="3">
        <v>1</v>
      </c>
      <c r="F81" s="3">
        <v>1</v>
      </c>
    </row>
    <row r="82" spans="1:6" x14ac:dyDescent="0.25">
      <c r="A82" s="2" t="s">
        <v>174</v>
      </c>
      <c r="B82" s="3"/>
      <c r="C82" s="3"/>
      <c r="D82" s="3">
        <v>1</v>
      </c>
      <c r="E82" s="3"/>
      <c r="F82" s="3">
        <v>1</v>
      </c>
    </row>
    <row r="83" spans="1:6" x14ac:dyDescent="0.25">
      <c r="A83" s="2" t="s">
        <v>176</v>
      </c>
      <c r="B83" s="3">
        <v>1</v>
      </c>
      <c r="C83" s="3"/>
      <c r="D83" s="3"/>
      <c r="E83" s="3"/>
      <c r="F83" s="3">
        <v>1</v>
      </c>
    </row>
    <row r="84" spans="1:6" x14ac:dyDescent="0.25">
      <c r="A84" s="2" t="s">
        <v>178</v>
      </c>
      <c r="B84" s="3">
        <v>1</v>
      </c>
      <c r="C84" s="3"/>
      <c r="D84" s="3"/>
      <c r="E84" s="3"/>
      <c r="F84" s="3">
        <v>1</v>
      </c>
    </row>
    <row r="85" spans="1:6" x14ac:dyDescent="0.25">
      <c r="A85" s="2" t="s">
        <v>180</v>
      </c>
      <c r="B85" s="3"/>
      <c r="C85" s="3">
        <v>1</v>
      </c>
      <c r="D85" s="3"/>
      <c r="E85" s="3"/>
      <c r="F85" s="3">
        <v>1</v>
      </c>
    </row>
    <row r="86" spans="1:6" x14ac:dyDescent="0.25">
      <c r="A86" s="2" t="s">
        <v>182</v>
      </c>
      <c r="B86" s="3">
        <v>1</v>
      </c>
      <c r="C86" s="3"/>
      <c r="D86" s="3"/>
      <c r="E86" s="3"/>
      <c r="F86" s="3">
        <v>1</v>
      </c>
    </row>
    <row r="87" spans="1:6" x14ac:dyDescent="0.25">
      <c r="A87" s="2" t="s">
        <v>184</v>
      </c>
      <c r="B87" s="3">
        <v>1</v>
      </c>
      <c r="C87" s="3"/>
      <c r="D87" s="3"/>
      <c r="E87" s="3"/>
      <c r="F87" s="3">
        <v>1</v>
      </c>
    </row>
    <row r="88" spans="1:6" x14ac:dyDescent="0.25">
      <c r="A88" s="2" t="s">
        <v>186</v>
      </c>
      <c r="B88" s="3"/>
      <c r="C88" s="3"/>
      <c r="D88" s="3"/>
      <c r="E88" s="3">
        <v>1</v>
      </c>
      <c r="F88" s="3">
        <v>1</v>
      </c>
    </row>
    <row r="89" spans="1:6" x14ac:dyDescent="0.25">
      <c r="A89" s="2" t="s">
        <v>188</v>
      </c>
      <c r="B89" s="3">
        <v>1</v>
      </c>
      <c r="C89" s="3"/>
      <c r="D89" s="3"/>
      <c r="E89" s="3"/>
      <c r="F89" s="3">
        <v>1</v>
      </c>
    </row>
    <row r="90" spans="1:6" x14ac:dyDescent="0.25">
      <c r="A90" s="2" t="s">
        <v>190</v>
      </c>
      <c r="B90" s="3">
        <v>1</v>
      </c>
      <c r="C90" s="3"/>
      <c r="D90" s="3"/>
      <c r="E90" s="3"/>
      <c r="F90" s="3">
        <v>1</v>
      </c>
    </row>
    <row r="91" spans="1:6" x14ac:dyDescent="0.25">
      <c r="A91" s="2" t="s">
        <v>192</v>
      </c>
      <c r="B91" s="3">
        <v>1</v>
      </c>
      <c r="C91" s="3"/>
      <c r="D91" s="3"/>
      <c r="E91" s="3"/>
      <c r="F91" s="3">
        <v>1</v>
      </c>
    </row>
    <row r="92" spans="1:6" x14ac:dyDescent="0.25">
      <c r="A92" s="2" t="s">
        <v>194</v>
      </c>
      <c r="B92" s="3">
        <v>1</v>
      </c>
      <c r="C92" s="3"/>
      <c r="D92" s="3"/>
      <c r="E92" s="3"/>
      <c r="F92" s="3">
        <v>1</v>
      </c>
    </row>
    <row r="93" spans="1:6" x14ac:dyDescent="0.25">
      <c r="A93" s="2" t="s">
        <v>196</v>
      </c>
      <c r="B93" s="3"/>
      <c r="C93" s="3"/>
      <c r="D93" s="3"/>
      <c r="E93" s="3">
        <v>1</v>
      </c>
      <c r="F93" s="3">
        <v>1</v>
      </c>
    </row>
    <row r="94" spans="1:6" x14ac:dyDescent="0.25">
      <c r="A94" s="2" t="s">
        <v>198</v>
      </c>
      <c r="B94" s="3"/>
      <c r="C94" s="3">
        <v>1</v>
      </c>
      <c r="D94" s="3"/>
      <c r="E94" s="3"/>
      <c r="F94" s="3">
        <v>1</v>
      </c>
    </row>
    <row r="95" spans="1:6" x14ac:dyDescent="0.25">
      <c r="A95" s="2" t="s">
        <v>200</v>
      </c>
      <c r="B95" s="3">
        <v>1</v>
      </c>
      <c r="C95" s="3"/>
      <c r="D95" s="3"/>
      <c r="E95" s="3"/>
      <c r="F95" s="3">
        <v>1</v>
      </c>
    </row>
    <row r="96" spans="1:6" x14ac:dyDescent="0.25">
      <c r="A96" s="2" t="s">
        <v>202</v>
      </c>
      <c r="B96" s="3">
        <v>1</v>
      </c>
      <c r="C96" s="3"/>
      <c r="D96" s="3"/>
      <c r="E96" s="3"/>
      <c r="F96" s="3">
        <v>1</v>
      </c>
    </row>
    <row r="97" spans="1:6" x14ac:dyDescent="0.25">
      <c r="A97" s="2" t="s">
        <v>204</v>
      </c>
      <c r="B97" s="3">
        <v>1</v>
      </c>
      <c r="C97" s="3"/>
      <c r="D97" s="3"/>
      <c r="E97" s="3"/>
      <c r="F97" s="3">
        <v>1</v>
      </c>
    </row>
    <row r="98" spans="1:6" x14ac:dyDescent="0.25">
      <c r="A98" s="2" t="s">
        <v>206</v>
      </c>
      <c r="B98" s="3">
        <v>1</v>
      </c>
      <c r="C98" s="3"/>
      <c r="D98" s="3"/>
      <c r="E98" s="3"/>
      <c r="F98" s="3">
        <v>1</v>
      </c>
    </row>
    <row r="99" spans="1:6" x14ac:dyDescent="0.25">
      <c r="A99" s="2" t="s">
        <v>208</v>
      </c>
      <c r="B99" s="3"/>
      <c r="C99" s="3"/>
      <c r="D99" s="3">
        <v>1</v>
      </c>
      <c r="E99" s="3"/>
      <c r="F99" s="3">
        <v>1</v>
      </c>
    </row>
    <row r="100" spans="1:6" x14ac:dyDescent="0.25">
      <c r="A100" s="2" t="s">
        <v>210</v>
      </c>
      <c r="B100" s="3">
        <v>1</v>
      </c>
      <c r="C100" s="3"/>
      <c r="D100" s="3"/>
      <c r="E100" s="3"/>
      <c r="F100" s="3">
        <v>1</v>
      </c>
    </row>
    <row r="101" spans="1:6" x14ac:dyDescent="0.25">
      <c r="A101" s="2" t="s">
        <v>212</v>
      </c>
      <c r="B101" s="3"/>
      <c r="C101" s="3"/>
      <c r="D101" s="3">
        <v>1</v>
      </c>
      <c r="E101" s="3"/>
      <c r="F101" s="3">
        <v>1</v>
      </c>
    </row>
    <row r="102" spans="1:6" x14ac:dyDescent="0.25">
      <c r="A102" s="2" t="s">
        <v>214</v>
      </c>
      <c r="B102" s="3"/>
      <c r="C102" s="3"/>
      <c r="D102" s="3">
        <v>1</v>
      </c>
      <c r="E102" s="3"/>
      <c r="F102" s="3">
        <v>1</v>
      </c>
    </row>
    <row r="103" spans="1:6" x14ac:dyDescent="0.25">
      <c r="A103" s="2" t="s">
        <v>216</v>
      </c>
      <c r="B103" s="3"/>
      <c r="C103" s="3">
        <v>1</v>
      </c>
      <c r="D103" s="3"/>
      <c r="E103" s="3"/>
      <c r="F103" s="3">
        <v>1</v>
      </c>
    </row>
    <row r="104" spans="1:6" x14ac:dyDescent="0.25">
      <c r="A104" s="2" t="s">
        <v>218</v>
      </c>
      <c r="B104" s="3"/>
      <c r="C104" s="3">
        <v>1</v>
      </c>
      <c r="D104" s="3"/>
      <c r="E104" s="3"/>
      <c r="F104" s="3">
        <v>1</v>
      </c>
    </row>
    <row r="105" spans="1:6" x14ac:dyDescent="0.25">
      <c r="A105" s="2" t="s">
        <v>220</v>
      </c>
      <c r="B105" s="3"/>
      <c r="C105" s="3"/>
      <c r="D105" s="3">
        <v>1</v>
      </c>
      <c r="E105" s="3"/>
      <c r="F105" s="3">
        <v>1</v>
      </c>
    </row>
    <row r="106" spans="1:6" x14ac:dyDescent="0.25">
      <c r="A106" s="2" t="s">
        <v>222</v>
      </c>
      <c r="B106" s="3"/>
      <c r="C106" s="3"/>
      <c r="D106" s="3">
        <v>1</v>
      </c>
      <c r="E106" s="3"/>
      <c r="F106" s="3">
        <v>1</v>
      </c>
    </row>
    <row r="107" spans="1:6" x14ac:dyDescent="0.25">
      <c r="A107" s="2" t="s">
        <v>224</v>
      </c>
      <c r="B107" s="3">
        <v>1</v>
      </c>
      <c r="C107" s="3"/>
      <c r="D107" s="3"/>
      <c r="E107" s="3"/>
      <c r="F107" s="3">
        <v>1</v>
      </c>
    </row>
    <row r="108" spans="1:6" x14ac:dyDescent="0.25">
      <c r="A108" s="2" t="s">
        <v>226</v>
      </c>
      <c r="B108" s="3">
        <v>1</v>
      </c>
      <c r="C108" s="3"/>
      <c r="D108" s="3"/>
      <c r="E108" s="3"/>
      <c r="F108" s="3">
        <v>1</v>
      </c>
    </row>
    <row r="109" spans="1:6" x14ac:dyDescent="0.25">
      <c r="A109" s="2" t="s">
        <v>228</v>
      </c>
      <c r="B109" s="3">
        <v>1</v>
      </c>
      <c r="C109" s="3"/>
      <c r="D109" s="3"/>
      <c r="E109" s="3"/>
      <c r="F109" s="3">
        <v>1</v>
      </c>
    </row>
    <row r="110" spans="1:6" x14ac:dyDescent="0.25">
      <c r="A110" s="2" t="s">
        <v>230</v>
      </c>
      <c r="B110" s="3"/>
      <c r="C110" s="3"/>
      <c r="D110" s="3">
        <v>1</v>
      </c>
      <c r="E110" s="3"/>
      <c r="F110" s="3">
        <v>1</v>
      </c>
    </row>
    <row r="111" spans="1:6" x14ac:dyDescent="0.25">
      <c r="A111" s="2" t="s">
        <v>232</v>
      </c>
      <c r="B111" s="3"/>
      <c r="C111" s="3"/>
      <c r="D111" s="3">
        <v>1</v>
      </c>
      <c r="E111" s="3"/>
      <c r="F111" s="3">
        <v>1</v>
      </c>
    </row>
    <row r="112" spans="1:6" x14ac:dyDescent="0.25">
      <c r="A112" s="2" t="s">
        <v>234</v>
      </c>
      <c r="B112" s="3"/>
      <c r="C112" s="3"/>
      <c r="D112" s="3">
        <v>1</v>
      </c>
      <c r="E112" s="3"/>
      <c r="F112" s="3">
        <v>1</v>
      </c>
    </row>
    <row r="113" spans="1:6" x14ac:dyDescent="0.25">
      <c r="A113" s="2" t="s">
        <v>236</v>
      </c>
      <c r="B113" s="3">
        <v>1</v>
      </c>
      <c r="C113" s="3"/>
      <c r="D113" s="3"/>
      <c r="E113" s="3"/>
      <c r="F113" s="3">
        <v>1</v>
      </c>
    </row>
    <row r="114" spans="1:6" x14ac:dyDescent="0.25">
      <c r="A114" s="2" t="s">
        <v>238</v>
      </c>
      <c r="B114" s="3"/>
      <c r="C114" s="3"/>
      <c r="D114" s="3">
        <v>1</v>
      </c>
      <c r="E114" s="3"/>
      <c r="F114" s="3">
        <v>1</v>
      </c>
    </row>
    <row r="115" spans="1:6" x14ac:dyDescent="0.25">
      <c r="A115" s="2" t="s">
        <v>240</v>
      </c>
      <c r="B115" s="3">
        <v>1</v>
      </c>
      <c r="C115" s="3"/>
      <c r="D115" s="3"/>
      <c r="E115" s="3"/>
      <c r="F115" s="3">
        <v>1</v>
      </c>
    </row>
    <row r="116" spans="1:6" x14ac:dyDescent="0.25">
      <c r="A116" s="2" t="s">
        <v>242</v>
      </c>
      <c r="B116" s="3"/>
      <c r="C116" s="3"/>
      <c r="D116" s="3"/>
      <c r="E116" s="3">
        <v>1</v>
      </c>
      <c r="F116" s="3">
        <v>1</v>
      </c>
    </row>
    <row r="117" spans="1:6" x14ac:dyDescent="0.25">
      <c r="A117" s="2" t="s">
        <v>244</v>
      </c>
      <c r="B117" s="3"/>
      <c r="C117" s="3"/>
      <c r="D117" s="3"/>
      <c r="E117" s="3">
        <v>1</v>
      </c>
      <c r="F117" s="3">
        <v>1</v>
      </c>
    </row>
    <row r="118" spans="1:6" x14ac:dyDescent="0.25">
      <c r="A118" s="2" t="s">
        <v>246</v>
      </c>
      <c r="B118" s="3">
        <v>1</v>
      </c>
      <c r="C118" s="3"/>
      <c r="D118" s="3"/>
      <c r="E118" s="3"/>
      <c r="F118" s="3">
        <v>1</v>
      </c>
    </row>
    <row r="119" spans="1:6" x14ac:dyDescent="0.25">
      <c r="A119" s="2" t="s">
        <v>248</v>
      </c>
      <c r="B119" s="3"/>
      <c r="C119" s="3">
        <v>1</v>
      </c>
      <c r="D119" s="3"/>
      <c r="E119" s="3"/>
      <c r="F119" s="3">
        <v>1</v>
      </c>
    </row>
    <row r="120" spans="1:6" x14ac:dyDescent="0.25">
      <c r="A120" s="2" t="s">
        <v>250</v>
      </c>
      <c r="B120" s="3"/>
      <c r="C120" s="3"/>
      <c r="D120" s="3"/>
      <c r="E120" s="3">
        <v>1</v>
      </c>
      <c r="F120" s="3">
        <v>1</v>
      </c>
    </row>
    <row r="121" spans="1:6" x14ac:dyDescent="0.25">
      <c r="A121" s="2" t="s">
        <v>252</v>
      </c>
      <c r="B121" s="3">
        <v>1</v>
      </c>
      <c r="C121" s="3"/>
      <c r="D121" s="3"/>
      <c r="E121" s="3"/>
      <c r="F121" s="3">
        <v>1</v>
      </c>
    </row>
    <row r="122" spans="1:6" x14ac:dyDescent="0.25">
      <c r="A122" s="2" t="s">
        <v>254</v>
      </c>
      <c r="B122" s="3">
        <v>1</v>
      </c>
      <c r="C122" s="3"/>
      <c r="D122" s="3"/>
      <c r="E122" s="3"/>
      <c r="F122" s="3">
        <v>1</v>
      </c>
    </row>
    <row r="123" spans="1:6" x14ac:dyDescent="0.25">
      <c r="A123" s="2" t="s">
        <v>256</v>
      </c>
      <c r="B123" s="3">
        <v>1</v>
      </c>
      <c r="C123" s="3"/>
      <c r="D123" s="3"/>
      <c r="E123" s="3"/>
      <c r="F123" s="3">
        <v>1</v>
      </c>
    </row>
    <row r="124" spans="1:6" x14ac:dyDescent="0.25">
      <c r="A124" s="2" t="s">
        <v>258</v>
      </c>
      <c r="B124" s="3">
        <v>1</v>
      </c>
      <c r="C124" s="3"/>
      <c r="D124" s="3"/>
      <c r="E124" s="3"/>
      <c r="F124" s="3">
        <v>1</v>
      </c>
    </row>
    <row r="125" spans="1:6" x14ac:dyDescent="0.25">
      <c r="A125" s="2" t="s">
        <v>260</v>
      </c>
      <c r="B125" s="3">
        <v>1</v>
      </c>
      <c r="C125" s="3"/>
      <c r="D125" s="3"/>
      <c r="E125" s="3"/>
      <c r="F125" s="3">
        <v>1</v>
      </c>
    </row>
    <row r="126" spans="1:6" x14ac:dyDescent="0.25">
      <c r="A126" s="2" t="s">
        <v>262</v>
      </c>
      <c r="B126" s="3">
        <v>1</v>
      </c>
      <c r="C126" s="3"/>
      <c r="D126" s="3"/>
      <c r="E126" s="3"/>
      <c r="F126" s="3">
        <v>1</v>
      </c>
    </row>
    <row r="127" spans="1:6" x14ac:dyDescent="0.25">
      <c r="A127" s="2" t="s">
        <v>264</v>
      </c>
      <c r="B127" s="3"/>
      <c r="C127" s="3"/>
      <c r="D127" s="3"/>
      <c r="E127" s="3">
        <v>1</v>
      </c>
      <c r="F127" s="3">
        <v>1</v>
      </c>
    </row>
    <row r="128" spans="1:6" x14ac:dyDescent="0.25">
      <c r="A128" s="2" t="s">
        <v>266</v>
      </c>
      <c r="B128" s="3">
        <v>1</v>
      </c>
      <c r="C128" s="3"/>
      <c r="D128" s="3"/>
      <c r="E128" s="3"/>
      <c r="F128" s="3">
        <v>1</v>
      </c>
    </row>
    <row r="129" spans="1:6" x14ac:dyDescent="0.25">
      <c r="A129" s="2" t="s">
        <v>268</v>
      </c>
      <c r="B129" s="3"/>
      <c r="C129" s="3"/>
      <c r="D129" s="3"/>
      <c r="E129" s="3">
        <v>1</v>
      </c>
      <c r="F129" s="3">
        <v>1</v>
      </c>
    </row>
    <row r="130" spans="1:6" x14ac:dyDescent="0.25">
      <c r="A130" s="2" t="s">
        <v>270</v>
      </c>
      <c r="B130" s="3">
        <v>1</v>
      </c>
      <c r="C130" s="3"/>
      <c r="D130" s="3"/>
      <c r="E130" s="3"/>
      <c r="F130" s="3">
        <v>1</v>
      </c>
    </row>
    <row r="131" spans="1:6" x14ac:dyDescent="0.25">
      <c r="A131" s="2" t="s">
        <v>272</v>
      </c>
      <c r="B131" s="3">
        <v>1</v>
      </c>
      <c r="C131" s="3"/>
      <c r="D131" s="3"/>
      <c r="E131" s="3"/>
      <c r="F131" s="3">
        <v>1</v>
      </c>
    </row>
    <row r="132" spans="1:6" x14ac:dyDescent="0.25">
      <c r="A132" s="2" t="s">
        <v>274</v>
      </c>
      <c r="B132" s="3"/>
      <c r="C132" s="3"/>
      <c r="D132" s="3">
        <v>1</v>
      </c>
      <c r="E132" s="3"/>
      <c r="F132" s="3">
        <v>1</v>
      </c>
    </row>
    <row r="133" spans="1:6" x14ac:dyDescent="0.25">
      <c r="A133" s="2" t="s">
        <v>276</v>
      </c>
      <c r="B133" s="3"/>
      <c r="C133" s="3"/>
      <c r="D133" s="3"/>
      <c r="E133" s="3">
        <v>1</v>
      </c>
      <c r="F133" s="3">
        <v>1</v>
      </c>
    </row>
    <row r="134" spans="1:6" x14ac:dyDescent="0.25">
      <c r="A134" s="2" t="s">
        <v>278</v>
      </c>
      <c r="B134" s="3">
        <v>1</v>
      </c>
      <c r="C134" s="3"/>
      <c r="D134" s="3"/>
      <c r="E134" s="3"/>
      <c r="F134" s="3">
        <v>1</v>
      </c>
    </row>
    <row r="135" spans="1:6" x14ac:dyDescent="0.25">
      <c r="A135" s="2" t="s">
        <v>280</v>
      </c>
      <c r="B135" s="3"/>
      <c r="C135" s="3"/>
      <c r="D135" s="3">
        <v>1</v>
      </c>
      <c r="E135" s="3"/>
      <c r="F135" s="3">
        <v>1</v>
      </c>
    </row>
    <row r="136" spans="1:6" x14ac:dyDescent="0.25">
      <c r="A136" s="2" t="s">
        <v>282</v>
      </c>
      <c r="B136" s="3"/>
      <c r="C136" s="3"/>
      <c r="D136" s="3">
        <v>1</v>
      </c>
      <c r="E136" s="3"/>
      <c r="F136" s="3">
        <v>1</v>
      </c>
    </row>
    <row r="137" spans="1:6" x14ac:dyDescent="0.25">
      <c r="A137" s="2" t="s">
        <v>285</v>
      </c>
      <c r="B137" s="3">
        <v>69</v>
      </c>
      <c r="C137" s="3">
        <v>20</v>
      </c>
      <c r="D137" s="3">
        <v>31</v>
      </c>
      <c r="E137" s="3">
        <v>13</v>
      </c>
      <c r="F137" s="3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 (EBF monitoring rules 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Ford</dc:creator>
  <cp:lastModifiedBy>Adam Hughes</cp:lastModifiedBy>
  <dcterms:created xsi:type="dcterms:W3CDTF">2018-05-17T16:31:07Z</dcterms:created>
  <dcterms:modified xsi:type="dcterms:W3CDTF">2018-08-07T09:39:46Z</dcterms:modified>
</cp:coreProperties>
</file>