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IPR-DC01\data\Company Data\Projects\GNR 2018\Project Content\Data\Country profile dataset\Country\"/>
    </mc:Choice>
  </mc:AlternateContent>
  <xr:revisionPtr revIDLastSave="0" documentId="13_ncr:1_{153DB7E0-9C8E-4633-A474-273660A18610}" xr6:coauthVersionLast="37" xr6:coauthVersionMax="37" xr10:uidLastSave="{00000000-0000-0000-0000-000000000000}"/>
  <bookViews>
    <workbookView xWindow="0" yWindow="0" windowWidth="28800" windowHeight="11850" activeTab="2" xr2:uid="{00000000-000D-0000-FFFF-FFFF00000000}"/>
  </bookViews>
  <sheets>
    <sheet name="Data" sheetId="1" r:id="rId1"/>
    <sheet name="Metadata - Countries" sheetId="2" r:id="rId2"/>
    <sheet name="Metadata - Indicators" sheetId="3" r:id="rId3"/>
  </sheets>
  <definedNames>
    <definedName name="_xlnm._FilterDatabase" localSheetId="0" hidden="1">Data!$A$4:$BJ$4</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H7" i="1" l="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6" i="1"/>
  <c r="AH5"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6" i="1"/>
  <c r="AG5" i="1"/>
</calcChain>
</file>

<file path=xl/sharedStrings.xml><?xml version="1.0" encoding="utf-8"?>
<sst xmlns="http://schemas.openxmlformats.org/spreadsheetml/2006/main" count="2214" uniqueCount="721">
  <si>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</si>
  <si>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</si>
  <si>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</si>
  <si>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</si>
  <si>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</si>
  <si>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</si>
  <si>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</si>
  <si>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</si>
  <si>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</si>
  <si>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</si>
  <si>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</si>
  <si>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</si>
  <si>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</si>
  <si>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</si>
  <si>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</si>
  <si>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</si>
  <si>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</si>
  <si>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</si>
  <si>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t>
  </si>
  <si>
    <t>AGO</t>
  </si>
  <si>
    <t>2012</t>
  </si>
  <si>
    <t>Sub-Saharan Africa (IDA &amp; IBRD)</t>
  </si>
  <si>
    <t>Fiscal year ends on June 30; reporting period for national accounts data: FY. Data are revised from Samoa Bureau of Statistics and Central Bank of Samoa. The base year is 2008/09. Other methodological changes include increased reliance on summary data from the country’s Value Added Goods and Services Tax system, incorporation of more recent benchmarks, and use of improved data sources.</t>
  </si>
  <si>
    <t>TUN</t>
  </si>
  <si>
    <t>Djibouti</t>
  </si>
  <si>
    <t>QAT</t>
  </si>
  <si>
    <t>Gambia, The</t>
  </si>
  <si>
    <t>FIN</t>
  </si>
  <si>
    <t>Iceland</t>
  </si>
  <si>
    <t>Central Europe and the Baltics aggregate.</t>
  </si>
  <si>
    <t>Macedonia, FYR</t>
  </si>
  <si>
    <t>DZA</t>
  </si>
  <si>
    <t>SOM</t>
  </si>
  <si>
    <t>Senegal</t>
  </si>
  <si>
    <t>WB-3 code changed from TMP to TLS to align with ISO code.</t>
  </si>
  <si>
    <t>Morocco</t>
  </si>
  <si>
    <t>National accounts local currency data have been revised to be reported in U.S. dollars instead of Liberian dollars.</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</si>
  <si>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</si>
  <si>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</si>
  <si>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</si>
  <si>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</si>
  <si>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</si>
  <si>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</si>
  <si>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United Arab Emirates</t>
  </si>
  <si>
    <t>Tajikistan</t>
  </si>
  <si>
    <t>BEL</t>
  </si>
  <si>
    <t>TJK</t>
  </si>
  <si>
    <t>Botswana</t>
  </si>
  <si>
    <t>Mauritius</t>
  </si>
  <si>
    <t>National Center for Statistics and Information revised national accounts from 2011 to 2015 based on the SNA 2008. Value added is in basic prices; and before 2011 in producer prices.</t>
  </si>
  <si>
    <t>Hungary</t>
  </si>
  <si>
    <t>Finland</t>
  </si>
  <si>
    <t>St. Vincent and the Grenadines</t>
  </si>
  <si>
    <t>The New Base Year is 2014.</t>
  </si>
  <si>
    <t>Bolivia</t>
  </si>
  <si>
    <t>IRL</t>
  </si>
  <si>
    <t>Base Year is 2003 and 2010 is the Reference Year and national data revised.</t>
  </si>
  <si>
    <t>Mauritania</t>
  </si>
  <si>
    <t>PRK</t>
  </si>
  <si>
    <t>Sub-Saharan Africa (excluding high income)</t>
  </si>
  <si>
    <t>Austria</t>
  </si>
  <si>
    <t>SSD</t>
  </si>
  <si>
    <t>HND</t>
  </si>
  <si>
    <t>Last Updated Date</t>
  </si>
  <si>
    <t>SUR</t>
  </si>
  <si>
    <t>MMR</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</si>
  <si>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</si>
  <si>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</si>
  <si>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</si>
  <si>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</si>
  <si>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</si>
  <si>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</si>
  <si>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</si>
  <si>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</si>
  <si>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Fiscal year ends on September 30; reporting period for national accounts data: FY. National accounts data are revised based on IMF reports.</t>
  </si>
  <si>
    <t>Grenada</t>
  </si>
  <si>
    <t>Country uses chain linked methodology.</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</si>
  <si>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</si>
  <si>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</si>
  <si>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</si>
  <si>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</si>
  <si>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</si>
  <si>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</si>
  <si>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</si>
  <si>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</si>
  <si>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</si>
  <si>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</si>
  <si>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</si>
  <si>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</si>
  <si>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</si>
  <si>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</si>
  <si>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</si>
  <si>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</si>
  <si>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</si>
  <si>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</si>
  <si>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</si>
  <si>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</si>
  <si>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</si>
  <si>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</si>
  <si>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</si>
  <si>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</si>
  <si>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</si>
  <si>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</si>
  <si>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Nauru</t>
  </si>
  <si>
    <t>The new base year is 1999.</t>
  </si>
  <si>
    <t>Ireland</t>
  </si>
  <si>
    <t>2002</t>
  </si>
  <si>
    <t>Pacific island small states aggregate.</t>
  </si>
  <si>
    <t>2009</t>
  </si>
  <si>
    <t>ECU</t>
  </si>
  <si>
    <t>American Samoa</t>
  </si>
  <si>
    <t>LTU</t>
  </si>
  <si>
    <t>Arab World</t>
  </si>
  <si>
    <t>IMN</t>
  </si>
  <si>
    <t>MLT</t>
  </si>
  <si>
    <t>Burkina Faso</t>
  </si>
  <si>
    <t>BTN</t>
  </si>
  <si>
    <t>Turks and Caicos Islands</t>
  </si>
  <si>
    <t>VUT</t>
  </si>
  <si>
    <t>SAS</t>
  </si>
  <si>
    <t>Jamaica</t>
  </si>
  <si>
    <t>BRN</t>
  </si>
  <si>
    <t>Middle East &amp; North Africa (IDA &amp; IBRD countries)</t>
  </si>
  <si>
    <t>Pacific island small states</t>
  </si>
  <si>
    <t>Gibraltar</t>
  </si>
  <si>
    <t>Middle East &amp; North Africa</t>
  </si>
  <si>
    <t>PAK</t>
  </si>
  <si>
    <t>VIR</t>
  </si>
  <si>
    <t>SWZ</t>
  </si>
  <si>
    <t>GTM</t>
  </si>
  <si>
    <t>MOZ</t>
  </si>
  <si>
    <t>NER</t>
  </si>
  <si>
    <t>SNA data for 2000-2011 are updated from official government statistics; 1994-1999 from UN databases. Base year has changed from 1995 to 2000.</t>
  </si>
  <si>
    <t>Côte d'Ivoire</t>
  </si>
  <si>
    <t>Euro area</t>
  </si>
  <si>
    <t>IBD</t>
  </si>
  <si>
    <t>ISL</t>
  </si>
  <si>
    <t>Latin America &amp; the Caribbean (IDA &amp; IBRD countries)</t>
  </si>
  <si>
    <t>1990</t>
  </si>
  <si>
    <t>Fiji</t>
  </si>
  <si>
    <t>SVK</t>
  </si>
  <si>
    <t>BGD</t>
  </si>
  <si>
    <t>BGR</t>
  </si>
  <si>
    <t>SYC</t>
  </si>
  <si>
    <t>The new reference year is 2010.</t>
  </si>
  <si>
    <t>Namibia</t>
  </si>
  <si>
    <t>High income group aggregate. High-income economies are those in which 2016 GNI per capita was $12,235 or more.</t>
  </si>
  <si>
    <t>UZB</t>
  </si>
  <si>
    <t>Ethiopia</t>
  </si>
  <si>
    <t>HPC</t>
  </si>
  <si>
    <t>UGA</t>
  </si>
  <si>
    <t>GNB</t>
  </si>
  <si>
    <t>MEA</t>
  </si>
  <si>
    <t>Fiscal year end: March 31; reporting period for national accounts data: FY. Based on the government’s Planning Department and the IMF national accounts have been revised from 2010 to 2015. The new base year is 2010/11.</t>
  </si>
  <si>
    <t>Upper middle income</t>
  </si>
  <si>
    <t>Chile</t>
  </si>
  <si>
    <t>St. Kitts and Nevis</t>
  </si>
  <si>
    <t>Bahamas, The</t>
  </si>
  <si>
    <t>Ghana</t>
  </si>
  <si>
    <t>ERI</t>
  </si>
  <si>
    <t>2003</t>
  </si>
  <si>
    <t>Fiscal year end: March 31; reporting period for national accounts data: CY. Data for Indonesia include Timor-Leste through 1999 unless otherwise noted. Statistics Indonesia revised national accounts based on SNA2008. The base year is 2010. Price valuation is in basic prices.</t>
  </si>
  <si>
    <t>Italy</t>
  </si>
  <si>
    <t>TTO</t>
  </si>
  <si>
    <t>LCN</t>
  </si>
  <si>
    <t>Middle income group aggregate. Middle-income economies are those in which 2016 GNI per capita was between $1,006 and $12,235.</t>
  </si>
  <si>
    <t>Syrian Arab Republic</t>
  </si>
  <si>
    <t>Czech Republic</t>
  </si>
  <si>
    <t>The country uses chain linked metheodology.</t>
  </si>
  <si>
    <t>Niger</t>
  </si>
  <si>
    <t>IRN</t>
  </si>
  <si>
    <t>Northern Mariana Islands</t>
  </si>
  <si>
    <t>Samoa</t>
  </si>
  <si>
    <t>World aggregate.</t>
  </si>
  <si>
    <t>Upper middle income group aggregate. Upper-middle-income economies are those in which 2016 GNI per capita was between $3,956 and $12,235.</t>
  </si>
  <si>
    <t>SSF</t>
  </si>
  <si>
    <t>Central African Republic</t>
  </si>
  <si>
    <t>CHN</t>
  </si>
  <si>
    <t>Tanzania reports using a blend of SNA 1993 and SNA 2008.</t>
  </si>
  <si>
    <t>Europe &amp; Central Asia (IDA &amp; IBRD countries) aggregate.</t>
  </si>
  <si>
    <t>Switzerland</t>
  </si>
  <si>
    <t>PRT</t>
  </si>
  <si>
    <t>SST</t>
  </si>
  <si>
    <t>Korea, Rep.</t>
  </si>
  <si>
    <t>Authorities made significant revisions to the national accounts from 2006 to 2015.</t>
  </si>
  <si>
    <t>NCL</t>
  </si>
  <si>
    <t>Fiscal year end: June 30; reporting period for national accounts data: FY. Value added current series updated by the Australian Bureau of Statistics;</t>
  </si>
  <si>
    <t>The base year is 2010. National accounts data were rebased to reflect the January 1, 2013, introduction of the new Zambian kwacha at a rate of 1,000 old kwacha = 1 new kwacha. Zambia reports using SNA 2008.</t>
  </si>
  <si>
    <t>PSE</t>
  </si>
  <si>
    <t>MNE</t>
  </si>
  <si>
    <t>Canada</t>
  </si>
  <si>
    <t>1991</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</si>
  <si>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</si>
  <si>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</si>
  <si>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</si>
  <si>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</si>
  <si>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</si>
  <si>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</si>
  <si>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</si>
  <si>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</si>
  <si>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</si>
  <si>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</si>
  <si>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</si>
  <si>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</si>
  <si>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</si>
  <si>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Based on data from the Saudi Central Department of Statistics and Information under the authority of the Ministry of Economy and Planning.</t>
  </si>
  <si>
    <t>Fragile and conflict affected situations</t>
  </si>
  <si>
    <t>Fiscal year end: March 20; reporting period for national accounts data: FY. Based on data from the Central Bank of Iran, the new base year is 2011/12.</t>
  </si>
  <si>
    <t>SYR</t>
  </si>
  <si>
    <t>WB-3 code changed from ROM to ROU to align with ISO code.</t>
  </si>
  <si>
    <t>LMC</t>
  </si>
  <si>
    <t>BLR</t>
  </si>
  <si>
    <t>North America</t>
  </si>
  <si>
    <t>Maldives</t>
  </si>
  <si>
    <t>INDICATOR_CODE</t>
  </si>
  <si>
    <t>Fiscal year end: March 31; reporting period for national accounts data: CY. The new base year is 2010.</t>
  </si>
  <si>
    <t>COD</t>
  </si>
  <si>
    <t>Indicator Name</t>
  </si>
  <si>
    <t>Sudan</t>
  </si>
  <si>
    <t>TCA</t>
  </si>
  <si>
    <t>GNQ</t>
  </si>
  <si>
    <t>The new base year is 2008.</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</si>
  <si>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</si>
  <si>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</si>
  <si>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</si>
  <si>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</si>
  <si>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</si>
  <si>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</si>
  <si>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</si>
  <si>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</si>
  <si>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</si>
  <si>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</si>
  <si>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</si>
  <si>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</si>
  <si>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</si>
  <si>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</si>
  <si>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</si>
  <si>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</si>
  <si>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</si>
  <si>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</si>
  <si>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</si>
  <si>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</si>
  <si>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</si>
  <si>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</si>
  <si>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</si>
  <si>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</si>
  <si>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</si>
  <si>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PNG</t>
  </si>
  <si>
    <t>Egypt, Arab Rep.</t>
  </si>
  <si>
    <t>LBN</t>
  </si>
  <si>
    <t>DMA</t>
  </si>
  <si>
    <t>TKM</t>
  </si>
  <si>
    <t>Based on official government statistics and International Monetary Fund data, national accounts data have been revised for 1990 onward. The exchange rate used for 2016 is official rate and not IFS rate. The base year has reverted to 1990.</t>
  </si>
  <si>
    <t>Guatemala</t>
  </si>
  <si>
    <t>NAM</t>
  </si>
  <si>
    <t>NRU</t>
  </si>
  <si>
    <t>Rwanda</t>
  </si>
  <si>
    <t>Hong Kong SAR, China</t>
  </si>
  <si>
    <t>1992</t>
  </si>
  <si>
    <t>Latvia</t>
  </si>
  <si>
    <t>IBT</t>
  </si>
  <si>
    <t>Europe &amp; Central Asia (excluding high income)</t>
  </si>
  <si>
    <t>PST</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</si>
  <si>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</si>
  <si>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</si>
  <si>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</si>
  <si>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</si>
  <si>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</si>
  <si>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</si>
  <si>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</si>
  <si>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</si>
  <si>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</si>
  <si>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</si>
  <si>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</si>
  <si>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</si>
  <si>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</si>
  <si>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</si>
  <si>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</si>
  <si>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</si>
  <si>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</si>
  <si>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</si>
  <si>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</si>
  <si>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</si>
  <si>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</si>
  <si>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</si>
  <si>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</si>
  <si>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</si>
  <si>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</si>
  <si>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</si>
  <si>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</si>
  <si>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</si>
  <si>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</si>
  <si>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</si>
  <si>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</si>
  <si>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</si>
  <si>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</si>
  <si>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</si>
  <si>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</si>
  <si>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</si>
  <si>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</si>
  <si>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National accounts have been revised  based on the Fiji Bureau of Statistics and World Bank estimates. The base year is 2011.</t>
  </si>
  <si>
    <t>East Asia &amp; Pacific (IDA &amp; IBRD countries) aggregate.</t>
  </si>
  <si>
    <t>The source of national accounts has changed to the International Monetary Fund. The base year has reverted back to 1985; the new reference year is 2005.</t>
  </si>
  <si>
    <t>Argentina</t>
  </si>
  <si>
    <t>Europe and Central Asia regional aggregate (does not include high-income economies).</t>
  </si>
  <si>
    <t>2014</t>
  </si>
  <si>
    <t>CHI</t>
  </si>
  <si>
    <t>Serbia</t>
  </si>
  <si>
    <t>Fiscal year end: March 31; reporting period for national accounts data: CY. Based on official government statistics, national accounts data have been revised from 2006 onward; the new base year is 2006. Data before 2006 were reported on a fiscal year basis.</t>
  </si>
  <si>
    <t>Belize</t>
  </si>
  <si>
    <t>VEN</t>
  </si>
  <si>
    <t>Based on revised data from the National Statistical Office - New base year 2013</t>
  </si>
  <si>
    <t>Angola</t>
  </si>
  <si>
    <t>Fiscal year end: September 30; reporting period for national accounts data: CY.</t>
  </si>
  <si>
    <t>ECA</t>
  </si>
  <si>
    <t>Low &amp; middle income</t>
  </si>
  <si>
    <t>Fiscal year end: July 14; reporting period for national accounts data: FY.</t>
  </si>
  <si>
    <t>TableName</t>
  </si>
  <si>
    <t>British Virgin Islands</t>
  </si>
  <si>
    <t>Based on government statistics, the base year is 1997.</t>
  </si>
  <si>
    <t>ROU</t>
  </si>
  <si>
    <t>1993</t>
  </si>
  <si>
    <t>SVN</t>
  </si>
  <si>
    <t>Afghanistan</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</si>
  <si>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</si>
  <si>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</si>
  <si>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</si>
  <si>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</si>
  <si>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</si>
  <si>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</si>
  <si>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</si>
  <si>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</si>
  <si>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</si>
  <si>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</si>
  <si>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</si>
  <si>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</si>
  <si>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</si>
  <si>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</si>
  <si>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</si>
  <si>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</si>
  <si>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</si>
  <si>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</si>
  <si>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</si>
  <si>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</si>
  <si>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</si>
  <si>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</si>
  <si>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</si>
  <si>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</si>
  <si>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</si>
  <si>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</si>
  <si>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</si>
  <si>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Fiscal year end: March 31; reporting period for national accounts data: FY. Based on official government statistics; the new base year is 2011/12. India reports using SNA 2008.</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</si>
  <si>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</si>
  <si>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</si>
  <si>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</si>
  <si>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</si>
  <si>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</si>
  <si>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</si>
  <si>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</si>
  <si>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</si>
  <si>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Fiscal year end: March 31; reporting period for national accounts data: CY. The new base year is 2012.</t>
  </si>
  <si>
    <t>Based on official statistics from the Ministry of Economic Affairs and Development and ONS – Office National des Statistique; the base year has been returned to 2004.</t>
  </si>
  <si>
    <t>INX</t>
  </si>
  <si>
    <t>IBRD only group aggregate.</t>
  </si>
  <si>
    <t>Slovenia</t>
  </si>
  <si>
    <t>TEA</t>
  </si>
  <si>
    <t>Bermuda</t>
  </si>
  <si>
    <t>France</t>
  </si>
  <si>
    <t>Sub-Saharan Africa regional aggregate (includes all income levels).</t>
  </si>
  <si>
    <t>LCA</t>
  </si>
  <si>
    <t>PLW</t>
  </si>
  <si>
    <t>Slovak Republic</t>
  </si>
  <si>
    <t>TGO</t>
  </si>
  <si>
    <t>Micronesia, Fed. Sts.</t>
  </si>
  <si>
    <t>FJI</t>
  </si>
  <si>
    <t>KNA</t>
  </si>
  <si>
    <t>Congo, Rep.</t>
  </si>
  <si>
    <t>BRB</t>
  </si>
  <si>
    <t>Channel Islands</t>
  </si>
  <si>
    <t>ZAF</t>
  </si>
  <si>
    <t>Bosnia and Herzegovina</t>
  </si>
  <si>
    <t>New Base year 2014</t>
  </si>
  <si>
    <t>Europe &amp; Central Asia</t>
  </si>
  <si>
    <t>BWA</t>
  </si>
  <si>
    <t>SOURCE_NOTE</t>
  </si>
  <si>
    <t>Mongolia</t>
  </si>
  <si>
    <t>St. Martin (French part)</t>
  </si>
  <si>
    <t>Malta</t>
  </si>
  <si>
    <t>United States</t>
  </si>
  <si>
    <t>Curaçao</t>
  </si>
  <si>
    <t>EMU</t>
  </si>
  <si>
    <t>COG</t>
  </si>
  <si>
    <t>Montenegro</t>
  </si>
  <si>
    <t>World Development Indicators</t>
  </si>
  <si>
    <t>Monaco</t>
  </si>
  <si>
    <t>South Sudan declared its independence on July 9, 2011. Data are shown separately for South Sudan where available.</t>
  </si>
  <si>
    <t>Sub-Saharan Africa (IDA &amp; IBRD countries) aggregate.</t>
  </si>
  <si>
    <t>Late-demographic dividend</t>
  </si>
  <si>
    <t>Antigua and Barbuda</t>
  </si>
  <si>
    <t>SXM</t>
  </si>
  <si>
    <t>MRT</t>
  </si>
  <si>
    <t>Aggregations include Lithuania.</t>
  </si>
  <si>
    <t>Iran, Islamic Rep.</t>
  </si>
  <si>
    <t>WB-3 code changed from ZAR to COD to align with ISO code.</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</si>
  <si>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</si>
  <si>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</si>
  <si>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</si>
  <si>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</si>
  <si>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</si>
  <si>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</si>
  <si>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Fiscal year end: March 20; reporting period for national accounts data is calendar year, estimated to insure consistency between national accounts and fiscal data. National accounts data are sourced from the IMF and differ from the Central Statistics Organization numbers due to exclusion of the opium economy.</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</si>
  <si>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</si>
  <si>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</si>
  <si>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</si>
  <si>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</si>
  <si>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</si>
  <si>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</si>
  <si>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</si>
  <si>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</si>
  <si>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</si>
  <si>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Based on official government statistics, the new base year is 2007.</t>
  </si>
  <si>
    <t>Virgin Islands (U.S.)</t>
  </si>
  <si>
    <t>ZMB</t>
  </si>
  <si>
    <t>Australia</t>
  </si>
  <si>
    <t>In July 2016 a new Belarusian ruble was introduced, at a rate of 1 new ruble = 10,000 old rubles. Local currency values in this database are in new rubels.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</si>
  <si>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t>
  </si>
  <si>
    <t>Kosovo</t>
  </si>
  <si>
    <t>Ukraine</t>
  </si>
  <si>
    <t>Cabo Verde is the name for the country previously listed as Cape Verde. Value added is measured in basic prices.</t>
  </si>
  <si>
    <t>Tuvalu</t>
  </si>
  <si>
    <t>Central Europe and the Baltics</t>
  </si>
  <si>
    <t>SRB</t>
  </si>
  <si>
    <t>Lebanon</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</si>
  <si>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</si>
  <si>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</si>
  <si>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</si>
  <si>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</si>
  <si>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</si>
  <si>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</si>
  <si>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</si>
  <si>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</si>
  <si>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</si>
  <si>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</si>
  <si>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</si>
  <si>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</si>
  <si>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</si>
  <si>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</si>
  <si>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East Asia and Pacific regional aggregate (does not include high-income economies).</t>
  </si>
  <si>
    <t>PAN</t>
  </si>
  <si>
    <t>SDN</t>
  </si>
  <si>
    <t>TZA</t>
  </si>
  <si>
    <t>National accounts data revised from 1993-2016.</t>
  </si>
  <si>
    <t>GEO</t>
  </si>
  <si>
    <t>SNA price valuation was changed from VAP to VAB.</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</si>
  <si>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</si>
  <si>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</si>
  <si>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</si>
  <si>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</si>
  <si>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</si>
  <si>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</si>
  <si>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</si>
  <si>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</si>
  <si>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</si>
  <si>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</si>
  <si>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</si>
  <si>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</si>
  <si>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</si>
  <si>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</si>
  <si>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</si>
  <si>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</si>
  <si>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</si>
  <si>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</si>
  <si>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</si>
  <si>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</si>
  <si>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</si>
  <si>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</si>
  <si>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</si>
  <si>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</si>
  <si>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</si>
  <si>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Value added is measured in basic prices.</t>
  </si>
  <si>
    <t>Congo, Dem. Rep.</t>
  </si>
  <si>
    <t>ATG</t>
  </si>
  <si>
    <t>ARG</t>
  </si>
  <si>
    <t>Gabon</t>
  </si>
  <si>
    <t>Lesotho</t>
  </si>
  <si>
    <t>IDA blend</t>
  </si>
  <si>
    <t>Seychelles</t>
  </si>
  <si>
    <t>TSS</t>
  </si>
  <si>
    <t>China</t>
  </si>
  <si>
    <t>Singapore</t>
  </si>
  <si>
    <t>KWT</t>
  </si>
  <si>
    <t>UKR</t>
  </si>
  <si>
    <t>Suriname</t>
  </si>
  <si>
    <t>TEC</t>
  </si>
  <si>
    <t>St. Lucia</t>
  </si>
  <si>
    <t>Estonia</t>
  </si>
  <si>
    <t>NLD</t>
  </si>
  <si>
    <t>BOL</t>
  </si>
  <si>
    <t>SMR</t>
  </si>
  <si>
    <t>Not classified</t>
  </si>
  <si>
    <t>Croatia</t>
  </si>
  <si>
    <t>LAC</t>
  </si>
  <si>
    <t>2006</t>
  </si>
  <si>
    <t>Turkmenistan</t>
  </si>
  <si>
    <t>Korea, Dem. People's Rep.</t>
  </si>
  <si>
    <t>Greenland</t>
  </si>
  <si>
    <t>KIR</t>
  </si>
  <si>
    <t>Fiscal year end: June 30; reporting period for national accounts data: CY. As of January 2009, multiple hard currencies, such as rand, pound sterling, euro and U.S. dollar are in use. Data are reported in U.S. dollars, the most-used currency.</t>
  </si>
  <si>
    <t>AZE</t>
  </si>
  <si>
    <t>Aruba</t>
  </si>
  <si>
    <t>DNK</t>
  </si>
  <si>
    <t>Uruguay</t>
  </si>
  <si>
    <t>GUY</t>
  </si>
  <si>
    <t>HIC</t>
  </si>
  <si>
    <t>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</si>
  <si>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</si>
  <si>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</si>
  <si>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</si>
  <si>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IRQ</t>
  </si>
  <si>
    <t>Panama</t>
  </si>
  <si>
    <t>Malawi</t>
  </si>
  <si>
    <t>GRC</t>
  </si>
  <si>
    <t>LUX</t>
  </si>
  <si>
    <t>Europe and Central Asia regional aggregate (includes all income levels).</t>
  </si>
  <si>
    <t>IDA</t>
  </si>
  <si>
    <t>BDI</t>
  </si>
  <si>
    <t>The new base year is 2010. GDP data are available from 1970 onward while components are revised from 2000 onward only. Historical data in constant prices are linked to preserve growth rates.</t>
  </si>
  <si>
    <t>GHA</t>
  </si>
  <si>
    <t>Honduras</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</si>
  <si>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</si>
  <si>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MNA</t>
  </si>
  <si>
    <t>Romania</t>
  </si>
  <si>
    <t>Libya</t>
  </si>
  <si>
    <t>BIH</t>
  </si>
  <si>
    <t>Thailand</t>
  </si>
  <si>
    <t>1994</t>
  </si>
  <si>
    <t>Colombia</t>
  </si>
  <si>
    <t>Puerto Rico</t>
  </si>
  <si>
    <t>National accounts revision is based on data from the Economic Planning and Development - Prime Minister's Office published data.</t>
  </si>
  <si>
    <t>SEN</t>
  </si>
  <si>
    <t>New Zealand</t>
  </si>
  <si>
    <t>Fiscal year end: June 30; reporting period for national accounts data: CY.Value added is measured in basic prices.</t>
  </si>
  <si>
    <t>Barbados</t>
  </si>
  <si>
    <t>CAN</t>
  </si>
  <si>
    <t>ITA</t>
  </si>
  <si>
    <t>JPN</t>
  </si>
  <si>
    <t>OMN</t>
  </si>
  <si>
    <t>CPV</t>
  </si>
  <si>
    <t>Tanzania</t>
  </si>
  <si>
    <t>Country has 1994 as the base year and 2006 as the reference year. The country uses chain linked methodology.</t>
  </si>
  <si>
    <t>GIN</t>
  </si>
  <si>
    <t>Bhutan</t>
  </si>
  <si>
    <t>El Salvador</t>
  </si>
  <si>
    <t>Lao PDR</t>
  </si>
  <si>
    <t>Jordan</t>
  </si>
  <si>
    <t>Guinea</t>
  </si>
  <si>
    <t>Middle East &amp; North Africa (IDA &amp; IBRD countries) aggregate.</t>
  </si>
  <si>
    <t>PYF</t>
  </si>
  <si>
    <t>Based on IMF and World Bank Country team, GDP in current and constant prices have been revised.</t>
  </si>
  <si>
    <t>Macao SAR, China</t>
  </si>
  <si>
    <t>St. Lucia has changed the data source from Eastern Caribbean Central Bank to the Central Statistical Office of St. Lucia.</t>
  </si>
  <si>
    <t>2000</t>
  </si>
  <si>
    <t>PHL</t>
  </si>
  <si>
    <t>Small states aggregate. Includes 41 members of the Small States Forum. (Does not include the high-income countries Bahrain, Brunei Darussalam, Cyprus, Estonia, Iceland, Malta, Qatar, and San Marino.)</t>
  </si>
  <si>
    <t>Guinea-Bissau</t>
  </si>
  <si>
    <t>TCD</t>
  </si>
  <si>
    <t>New base Year 2012.</t>
  </si>
  <si>
    <t>2007</t>
  </si>
  <si>
    <t>ECS</t>
  </si>
  <si>
    <t>SH.MED.CMHW.P3</t>
  </si>
  <si>
    <t>EAS</t>
  </si>
  <si>
    <t>GBR</t>
  </si>
  <si>
    <t>MYS</t>
  </si>
  <si>
    <t>LDC</t>
  </si>
  <si>
    <t>World</t>
  </si>
  <si>
    <t>Belarus</t>
  </si>
  <si>
    <t>Post-demographic dividend</t>
  </si>
  <si>
    <t>Brazil</t>
  </si>
  <si>
    <t>UMC</t>
  </si>
  <si>
    <t>VGB</t>
  </si>
  <si>
    <t>IND</t>
  </si>
  <si>
    <t>NOR</t>
  </si>
  <si>
    <t>Fiscal year end: March 31; reporting period for national accounts data: CY. Country reports using a blend of SNA 1993 and SNA 2008.</t>
  </si>
  <si>
    <t>Heavily indebted poor countries aggregate.</t>
  </si>
  <si>
    <t>GRD</t>
  </si>
  <si>
    <t>MIC</t>
  </si>
  <si>
    <t>Nicaragua</t>
  </si>
  <si>
    <t>Latin America &amp; Caribbean</t>
  </si>
  <si>
    <t>Based on government statistics national accounts have been revised from 2014. The country uses chain linked methodology.</t>
  </si>
  <si>
    <t>Mozambique</t>
  </si>
  <si>
    <t>Fiscal year end: June 30; reporting period for national accounts data: FY.</t>
  </si>
  <si>
    <t>Bulgaria</t>
  </si>
  <si>
    <t>Chad</t>
  </si>
  <si>
    <t>WB-3 code changed from KSV to XKX to align with ISO provisional code.</t>
  </si>
  <si>
    <t>1995</t>
  </si>
  <si>
    <t>TLA</t>
  </si>
  <si>
    <t>MLI</t>
  </si>
  <si>
    <t>MNP</t>
  </si>
  <si>
    <t>Qatar</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</si>
  <si>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</si>
  <si>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Liechtenstein</t>
  </si>
  <si>
    <t>USA</t>
  </si>
  <si>
    <t>Base year has changed from 2006 to 2012.</t>
  </si>
  <si>
    <t>ARB</t>
  </si>
  <si>
    <t>Official statistics for Libya are not available; national accounts data are based on World Bank estimates.</t>
  </si>
  <si>
    <t>Bureau of Census and Statistics revised national accounts from 2010-2015. Value added is in basic prices; prior to 2010 in producer prices.</t>
  </si>
  <si>
    <t>Georgia</t>
  </si>
  <si>
    <t>INDICATOR_NAME</t>
  </si>
  <si>
    <t>National Institute of Statistics and Census revised national accounts from 2004-2015. Argentina, which was temporarily unclassified in July 2016 pending release of revised national accounts statistics, is classified as upper middle income for FY17 as of September 29, 2016.
The World Bank systematically assesses the appropriateness of official exchange rates as conversion factors. An alternative conversion factor is used when the official exchange rate is judged to diverge by an exceptionally large margin from the rate effectively applied to domestic transactions of foreign currencies and traded products. In the case of Argentina, the World Bank has found that during 2012-2015 there were two exchange rates (official and parallel) and parallel exchange rate (blue chip swap rate) was used in around 20% of the transactions. Based on this information an alternative conversion factor has been calculated using a weighted average method for this period.</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</si>
  <si>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</si>
  <si>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</si>
  <si>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</si>
  <si>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On 1 July 1997 China resumed its exercise of sovereignty over Hong Kong; and on 20 December 1999 China resumed its exercise of sovereignty over Macao. Unless otherwise noted, data for China do not include data for Hong Kong SAR, China; Macao SAR, China; or Taiwan, China. The new base year is 2015.</t>
  </si>
  <si>
    <t>HRV</t>
  </si>
  <si>
    <t>FRA</t>
  </si>
  <si>
    <t>The new base year is 2009</t>
  </si>
  <si>
    <t>AFG</t>
  </si>
  <si>
    <t>Benin</t>
  </si>
  <si>
    <t>2001</t>
  </si>
  <si>
    <t>Region</t>
  </si>
  <si>
    <t>Vanuatu</t>
  </si>
  <si>
    <t>Kiribati</t>
  </si>
  <si>
    <t>VNM</t>
  </si>
  <si>
    <t>HUN</t>
  </si>
  <si>
    <t>2008</t>
  </si>
  <si>
    <t>WB-3 code changed from IMY to IMN to align with ISO code.</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</si>
  <si>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</si>
  <si>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</si>
  <si>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</si>
  <si>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</si>
  <si>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</si>
  <si>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</si>
  <si>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</si>
  <si>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Tonga</t>
  </si>
  <si>
    <t>2010</t>
  </si>
  <si>
    <t>National accounts are revised from 1991 to 2015 using SNA 2008 based on official government data. The new reference year is 2012. The country uses chain linked methedology.</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</si>
  <si>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</si>
  <si>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</si>
  <si>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</si>
  <si>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</si>
  <si>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</si>
  <si>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</si>
  <si>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</si>
  <si>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</si>
  <si>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The Dominican Republic uses chain linked methodology.</t>
  </si>
  <si>
    <t>Eswatini</t>
  </si>
  <si>
    <t>EST</t>
  </si>
  <si>
    <t>Early-dividend countries are mostly lower-middle-income countries further along the fertility transition. Fertility rates have fallen below four births per woman and the working-age share of the population is likely rising considerably.</t>
  </si>
  <si>
    <t>LBR</t>
  </si>
  <si>
    <t>GRL</t>
  </si>
  <si>
    <t>NAC</t>
  </si>
  <si>
    <t>Trinidad and Tobago</t>
  </si>
  <si>
    <t>LBY</t>
  </si>
  <si>
    <t>KOR</t>
  </si>
  <si>
    <t>CZE</t>
  </si>
  <si>
    <t>United Kingdom</t>
  </si>
  <si>
    <t>SpecialNotes</t>
  </si>
  <si>
    <t>ISR</t>
  </si>
  <si>
    <t>EGY</t>
  </si>
  <si>
    <t>Timor-Leste</t>
  </si>
  <si>
    <t>Cambodia</t>
  </si>
  <si>
    <t>IDX</t>
  </si>
  <si>
    <t>1996</t>
  </si>
  <si>
    <t>Palau</t>
  </si>
  <si>
    <t>Norway</t>
  </si>
  <si>
    <t>IncomeGroup</t>
  </si>
  <si>
    <t>Fiscal year end: June 30; reporting period for national accounts data: CY.</t>
  </si>
  <si>
    <t>GIB</t>
  </si>
  <si>
    <t>Heavily indebted poor countries (HIPC)</t>
  </si>
  <si>
    <t>NGA</t>
  </si>
  <si>
    <t>PRI</t>
  </si>
  <si>
    <t>Community health workers (per 1,000 people)</t>
  </si>
  <si>
    <t>LKA</t>
  </si>
  <si>
    <t>Cote d'Ivoire</t>
  </si>
  <si>
    <t>WB-3 code changed from WBG to PSE to align with ISO code. National accounts local currency data are reported in U.S. dollars.</t>
  </si>
  <si>
    <t>Algeria</t>
  </si>
  <si>
    <t>Dominica</t>
  </si>
  <si>
    <t>Greece</t>
  </si>
  <si>
    <t>Early-demographic dividend</t>
  </si>
  <si>
    <t>Uganda</t>
  </si>
  <si>
    <t>Other small states</t>
  </si>
  <si>
    <t>KEN</t>
  </si>
  <si>
    <t>Oman</t>
  </si>
  <si>
    <t>Yemen, Rep.</t>
  </si>
  <si>
    <t>2011</t>
  </si>
  <si>
    <t>JAM</t>
  </si>
  <si>
    <t>Sierra Leone</t>
  </si>
  <si>
    <t>EUU</t>
  </si>
  <si>
    <t>Marshall Islands</t>
  </si>
  <si>
    <t>WB-3 code changed from ADO to AND to align with ISO code.</t>
  </si>
  <si>
    <t>KHM</t>
  </si>
  <si>
    <t>East Asia &amp; Pacific (IDA &amp; IBRD countries)</t>
  </si>
  <si>
    <t>DOM</t>
  </si>
  <si>
    <t>IBRD only</t>
  </si>
  <si>
    <t>World Health Organization's Global Health Workforce Statistics, OECD, supplemented by country data.</t>
  </si>
  <si>
    <t>WLD</t>
  </si>
  <si>
    <t>Country Name</t>
  </si>
  <si>
    <t>NPL</t>
  </si>
  <si>
    <t>LTE</t>
  </si>
  <si>
    <t>New Caledonia</t>
  </si>
  <si>
    <t>Kuwait</t>
  </si>
  <si>
    <t>Eritrea</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</si>
  <si>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</si>
  <si>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Expenditure data from 2010 removed as they are estimates.</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</si>
  <si>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</si>
  <si>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</si>
  <si>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</si>
  <si>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</si>
  <si>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</si>
  <si>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</si>
  <si>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New base Year 2009</t>
  </si>
  <si>
    <t>Japan</t>
  </si>
  <si>
    <t>Guam</t>
  </si>
  <si>
    <t>IDA total</t>
  </si>
  <si>
    <t>AND</t>
  </si>
  <si>
    <t>Kenya</t>
  </si>
  <si>
    <t>Pakistan</t>
  </si>
  <si>
    <t>Zimbabwe</t>
  </si>
  <si>
    <t>Cameroon</t>
  </si>
  <si>
    <t>latest value</t>
  </si>
  <si>
    <t>latest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</si>
</sst>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Alignment="1">
      <alignment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68"/>
  <sheetViews>
    <sheetView topLeftCell="C1" workbookViewId="0">
      <selection activeCell="AG16" sqref="AG16"/>
    </sheetView>
  </sheetViews>
  <sheetFormatPr defaultRowHeight="14.5" x14ac:dyDescent="0.35"/>
  <cols>
    <col min="1" max="1" width="44" bestFit="1" customWidth="1"/>
    <col min="2" max="2" width="25.7265625" bestFit="1" customWidth="1"/>
    <col min="3" max="3" width="38" bestFit="1" customWidth="1"/>
    <col min="4" max="4" width="16.26953125" bestFit="1" customWidth="1"/>
    <col min="5" max="5" width="11.453125" bestFit="1" customWidth="1"/>
    <col min="6" max="14" width="5.453125" bestFit="1" customWidth="1"/>
    <col min="15" max="15" width="11.453125" bestFit="1" customWidth="1"/>
    <col min="16" max="25" width="5.453125" bestFit="1" customWidth="1"/>
    <col min="26" max="26" width="11.453125" bestFit="1" customWidth="1"/>
    <col min="27" max="31" width="5.453125" bestFit="1" customWidth="1"/>
    <col min="32" max="32" width="5" bestFit="1" customWidth="1"/>
  </cols>
  <sheetData>
    <row r="1" spans="1:35" x14ac:dyDescent="0.35">
      <c r="A1" t="s">
        <v>629</v>
      </c>
      <c r="B1" t="s">
        <v>393</v>
      </c>
    </row>
    <row r="2" spans="1:35" x14ac:dyDescent="0.35">
      <c r="A2" t="s">
        <v>63</v>
      </c>
      <c r="B2" s="1">
        <v>43391</v>
      </c>
    </row>
    <row r="4" spans="1:35" x14ac:dyDescent="0.35">
      <c r="A4" t="s">
        <v>696</v>
      </c>
      <c r="B4" t="s">
        <v>469</v>
      </c>
      <c r="C4" t="s">
        <v>217</v>
      </c>
      <c r="D4" t="s">
        <v>704</v>
      </c>
      <c r="E4" t="s">
        <v>138</v>
      </c>
      <c r="F4" t="s">
        <v>191</v>
      </c>
      <c r="G4" t="s">
        <v>258</v>
      </c>
      <c r="H4" t="s">
        <v>321</v>
      </c>
      <c r="I4" t="s">
        <v>535</v>
      </c>
      <c r="J4" t="s">
        <v>594</v>
      </c>
      <c r="K4" t="s">
        <v>662</v>
      </c>
      <c r="L4" t="s">
        <v>705</v>
      </c>
      <c r="M4" t="s">
        <v>196</v>
      </c>
      <c r="N4" t="s">
        <v>263</v>
      </c>
      <c r="O4" t="s">
        <v>561</v>
      </c>
      <c r="P4" t="s">
        <v>618</v>
      </c>
      <c r="Q4" t="s">
        <v>106</v>
      </c>
      <c r="R4" t="s">
        <v>160</v>
      </c>
      <c r="S4" t="s">
        <v>222</v>
      </c>
      <c r="T4" t="s">
        <v>290</v>
      </c>
      <c r="U4" t="s">
        <v>502</v>
      </c>
      <c r="V4" t="s">
        <v>567</v>
      </c>
      <c r="W4" t="s">
        <v>624</v>
      </c>
      <c r="X4" t="s">
        <v>108</v>
      </c>
      <c r="Y4" t="s">
        <v>634</v>
      </c>
      <c r="Z4" t="s">
        <v>684</v>
      </c>
      <c r="AA4" t="s">
        <v>20</v>
      </c>
      <c r="AB4" t="s">
        <v>236</v>
      </c>
      <c r="AC4" t="s">
        <v>305</v>
      </c>
      <c r="AD4" t="s">
        <v>354</v>
      </c>
      <c r="AE4" t="s">
        <v>412</v>
      </c>
      <c r="AF4" t="s">
        <v>640</v>
      </c>
      <c r="AG4" t="s">
        <v>720</v>
      </c>
      <c r="AH4" t="s">
        <v>719</v>
      </c>
    </row>
    <row r="5" spans="1:35" x14ac:dyDescent="0.35">
      <c r="A5" t="s">
        <v>509</v>
      </c>
      <c r="B5" t="s">
        <v>13</v>
      </c>
      <c r="C5" t="s">
        <v>671</v>
      </c>
      <c r="D5" t="s">
        <v>569</v>
      </c>
      <c r="AG5" s="3" t="str">
        <f>IFERROR(LOOKUP(2,1/(E5:AF5&lt;&gt;""),E$4:AF$4),"No data")</f>
        <v>No data</v>
      </c>
      <c r="AH5" s="3" t="str">
        <f>IFERROR(HLOOKUP(Data!AG5,E$4:AF5,AI5,FALSE),"No data")</f>
        <v>No data</v>
      </c>
      <c r="AI5">
        <v>2</v>
      </c>
    </row>
    <row r="6" spans="1:35" x14ac:dyDescent="0.35">
      <c r="A6" t="s">
        <v>323</v>
      </c>
      <c r="B6" t="s">
        <v>616</v>
      </c>
      <c r="C6" t="s">
        <v>671</v>
      </c>
      <c r="D6" t="s">
        <v>569</v>
      </c>
      <c r="AG6" s="3" t="str">
        <f>IFERROR(LOOKUP(2,1/(E6:AF6&lt;&gt;""),E$4:AF$4),"No data")</f>
        <v>No data</v>
      </c>
      <c r="AH6" s="3" t="str">
        <f>IFERROR(HLOOKUP(Data!AG6,E$4:AF6,AI6,FALSE),"No data")</f>
        <v>No data</v>
      </c>
      <c r="AI6">
        <v>3</v>
      </c>
    </row>
    <row r="7" spans="1:35" x14ac:dyDescent="0.35">
      <c r="A7" t="s">
        <v>312</v>
      </c>
      <c r="B7" t="s">
        <v>19</v>
      </c>
      <c r="C7" t="s">
        <v>671</v>
      </c>
      <c r="D7" t="s">
        <v>569</v>
      </c>
      <c r="AG7" s="3" t="str">
        <f t="shared" ref="AG7:AG70" si="0">IFERROR(LOOKUP(2,1/(E7:AF7&lt;&gt;""),E$4:AF$4),"No data")</f>
        <v>No data</v>
      </c>
      <c r="AH7" s="3" t="str">
        <f>IFERROR(HLOOKUP(Data!AG7,E$4:AF7,AI7,FALSE),"No data")</f>
        <v>No data</v>
      </c>
      <c r="AI7">
        <v>4</v>
      </c>
    </row>
    <row r="8" spans="1:35" x14ac:dyDescent="0.35">
      <c r="A8" t="s">
        <v>193</v>
      </c>
      <c r="B8" t="s">
        <v>445</v>
      </c>
      <c r="C8" t="s">
        <v>671</v>
      </c>
      <c r="D8" t="s">
        <v>569</v>
      </c>
      <c r="AG8" s="3" t="str">
        <f t="shared" si="0"/>
        <v>No data</v>
      </c>
      <c r="AH8" s="3" t="str">
        <f>IFERROR(HLOOKUP(Data!AG8,E$4:AF8,AI8,FALSE),"No data")</f>
        <v>No data</v>
      </c>
      <c r="AI8">
        <v>5</v>
      </c>
    </row>
    <row r="9" spans="1:35" x14ac:dyDescent="0.35">
      <c r="A9" t="s">
        <v>336</v>
      </c>
      <c r="B9" t="s">
        <v>714</v>
      </c>
      <c r="C9" t="s">
        <v>671</v>
      </c>
      <c r="D9" t="s">
        <v>569</v>
      </c>
      <c r="AG9" s="3" t="str">
        <f t="shared" si="0"/>
        <v>No data</v>
      </c>
      <c r="AH9" s="3" t="str">
        <f>IFERROR(HLOOKUP(Data!AG9,E$4:AF9,AI9,FALSE),"No data")</f>
        <v>No data</v>
      </c>
      <c r="AI9">
        <v>6</v>
      </c>
    </row>
    <row r="10" spans="1:35" x14ac:dyDescent="0.35">
      <c r="A10" t="s">
        <v>112</v>
      </c>
      <c r="B10" t="s">
        <v>603</v>
      </c>
      <c r="C10" t="s">
        <v>671</v>
      </c>
      <c r="D10" t="s">
        <v>569</v>
      </c>
      <c r="AG10" s="3" t="str">
        <f t="shared" si="0"/>
        <v>No data</v>
      </c>
      <c r="AH10" s="3" t="str">
        <f>IFERROR(HLOOKUP(Data!AG10,E$4:AF10,AI10,FALSE),"No data")</f>
        <v>No data</v>
      </c>
      <c r="AI10">
        <v>7</v>
      </c>
    </row>
    <row r="11" spans="1:35" x14ac:dyDescent="0.35">
      <c r="A11" t="s">
        <v>43</v>
      </c>
      <c r="B11" t="s">
        <v>201</v>
      </c>
      <c r="C11" t="s">
        <v>671</v>
      </c>
      <c r="D11" t="s">
        <v>569</v>
      </c>
      <c r="AG11" s="3" t="str">
        <f t="shared" si="0"/>
        <v>No data</v>
      </c>
      <c r="AH11" s="3" t="str">
        <f>IFERROR(HLOOKUP(Data!AG11,E$4:AF11,AI11,FALSE),"No data")</f>
        <v>No data</v>
      </c>
      <c r="AI11">
        <v>8</v>
      </c>
    </row>
    <row r="12" spans="1:35" x14ac:dyDescent="0.35">
      <c r="A12" t="s">
        <v>303</v>
      </c>
      <c r="B12" t="s">
        <v>482</v>
      </c>
      <c r="C12" t="s">
        <v>671</v>
      </c>
      <c r="D12" t="s">
        <v>569</v>
      </c>
      <c r="AG12" s="3" t="str">
        <f t="shared" si="0"/>
        <v>No data</v>
      </c>
      <c r="AH12" s="3" t="str">
        <f>IFERROR(HLOOKUP(Data!AG12,E$4:AF12,AI12,FALSE),"No data")</f>
        <v>No data</v>
      </c>
      <c r="AI12">
        <v>9</v>
      </c>
    </row>
    <row r="13" spans="1:35" x14ac:dyDescent="0.35">
      <c r="A13" t="s">
        <v>87</v>
      </c>
      <c r="B13" t="s">
        <v>274</v>
      </c>
      <c r="C13" t="s">
        <v>671</v>
      </c>
      <c r="D13" t="s">
        <v>569</v>
      </c>
      <c r="AG13" s="3" t="str">
        <f t="shared" si="0"/>
        <v>No data</v>
      </c>
      <c r="AH13" s="3" t="str">
        <f>IFERROR(HLOOKUP(Data!AG13,E$4:AF13,AI13,FALSE),"No data")</f>
        <v>No data</v>
      </c>
      <c r="AI13">
        <v>10</v>
      </c>
    </row>
    <row r="14" spans="1:35" x14ac:dyDescent="0.35">
      <c r="A14" t="s">
        <v>110</v>
      </c>
      <c r="B14" t="s">
        <v>343</v>
      </c>
      <c r="C14" t="s">
        <v>671</v>
      </c>
      <c r="D14" t="s">
        <v>569</v>
      </c>
      <c r="AG14" s="3" t="str">
        <f t="shared" si="0"/>
        <v>No data</v>
      </c>
      <c r="AH14" s="3" t="str">
        <f>IFERROR(HLOOKUP(Data!AG14,E$4:AF14,AI14,FALSE),"No data")</f>
        <v>No data</v>
      </c>
      <c r="AI14">
        <v>11</v>
      </c>
    </row>
    <row r="15" spans="1:35" x14ac:dyDescent="0.35">
      <c r="A15" t="s">
        <v>398</v>
      </c>
      <c r="B15" t="s">
        <v>481</v>
      </c>
      <c r="C15" t="s">
        <v>671</v>
      </c>
      <c r="D15" t="s">
        <v>569</v>
      </c>
      <c r="AG15" s="3" t="str">
        <f t="shared" si="0"/>
        <v>No data</v>
      </c>
      <c r="AH15" s="3" t="str">
        <f>IFERROR(HLOOKUP(Data!AG15,E$4:AF15,AI15,FALSE),"No data")</f>
        <v>No data</v>
      </c>
      <c r="AI15">
        <v>12</v>
      </c>
    </row>
    <row r="16" spans="1:35" x14ac:dyDescent="0.35">
      <c r="A16" t="s">
        <v>423</v>
      </c>
      <c r="B16" t="s">
        <v>291</v>
      </c>
      <c r="C16" t="s">
        <v>671</v>
      </c>
      <c r="D16" t="s">
        <v>569</v>
      </c>
      <c r="K16">
        <v>3.9E-2</v>
      </c>
      <c r="P16">
        <v>0.19700000000000001</v>
      </c>
      <c r="U16">
        <v>4.9000000000000002E-2</v>
      </c>
      <c r="AG16" s="3" t="str">
        <f t="shared" si="0"/>
        <v>2006</v>
      </c>
      <c r="AH16" s="3">
        <f>IFERROR(HLOOKUP(Data!AG16,E$4:AF16,AI16,FALSE),"No data")</f>
        <v>4.9000000000000002E-2</v>
      </c>
      <c r="AI16">
        <v>13</v>
      </c>
    </row>
    <row r="17" spans="1:35" x14ac:dyDescent="0.35">
      <c r="A17" t="s">
        <v>60</v>
      </c>
      <c r="B17" t="s">
        <v>344</v>
      </c>
      <c r="C17" t="s">
        <v>671</v>
      </c>
      <c r="D17" t="s">
        <v>569</v>
      </c>
      <c r="AG17" s="3" t="str">
        <f t="shared" si="0"/>
        <v>No data</v>
      </c>
      <c r="AH17" s="3" t="str">
        <f>IFERROR(HLOOKUP(Data!AG17,E$4:AF17,AI17,FALSE),"No data")</f>
        <v>No data</v>
      </c>
      <c r="AI17">
        <v>14</v>
      </c>
    </row>
    <row r="18" spans="1:35" x14ac:dyDescent="0.35">
      <c r="A18" t="s">
        <v>516</v>
      </c>
      <c r="B18" t="s">
        <v>508</v>
      </c>
      <c r="C18" t="s">
        <v>671</v>
      </c>
      <c r="D18" t="s">
        <v>569</v>
      </c>
      <c r="AG18" s="3" t="str">
        <f t="shared" si="0"/>
        <v>No data</v>
      </c>
      <c r="AH18" s="3" t="str">
        <f>IFERROR(HLOOKUP(Data!AG18,E$4:AF18,AI18,FALSE),"No data")</f>
        <v>No data</v>
      </c>
      <c r="AI18">
        <v>15</v>
      </c>
    </row>
    <row r="19" spans="1:35" x14ac:dyDescent="0.35">
      <c r="A19" t="s">
        <v>461</v>
      </c>
      <c r="B19" t="s">
        <v>525</v>
      </c>
      <c r="C19" t="s">
        <v>671</v>
      </c>
      <c r="D19" t="s">
        <v>569</v>
      </c>
      <c r="S19">
        <v>7.1999999999999995E-2</v>
      </c>
      <c r="AG19" s="3" t="str">
        <f t="shared" si="0"/>
        <v>2004</v>
      </c>
      <c r="AH19" s="3">
        <f>IFERROR(HLOOKUP(Data!AG19,E$4:AF19,AI19,FALSE),"No data")</f>
        <v>7.1999999999999995E-2</v>
      </c>
      <c r="AI19">
        <v>16</v>
      </c>
    </row>
    <row r="20" spans="1:35" x14ac:dyDescent="0.35">
      <c r="A20" t="s">
        <v>630</v>
      </c>
      <c r="B20" t="s">
        <v>45</v>
      </c>
      <c r="C20" t="s">
        <v>671</v>
      </c>
      <c r="D20" t="s">
        <v>569</v>
      </c>
      <c r="AG20" s="3" t="str">
        <f t="shared" si="0"/>
        <v>No data</v>
      </c>
      <c r="AH20" s="3" t="str">
        <f>IFERROR(HLOOKUP(Data!AG20,E$4:AF20,AI20,FALSE),"No data")</f>
        <v>No data</v>
      </c>
      <c r="AI20">
        <v>17</v>
      </c>
    </row>
    <row r="21" spans="1:35" x14ac:dyDescent="0.35">
      <c r="A21" t="s">
        <v>617</v>
      </c>
      <c r="B21" t="s">
        <v>328</v>
      </c>
      <c r="C21" t="s">
        <v>671</v>
      </c>
      <c r="D21" t="s">
        <v>569</v>
      </c>
      <c r="AG21" s="3" t="str">
        <f t="shared" si="0"/>
        <v>No data</v>
      </c>
      <c r="AH21" s="3" t="str">
        <f>IFERROR(HLOOKUP(Data!AG21,E$4:AF21,AI21,FALSE),"No data")</f>
        <v>No data</v>
      </c>
      <c r="AI21">
        <v>18</v>
      </c>
    </row>
    <row r="22" spans="1:35" x14ac:dyDescent="0.35">
      <c r="A22" t="s">
        <v>115</v>
      </c>
      <c r="B22" t="s">
        <v>446</v>
      </c>
      <c r="C22" t="s">
        <v>671</v>
      </c>
      <c r="D22" t="s">
        <v>569</v>
      </c>
      <c r="S22">
        <v>9.1999999999999998E-2</v>
      </c>
      <c r="U22">
        <v>9.0999999999999998E-2</v>
      </c>
      <c r="Y22">
        <v>0.126</v>
      </c>
      <c r="AA22">
        <v>0.127</v>
      </c>
      <c r="AG22" s="3" t="str">
        <f t="shared" si="0"/>
        <v>2012</v>
      </c>
      <c r="AH22" s="3">
        <f>IFERROR(HLOOKUP(Data!AG22,E$4:AF22,AI22,FALSE),"No data")</f>
        <v>0.127</v>
      </c>
      <c r="AI22">
        <v>19</v>
      </c>
    </row>
    <row r="23" spans="1:35" x14ac:dyDescent="0.35">
      <c r="A23" t="s">
        <v>37</v>
      </c>
      <c r="B23" t="s">
        <v>141</v>
      </c>
      <c r="C23" t="s">
        <v>671</v>
      </c>
      <c r="D23" t="s">
        <v>569</v>
      </c>
      <c r="S23">
        <v>0.151</v>
      </c>
      <c r="T23">
        <v>0.14699999999999999</v>
      </c>
      <c r="Z23">
        <v>0.39300000000000002</v>
      </c>
      <c r="AA23">
        <v>0.47599999999999998</v>
      </c>
      <c r="AG23" s="3" t="str">
        <f t="shared" si="0"/>
        <v>2012</v>
      </c>
      <c r="AH23" s="3">
        <f>IFERROR(HLOOKUP(Data!AG23,E$4:AF23,AI23,FALSE),"No data")</f>
        <v>0.47599999999999998</v>
      </c>
      <c r="AI23">
        <v>20</v>
      </c>
    </row>
    <row r="24" spans="1:35" x14ac:dyDescent="0.35">
      <c r="A24" t="s">
        <v>591</v>
      </c>
      <c r="B24" t="s">
        <v>142</v>
      </c>
      <c r="C24" t="s">
        <v>671</v>
      </c>
      <c r="D24" t="s">
        <v>569</v>
      </c>
      <c r="AG24" s="3" t="str">
        <f t="shared" si="0"/>
        <v>No data</v>
      </c>
      <c r="AH24" s="3" t="str">
        <f>IFERROR(HLOOKUP(Data!AG24,E$4:AF24,AI24,FALSE),"No data")</f>
        <v>No data</v>
      </c>
      <c r="AI24">
        <v>21</v>
      </c>
    </row>
    <row r="25" spans="1:35" x14ac:dyDescent="0.35">
      <c r="A25" t="s">
        <v>355</v>
      </c>
      <c r="B25" t="s">
        <v>68</v>
      </c>
      <c r="C25" t="s">
        <v>671</v>
      </c>
      <c r="D25" t="s">
        <v>569</v>
      </c>
      <c r="AG25" s="3" t="str">
        <f t="shared" si="0"/>
        <v>No data</v>
      </c>
      <c r="AH25" s="3" t="str">
        <f>IFERROR(HLOOKUP(Data!AG25,E$4:AF25,AI25,FALSE),"No data")</f>
        <v>No data</v>
      </c>
      <c r="AI25">
        <v>22</v>
      </c>
    </row>
    <row r="26" spans="1:35" x14ac:dyDescent="0.35">
      <c r="A26" t="s">
        <v>157</v>
      </c>
      <c r="B26" t="s">
        <v>284</v>
      </c>
      <c r="C26" t="s">
        <v>671</v>
      </c>
      <c r="D26" t="s">
        <v>569</v>
      </c>
      <c r="AG26" s="3" t="str">
        <f t="shared" si="0"/>
        <v>No data</v>
      </c>
      <c r="AH26" s="3" t="str">
        <f>IFERROR(HLOOKUP(Data!AG26,E$4:AF26,AI26,FALSE),"No data")</f>
        <v>No data</v>
      </c>
      <c r="AI26">
        <v>23</v>
      </c>
    </row>
    <row r="27" spans="1:35" x14ac:dyDescent="0.35">
      <c r="A27" t="s">
        <v>380</v>
      </c>
      <c r="B27" t="s">
        <v>533</v>
      </c>
      <c r="C27" t="s">
        <v>671</v>
      </c>
      <c r="D27" t="s">
        <v>569</v>
      </c>
      <c r="AG27" s="3" t="str">
        <f t="shared" si="0"/>
        <v>No data</v>
      </c>
      <c r="AH27" s="3" t="str">
        <f>IFERROR(HLOOKUP(Data!AG27,E$4:AF27,AI27,FALSE),"No data")</f>
        <v>No data</v>
      </c>
      <c r="AI27">
        <v>24</v>
      </c>
    </row>
    <row r="28" spans="1:35" x14ac:dyDescent="0.35">
      <c r="A28" t="s">
        <v>575</v>
      </c>
      <c r="B28" t="s">
        <v>211</v>
      </c>
      <c r="C28" t="s">
        <v>671</v>
      </c>
      <c r="D28" t="s">
        <v>569</v>
      </c>
      <c r="AG28" s="3" t="str">
        <f t="shared" si="0"/>
        <v>No data</v>
      </c>
      <c r="AH28" s="3" t="str">
        <f>IFERROR(HLOOKUP(Data!AG28,E$4:AF28,AI28,FALSE),"No data")</f>
        <v>No data</v>
      </c>
      <c r="AI28">
        <v>25</v>
      </c>
    </row>
    <row r="29" spans="1:35" x14ac:dyDescent="0.35">
      <c r="A29" t="s">
        <v>309</v>
      </c>
      <c r="B29" t="s">
        <v>281</v>
      </c>
      <c r="C29" t="s">
        <v>671</v>
      </c>
      <c r="D29" t="s">
        <v>569</v>
      </c>
      <c r="X29">
        <v>0.503</v>
      </c>
      <c r="AG29" s="3" t="str">
        <f t="shared" si="0"/>
        <v>2009</v>
      </c>
      <c r="AH29" s="3">
        <f>IFERROR(HLOOKUP(Data!AG29,E$4:AF29,AI29,FALSE),"No data")</f>
        <v>0.503</v>
      </c>
      <c r="AI29">
        <v>26</v>
      </c>
    </row>
    <row r="30" spans="1:35" x14ac:dyDescent="0.35">
      <c r="A30" t="s">
        <v>366</v>
      </c>
      <c r="B30" t="s">
        <v>627</v>
      </c>
      <c r="C30" t="s">
        <v>671</v>
      </c>
      <c r="D30" t="s">
        <v>569</v>
      </c>
      <c r="AG30" s="3" t="str">
        <f t="shared" si="0"/>
        <v>No data</v>
      </c>
      <c r="AH30" s="3" t="str">
        <f>IFERROR(HLOOKUP(Data!AG30,E$4:AF30,AI30,FALSE),"No data")</f>
        <v>No data</v>
      </c>
      <c r="AI30">
        <v>27</v>
      </c>
    </row>
    <row r="31" spans="1:35" x14ac:dyDescent="0.35">
      <c r="A31" t="s">
        <v>54</v>
      </c>
      <c r="B31" t="s">
        <v>497</v>
      </c>
      <c r="C31" t="s">
        <v>671</v>
      </c>
      <c r="D31" t="s">
        <v>569</v>
      </c>
      <c r="P31">
        <v>0.11799999999999999</v>
      </c>
      <c r="AG31" s="3" t="str">
        <f t="shared" si="0"/>
        <v>2001</v>
      </c>
      <c r="AH31" s="3">
        <f>IFERROR(HLOOKUP(Data!AG31,E$4:AF31,AI31,FALSE),"No data")</f>
        <v>0.11799999999999999</v>
      </c>
      <c r="AI31">
        <v>28</v>
      </c>
    </row>
    <row r="32" spans="1:35" x14ac:dyDescent="0.35">
      <c r="A32" t="s">
        <v>577</v>
      </c>
      <c r="B32" t="s">
        <v>326</v>
      </c>
      <c r="C32" t="s">
        <v>671</v>
      </c>
      <c r="D32" t="s">
        <v>569</v>
      </c>
      <c r="AG32" s="3" t="str">
        <f t="shared" si="0"/>
        <v>No data</v>
      </c>
      <c r="AH32" s="3" t="str">
        <f>IFERROR(HLOOKUP(Data!AG32,E$4:AF32,AI32,FALSE),"No data")</f>
        <v>No data</v>
      </c>
      <c r="AI32">
        <v>29</v>
      </c>
    </row>
    <row r="33" spans="1:35" x14ac:dyDescent="0.35">
      <c r="A33" t="s">
        <v>542</v>
      </c>
      <c r="B33" t="s">
        <v>377</v>
      </c>
      <c r="C33" t="s">
        <v>671</v>
      </c>
      <c r="D33" t="s">
        <v>569</v>
      </c>
      <c r="AG33" s="3" t="str">
        <f t="shared" si="0"/>
        <v>No data</v>
      </c>
      <c r="AH33" s="3" t="str">
        <f>IFERROR(HLOOKUP(Data!AG33,E$4:AF33,AI33,FALSE),"No data")</f>
        <v>No data</v>
      </c>
      <c r="AI33">
        <v>30</v>
      </c>
    </row>
    <row r="34" spans="1:35" x14ac:dyDescent="0.35">
      <c r="A34" t="s">
        <v>419</v>
      </c>
      <c r="B34" t="s">
        <v>121</v>
      </c>
      <c r="C34" t="s">
        <v>671</v>
      </c>
      <c r="D34" t="s">
        <v>569</v>
      </c>
      <c r="AG34" s="3" t="str">
        <f t="shared" si="0"/>
        <v>No data</v>
      </c>
      <c r="AH34" s="3" t="str">
        <f>IFERROR(HLOOKUP(Data!AG34,E$4:AF34,AI34,FALSE),"No data")</f>
        <v>No data</v>
      </c>
      <c r="AI34">
        <v>31</v>
      </c>
    </row>
    <row r="35" spans="1:35" x14ac:dyDescent="0.35">
      <c r="A35" t="s">
        <v>551</v>
      </c>
      <c r="B35" t="s">
        <v>116</v>
      </c>
      <c r="C35" t="s">
        <v>671</v>
      </c>
      <c r="D35" t="s">
        <v>569</v>
      </c>
      <c r="S35">
        <v>0.73199999999999998</v>
      </c>
      <c r="V35">
        <v>0.72799999999999998</v>
      </c>
      <c r="W35">
        <v>0.129</v>
      </c>
      <c r="AA35">
        <v>0.90900000000000003</v>
      </c>
      <c r="AB35">
        <v>0.155</v>
      </c>
      <c r="AC35">
        <v>0.17799999999999999</v>
      </c>
      <c r="AD35">
        <v>0.19</v>
      </c>
      <c r="AE35">
        <v>6.9000000000000006E-2</v>
      </c>
      <c r="AG35" s="3" t="str">
        <f t="shared" si="0"/>
        <v>2016</v>
      </c>
      <c r="AH35" s="3">
        <f>IFERROR(HLOOKUP(Data!AG35,E$4:AF35,AI35,FALSE),"No data")</f>
        <v>6.9000000000000006E-2</v>
      </c>
      <c r="AI35">
        <v>32</v>
      </c>
    </row>
    <row r="36" spans="1:35" x14ac:dyDescent="0.35">
      <c r="A36" t="s">
        <v>47</v>
      </c>
      <c r="B36" t="s">
        <v>383</v>
      </c>
      <c r="C36" t="s">
        <v>671</v>
      </c>
      <c r="D36" t="s">
        <v>569</v>
      </c>
      <c r="M36">
        <v>0.442</v>
      </c>
      <c r="N36">
        <v>0.45400000000000001</v>
      </c>
      <c r="O36">
        <v>0.73099999999999998</v>
      </c>
      <c r="P36">
        <v>0.46600000000000003</v>
      </c>
      <c r="Q36">
        <v>0.48199999999999998</v>
      </c>
      <c r="R36">
        <v>0.47899999999999998</v>
      </c>
      <c r="T36">
        <v>0.49399999999999999</v>
      </c>
      <c r="U36">
        <v>0.48499999999999999</v>
      </c>
      <c r="W36">
        <v>0.22900000000000001</v>
      </c>
      <c r="X36">
        <v>8.3000000000000004E-2</v>
      </c>
      <c r="AG36" s="3" t="str">
        <f t="shared" si="0"/>
        <v>2009</v>
      </c>
      <c r="AH36" s="3">
        <f>IFERROR(HLOOKUP(Data!AG36,E$4:AF36,AI36,FALSE),"No data")</f>
        <v>8.3000000000000004E-2</v>
      </c>
      <c r="AI36">
        <v>33</v>
      </c>
    </row>
    <row r="37" spans="1:35" x14ac:dyDescent="0.35">
      <c r="A37" t="s">
        <v>176</v>
      </c>
      <c r="B37" t="s">
        <v>474</v>
      </c>
      <c r="C37" t="s">
        <v>671</v>
      </c>
      <c r="D37" t="s">
        <v>569</v>
      </c>
      <c r="S37">
        <v>2.5000000000000001E-2</v>
      </c>
      <c r="W37">
        <v>0.40799999999999997</v>
      </c>
      <c r="X37">
        <v>0.39300000000000002</v>
      </c>
      <c r="AG37" s="3" t="str">
        <f t="shared" si="0"/>
        <v>2009</v>
      </c>
      <c r="AH37" s="3">
        <f>IFERROR(HLOOKUP(Data!AG37,E$4:AF37,AI37,FALSE),"No data")</f>
        <v>0.39300000000000002</v>
      </c>
      <c r="AI37">
        <v>34</v>
      </c>
    </row>
    <row r="38" spans="1:35" x14ac:dyDescent="0.35">
      <c r="A38" t="s">
        <v>190</v>
      </c>
      <c r="B38" t="s">
        <v>543</v>
      </c>
      <c r="C38" t="s">
        <v>671</v>
      </c>
      <c r="D38" t="s">
        <v>569</v>
      </c>
      <c r="AG38" s="3" t="str">
        <f t="shared" si="0"/>
        <v>No data</v>
      </c>
      <c r="AH38" s="3" t="str">
        <f>IFERROR(HLOOKUP(Data!AG38,E$4:AF38,AI38,FALSE),"No data")</f>
        <v>No data</v>
      </c>
      <c r="AI38">
        <v>35</v>
      </c>
    </row>
    <row r="39" spans="1:35" x14ac:dyDescent="0.35">
      <c r="A39" t="s">
        <v>430</v>
      </c>
      <c r="B39" t="s">
        <v>225</v>
      </c>
      <c r="C39" t="s">
        <v>671</v>
      </c>
      <c r="D39" t="s">
        <v>569</v>
      </c>
      <c r="AG39" s="3" t="str">
        <f t="shared" si="0"/>
        <v>No data</v>
      </c>
      <c r="AH39" s="3" t="str">
        <f>IFERROR(HLOOKUP(Data!AG39,E$4:AF39,AI39,FALSE),"No data")</f>
        <v>No data</v>
      </c>
      <c r="AI39">
        <v>36</v>
      </c>
    </row>
    <row r="40" spans="1:35" x14ac:dyDescent="0.35">
      <c r="A40" t="s">
        <v>180</v>
      </c>
      <c r="B40" t="s">
        <v>636</v>
      </c>
      <c r="C40" t="s">
        <v>671</v>
      </c>
      <c r="D40" t="s">
        <v>569</v>
      </c>
      <c r="AG40" s="3" t="str">
        <f t="shared" si="0"/>
        <v>No data</v>
      </c>
      <c r="AH40" s="3" t="str">
        <f>IFERROR(HLOOKUP(Data!AG40,E$4:AF40,AI40,FALSE),"No data")</f>
        <v>No data</v>
      </c>
      <c r="AI40">
        <v>37</v>
      </c>
    </row>
    <row r="41" spans="1:35" x14ac:dyDescent="0.35">
      <c r="A41" t="s">
        <v>378</v>
      </c>
      <c r="B41" t="s">
        <v>306</v>
      </c>
      <c r="C41" t="s">
        <v>671</v>
      </c>
      <c r="D41" t="s">
        <v>569</v>
      </c>
      <c r="AG41" s="3" t="str">
        <f t="shared" si="0"/>
        <v>No data</v>
      </c>
      <c r="AH41" s="3" t="str">
        <f>IFERROR(HLOOKUP(Data!AG41,E$4:AF41,AI41,FALSE),"No data")</f>
        <v>No data</v>
      </c>
      <c r="AI41">
        <v>38</v>
      </c>
    </row>
    <row r="42" spans="1:35" x14ac:dyDescent="0.35">
      <c r="A42" t="s">
        <v>155</v>
      </c>
      <c r="B42" t="s">
        <v>643</v>
      </c>
      <c r="C42" t="s">
        <v>671</v>
      </c>
      <c r="D42" t="s">
        <v>569</v>
      </c>
      <c r="G42">
        <v>2.1000000000000001E-2</v>
      </c>
      <c r="AG42" s="3" t="str">
        <f t="shared" si="0"/>
        <v>1992</v>
      </c>
      <c r="AH42" s="3">
        <f>IFERROR(HLOOKUP(Data!AG42,E$4:AF42,AI42,FALSE),"No data")</f>
        <v>2.1000000000000001E-2</v>
      </c>
      <c r="AI42">
        <v>39</v>
      </c>
    </row>
    <row r="43" spans="1:35" x14ac:dyDescent="0.35">
      <c r="A43" t="s">
        <v>488</v>
      </c>
      <c r="B43" t="s">
        <v>177</v>
      </c>
      <c r="C43" t="s">
        <v>671</v>
      </c>
      <c r="D43" t="s">
        <v>569</v>
      </c>
      <c r="E43">
        <v>1.0609999999999999</v>
      </c>
      <c r="J43">
        <v>1.0780000000000001</v>
      </c>
      <c r="K43">
        <v>1.0569999999999999</v>
      </c>
      <c r="L43">
        <v>1.0509999999999999</v>
      </c>
      <c r="M43">
        <v>1.052</v>
      </c>
      <c r="N43">
        <v>1.0429999999999999</v>
      </c>
      <c r="O43">
        <v>1.0329999999999999</v>
      </c>
      <c r="P43">
        <v>8.4000000000000005E-2</v>
      </c>
      <c r="R43">
        <v>0.66800000000000004</v>
      </c>
      <c r="S43">
        <v>0.67600000000000005</v>
      </c>
      <c r="T43">
        <v>0.69799999999999995</v>
      </c>
      <c r="U43">
        <v>0.72499999999999998</v>
      </c>
      <c r="V43">
        <v>0.70199999999999996</v>
      </c>
      <c r="W43">
        <v>0.70299999999999996</v>
      </c>
      <c r="X43">
        <v>0.83</v>
      </c>
      <c r="Y43">
        <v>0.81</v>
      </c>
      <c r="Z43">
        <v>0.83099999999999996</v>
      </c>
      <c r="AG43" s="3" t="str">
        <f t="shared" si="0"/>
        <v>2011</v>
      </c>
      <c r="AH43" s="3">
        <f>IFERROR(HLOOKUP(Data!AG43,E$4:AF43,AI43,FALSE),"No data")</f>
        <v>0.83099999999999996</v>
      </c>
      <c r="AI43">
        <v>40</v>
      </c>
    </row>
    <row r="44" spans="1:35" x14ac:dyDescent="0.35">
      <c r="A44" t="s">
        <v>673</v>
      </c>
      <c r="B44" t="s">
        <v>324</v>
      </c>
      <c r="C44" t="s">
        <v>671</v>
      </c>
      <c r="D44" t="s">
        <v>569</v>
      </c>
      <c r="AG44" s="3" t="str">
        <f t="shared" si="0"/>
        <v>No data</v>
      </c>
      <c r="AH44" s="3" t="str">
        <f>IFERROR(HLOOKUP(Data!AG44,E$4:AF44,AI44,FALSE),"No data")</f>
        <v>No data</v>
      </c>
      <c r="AI44">
        <v>41</v>
      </c>
    </row>
    <row r="45" spans="1:35" x14ac:dyDescent="0.35">
      <c r="A45" t="s">
        <v>718</v>
      </c>
      <c r="B45" t="s">
        <v>77</v>
      </c>
      <c r="C45" t="s">
        <v>671</v>
      </c>
      <c r="D45" t="s">
        <v>569</v>
      </c>
      <c r="AG45" s="3" t="str">
        <f t="shared" si="0"/>
        <v>No data</v>
      </c>
      <c r="AH45" s="3" t="str">
        <f>IFERROR(HLOOKUP(Data!AG45,E$4:AF45,AI45,FALSE),"No data")</f>
        <v>No data</v>
      </c>
      <c r="AI45">
        <v>42</v>
      </c>
    </row>
    <row r="46" spans="1:35" x14ac:dyDescent="0.35">
      <c r="A46" t="s">
        <v>480</v>
      </c>
      <c r="B46" t="s">
        <v>216</v>
      </c>
      <c r="C46" t="s">
        <v>671</v>
      </c>
      <c r="D46" t="s">
        <v>569</v>
      </c>
      <c r="AG46" s="3" t="str">
        <f t="shared" si="0"/>
        <v>No data</v>
      </c>
      <c r="AH46" s="3" t="str">
        <f>IFERROR(HLOOKUP(Data!AG46,E$4:AF46,AI46,FALSE),"No data")</f>
        <v>No data</v>
      </c>
      <c r="AI46">
        <v>43</v>
      </c>
    </row>
    <row r="47" spans="1:35" x14ac:dyDescent="0.35">
      <c r="A47" t="s">
        <v>376</v>
      </c>
      <c r="B47" t="s">
        <v>391</v>
      </c>
      <c r="C47" t="s">
        <v>671</v>
      </c>
      <c r="D47" t="s">
        <v>569</v>
      </c>
      <c r="AG47" s="3" t="str">
        <f t="shared" si="0"/>
        <v>No data</v>
      </c>
      <c r="AH47" s="3" t="str">
        <f>IFERROR(HLOOKUP(Data!AG47,E$4:AF47,AI47,FALSE),"No data")</f>
        <v>No data</v>
      </c>
      <c r="AI47">
        <v>44</v>
      </c>
    </row>
    <row r="48" spans="1:35" x14ac:dyDescent="0.35">
      <c r="A48" t="s">
        <v>536</v>
      </c>
      <c r="B48" t="s">
        <v>287</v>
      </c>
      <c r="C48" t="s">
        <v>671</v>
      </c>
      <c r="D48" t="s">
        <v>569</v>
      </c>
      <c r="AG48" s="3" t="str">
        <f t="shared" si="0"/>
        <v>No data</v>
      </c>
      <c r="AH48" s="3" t="str">
        <f>IFERROR(HLOOKUP(Data!AG48,E$4:AF48,AI48,FALSE),"No data")</f>
        <v>No data</v>
      </c>
      <c r="AI48">
        <v>45</v>
      </c>
    </row>
    <row r="49" spans="1:35" x14ac:dyDescent="0.35">
      <c r="A49" t="s">
        <v>345</v>
      </c>
      <c r="B49" t="s">
        <v>341</v>
      </c>
      <c r="C49" t="s">
        <v>671</v>
      </c>
      <c r="D49" t="s">
        <v>569</v>
      </c>
      <c r="AG49" s="3" t="str">
        <f t="shared" si="0"/>
        <v>No data</v>
      </c>
      <c r="AH49" s="3" t="str">
        <f>IFERROR(HLOOKUP(Data!AG49,E$4:AF49,AI49,FALSE),"No data")</f>
        <v>No data</v>
      </c>
      <c r="AI49">
        <v>46</v>
      </c>
    </row>
    <row r="50" spans="1:35" x14ac:dyDescent="0.35">
      <c r="A50" t="s">
        <v>478</v>
      </c>
      <c r="B50" t="s">
        <v>547</v>
      </c>
      <c r="C50" t="s">
        <v>671</v>
      </c>
      <c r="D50" t="s">
        <v>569</v>
      </c>
      <c r="S50">
        <v>0.13900000000000001</v>
      </c>
      <c r="AG50" s="3" t="str">
        <f t="shared" si="0"/>
        <v>2004</v>
      </c>
      <c r="AH50" s="3">
        <f>IFERROR(HLOOKUP(Data!AG50,E$4:AF50,AI50,FALSE),"No data")</f>
        <v>0.13900000000000001</v>
      </c>
      <c r="AI50">
        <v>47</v>
      </c>
    </row>
    <row r="51" spans="1:35" x14ac:dyDescent="0.35">
      <c r="A51" t="s">
        <v>331</v>
      </c>
      <c r="B51" t="s">
        <v>12</v>
      </c>
      <c r="C51" t="s">
        <v>671</v>
      </c>
      <c r="D51" t="s">
        <v>569</v>
      </c>
      <c r="AG51" s="3" t="str">
        <f t="shared" si="0"/>
        <v>No data</v>
      </c>
      <c r="AH51" s="3" t="str">
        <f>IFERROR(HLOOKUP(Data!AG51,E$4:AF51,AI51,FALSE),"No data")</f>
        <v>No data</v>
      </c>
      <c r="AI51">
        <v>48</v>
      </c>
    </row>
    <row r="52" spans="1:35" x14ac:dyDescent="0.35">
      <c r="A52" t="s">
        <v>332</v>
      </c>
      <c r="B52" t="s">
        <v>282</v>
      </c>
      <c r="C52" t="s">
        <v>671</v>
      </c>
      <c r="D52" t="s">
        <v>569</v>
      </c>
      <c r="AG52" s="3" t="str">
        <f t="shared" si="0"/>
        <v>No data</v>
      </c>
      <c r="AH52" s="3" t="str">
        <f>IFERROR(HLOOKUP(Data!AG52,E$4:AF52,AI52,FALSE),"No data")</f>
        <v>No data</v>
      </c>
      <c r="AI52">
        <v>49</v>
      </c>
    </row>
    <row r="53" spans="1:35" x14ac:dyDescent="0.35">
      <c r="A53" t="s">
        <v>98</v>
      </c>
      <c r="B53" t="s">
        <v>243</v>
      </c>
      <c r="C53" t="s">
        <v>671</v>
      </c>
      <c r="D53" t="s">
        <v>569</v>
      </c>
      <c r="AG53" s="3" t="str">
        <f t="shared" si="0"/>
        <v>No data</v>
      </c>
      <c r="AH53" s="3" t="str">
        <f>IFERROR(HLOOKUP(Data!AG53,E$4:AF53,AI53,FALSE),"No data")</f>
        <v>No data</v>
      </c>
      <c r="AI53">
        <v>50</v>
      </c>
    </row>
    <row r="54" spans="1:35" x14ac:dyDescent="0.35">
      <c r="A54" t="s">
        <v>359</v>
      </c>
      <c r="B54" t="s">
        <v>99</v>
      </c>
      <c r="C54" t="s">
        <v>671</v>
      </c>
      <c r="D54" t="s">
        <v>569</v>
      </c>
      <c r="AG54" s="3" t="str">
        <f t="shared" si="0"/>
        <v>No data</v>
      </c>
      <c r="AH54" s="3" t="str">
        <f>IFERROR(HLOOKUP(Data!AG54,E$4:AF54,AI54,FALSE),"No data")</f>
        <v>No data</v>
      </c>
      <c r="AI54">
        <v>51</v>
      </c>
    </row>
    <row r="55" spans="1:35" x14ac:dyDescent="0.35">
      <c r="A55" t="s">
        <v>465</v>
      </c>
      <c r="B55" t="s">
        <v>639</v>
      </c>
      <c r="C55" t="s">
        <v>671</v>
      </c>
      <c r="D55" t="s">
        <v>569</v>
      </c>
      <c r="AG55" s="3" t="str">
        <f t="shared" si="0"/>
        <v>No data</v>
      </c>
      <c r="AH55" s="3" t="str">
        <f>IFERROR(HLOOKUP(Data!AG55,E$4:AF55,AI55,FALSE),"No data")</f>
        <v>No data</v>
      </c>
      <c r="AI55">
        <v>52</v>
      </c>
    </row>
    <row r="56" spans="1:35" x14ac:dyDescent="0.35">
      <c r="A56" t="s">
        <v>433</v>
      </c>
      <c r="B56" t="s">
        <v>244</v>
      </c>
      <c r="C56" t="s">
        <v>671</v>
      </c>
      <c r="D56" t="s">
        <v>569</v>
      </c>
      <c r="AG56" s="3" t="str">
        <f t="shared" si="0"/>
        <v>No data</v>
      </c>
      <c r="AH56" s="3" t="str">
        <f>IFERROR(HLOOKUP(Data!AG56,E$4:AF56,AI56,FALSE),"No data")</f>
        <v>No data</v>
      </c>
      <c r="AI56">
        <v>53</v>
      </c>
    </row>
    <row r="57" spans="1:35" x14ac:dyDescent="0.35">
      <c r="A57" t="s">
        <v>167</v>
      </c>
      <c r="B57" t="s">
        <v>654</v>
      </c>
      <c r="C57" t="s">
        <v>671</v>
      </c>
      <c r="D57" t="s">
        <v>569</v>
      </c>
      <c r="AG57" s="3" t="str">
        <f t="shared" si="0"/>
        <v>No data</v>
      </c>
      <c r="AH57" s="3" t="str">
        <f>IFERROR(HLOOKUP(Data!AG57,E$4:AF57,AI57,FALSE),"No data")</f>
        <v>No data</v>
      </c>
      <c r="AI57">
        <v>54</v>
      </c>
    </row>
    <row r="58" spans="1:35" x14ac:dyDescent="0.35">
      <c r="A58" t="s">
        <v>467</v>
      </c>
      <c r="B58" t="s">
        <v>470</v>
      </c>
      <c r="C58" t="s">
        <v>671</v>
      </c>
      <c r="D58" t="s">
        <v>569</v>
      </c>
      <c r="AG58" s="3" t="str">
        <f t="shared" si="0"/>
        <v>No data</v>
      </c>
      <c r="AH58" s="3" t="str">
        <f>IFERROR(HLOOKUP(Data!AG58,E$4:AF58,AI58,FALSE),"No data")</f>
        <v>No data</v>
      </c>
      <c r="AI58">
        <v>55</v>
      </c>
    </row>
    <row r="59" spans="1:35" x14ac:dyDescent="0.35">
      <c r="A59" t="s">
        <v>24</v>
      </c>
      <c r="B59" t="s">
        <v>234</v>
      </c>
      <c r="C59" t="s">
        <v>671</v>
      </c>
      <c r="D59" t="s">
        <v>569</v>
      </c>
      <c r="AG59" s="3" t="str">
        <f t="shared" si="0"/>
        <v>No data</v>
      </c>
      <c r="AH59" s="3" t="str">
        <f>IFERROR(HLOOKUP(Data!AG59,E$4:AF59,AI59,FALSE),"No data")</f>
        <v>No data</v>
      </c>
      <c r="AI59">
        <v>56</v>
      </c>
    </row>
    <row r="60" spans="1:35" x14ac:dyDescent="0.35">
      <c r="A60" t="s">
        <v>676</v>
      </c>
      <c r="B60" t="s">
        <v>250</v>
      </c>
      <c r="C60" t="s">
        <v>671</v>
      </c>
      <c r="D60" t="s">
        <v>569</v>
      </c>
      <c r="AG60" s="3" t="str">
        <f t="shared" si="0"/>
        <v>No data</v>
      </c>
      <c r="AH60" s="3" t="str">
        <f>IFERROR(HLOOKUP(Data!AG60,E$4:AF60,AI60,FALSE),"No data")</f>
        <v>No data</v>
      </c>
      <c r="AI60">
        <v>57</v>
      </c>
    </row>
    <row r="61" spans="1:35" x14ac:dyDescent="0.35">
      <c r="A61" t="s">
        <v>295</v>
      </c>
      <c r="B61" t="s">
        <v>510</v>
      </c>
      <c r="C61" t="s">
        <v>671</v>
      </c>
      <c r="D61" t="s">
        <v>569</v>
      </c>
      <c r="AG61" s="3" t="str">
        <f t="shared" si="0"/>
        <v>No data</v>
      </c>
      <c r="AH61" s="3" t="str">
        <f>IFERROR(HLOOKUP(Data!AG61,E$4:AF61,AI61,FALSE),"No data")</f>
        <v>No data</v>
      </c>
      <c r="AI61">
        <v>58</v>
      </c>
    </row>
    <row r="62" spans="1:35" x14ac:dyDescent="0.35">
      <c r="A62" t="s">
        <v>405</v>
      </c>
      <c r="B62" t="s">
        <v>692</v>
      </c>
      <c r="C62" t="s">
        <v>671</v>
      </c>
      <c r="D62" t="s">
        <v>569</v>
      </c>
      <c r="AG62" s="3" t="str">
        <f t="shared" si="0"/>
        <v>No data</v>
      </c>
      <c r="AH62" s="3" t="str">
        <f>IFERROR(HLOOKUP(Data!AG62,E$4:AF62,AI62,FALSE),"No data")</f>
        <v>No data</v>
      </c>
      <c r="AI62">
        <v>59</v>
      </c>
    </row>
    <row r="63" spans="1:35" x14ac:dyDescent="0.35">
      <c r="A63" t="s">
        <v>675</v>
      </c>
      <c r="B63" t="s">
        <v>31</v>
      </c>
      <c r="C63" t="s">
        <v>671</v>
      </c>
      <c r="D63" t="s">
        <v>569</v>
      </c>
      <c r="AG63" s="3" t="str">
        <f t="shared" si="0"/>
        <v>No data</v>
      </c>
      <c r="AH63" s="3" t="str">
        <f>IFERROR(HLOOKUP(Data!AG63,E$4:AF63,AI63,FALSE),"No data")</f>
        <v>No data</v>
      </c>
      <c r="AI63">
        <v>60</v>
      </c>
    </row>
    <row r="64" spans="1:35" x14ac:dyDescent="0.35">
      <c r="A64" t="s">
        <v>197</v>
      </c>
      <c r="B64" t="s">
        <v>227</v>
      </c>
      <c r="C64" t="s">
        <v>671</v>
      </c>
      <c r="D64" t="s">
        <v>569</v>
      </c>
      <c r="E64">
        <v>1.0609999999999999</v>
      </c>
      <c r="O64">
        <v>0.98674096808579925</v>
      </c>
      <c r="Z64">
        <v>0.68138381369066492</v>
      </c>
      <c r="AG64" s="3" t="str">
        <f t="shared" si="0"/>
        <v>2011</v>
      </c>
      <c r="AH64" s="3">
        <f>IFERROR(HLOOKUP(Data!AG64,E$4:AF64,AI64,FALSE),"No data")</f>
        <v>0.68138381369066492</v>
      </c>
      <c r="AI64">
        <v>61</v>
      </c>
    </row>
    <row r="65" spans="1:35" x14ac:dyDescent="0.35">
      <c r="A65" t="s">
        <v>678</v>
      </c>
      <c r="B65" t="s">
        <v>346</v>
      </c>
      <c r="C65" t="s">
        <v>671</v>
      </c>
      <c r="D65" t="s">
        <v>569</v>
      </c>
      <c r="Z65">
        <v>0.42827509270029468</v>
      </c>
      <c r="AG65" s="3" t="str">
        <f t="shared" si="0"/>
        <v>2011</v>
      </c>
      <c r="AH65" s="3">
        <f>IFERROR(HLOOKUP(Data!AG65,E$4:AF65,AI65,FALSE),"No data")</f>
        <v>0.42827509270029468</v>
      </c>
      <c r="AI65">
        <v>62</v>
      </c>
    </row>
    <row r="66" spans="1:35" x14ac:dyDescent="0.35">
      <c r="A66" t="s">
        <v>472</v>
      </c>
      <c r="B66" t="s">
        <v>570</v>
      </c>
      <c r="C66" t="s">
        <v>671</v>
      </c>
      <c r="D66" t="s">
        <v>569</v>
      </c>
      <c r="Z66">
        <v>0.67208759547622965</v>
      </c>
      <c r="AG66" s="3" t="str">
        <f t="shared" si="0"/>
        <v>2011</v>
      </c>
      <c r="AH66" s="3">
        <f>IFERROR(HLOOKUP(Data!AG66,E$4:AF66,AI66,FALSE),"No data")</f>
        <v>0.67208759547622965</v>
      </c>
      <c r="AI66">
        <v>63</v>
      </c>
    </row>
    <row r="67" spans="1:35" x14ac:dyDescent="0.35">
      <c r="A67" t="s">
        <v>261</v>
      </c>
      <c r="B67" t="s">
        <v>314</v>
      </c>
      <c r="C67" t="s">
        <v>671</v>
      </c>
      <c r="D67" t="s">
        <v>569</v>
      </c>
      <c r="AG67" s="3" t="str">
        <f t="shared" si="0"/>
        <v>No data</v>
      </c>
      <c r="AH67" s="3" t="str">
        <f>IFERROR(HLOOKUP(Data!AG67,E$4:AF67,AI67,FALSE),"No data")</f>
        <v>No data</v>
      </c>
      <c r="AI67">
        <v>64</v>
      </c>
    </row>
    <row r="68" spans="1:35" x14ac:dyDescent="0.35">
      <c r="A68" t="s">
        <v>382</v>
      </c>
      <c r="B68" t="s">
        <v>568</v>
      </c>
      <c r="C68" t="s">
        <v>671</v>
      </c>
      <c r="D68" t="s">
        <v>569</v>
      </c>
      <c r="AG68" s="3" t="str">
        <f t="shared" si="0"/>
        <v>No data</v>
      </c>
      <c r="AH68" s="3" t="str">
        <f>IFERROR(HLOOKUP(Data!AG68,E$4:AF68,AI68,FALSE),"No data")</f>
        <v>No data</v>
      </c>
      <c r="AI68">
        <v>65</v>
      </c>
    </row>
    <row r="69" spans="1:35" x14ac:dyDescent="0.35">
      <c r="A69" t="s">
        <v>235</v>
      </c>
      <c r="B69" t="s">
        <v>109</v>
      </c>
      <c r="C69" t="s">
        <v>671</v>
      </c>
      <c r="D69" t="s">
        <v>569</v>
      </c>
      <c r="AG69" s="3" t="str">
        <f t="shared" si="0"/>
        <v>No data</v>
      </c>
      <c r="AH69" s="3" t="str">
        <f>IFERROR(HLOOKUP(Data!AG69,E$4:AF69,AI69,FALSE),"No data")</f>
        <v>No data</v>
      </c>
      <c r="AI69">
        <v>66</v>
      </c>
    </row>
    <row r="70" spans="1:35" x14ac:dyDescent="0.35">
      <c r="A70" t="s">
        <v>248</v>
      </c>
      <c r="B70" t="s">
        <v>658</v>
      </c>
      <c r="C70" t="s">
        <v>671</v>
      </c>
      <c r="D70" t="s">
        <v>569</v>
      </c>
      <c r="AG70" s="3" t="str">
        <f t="shared" si="0"/>
        <v>No data</v>
      </c>
      <c r="AH70" s="3" t="str">
        <f>IFERROR(HLOOKUP(Data!AG70,E$4:AF70,AI70,FALSE),"No data")</f>
        <v>No data</v>
      </c>
      <c r="AI70">
        <v>67</v>
      </c>
    </row>
    <row r="71" spans="1:35" x14ac:dyDescent="0.35">
      <c r="A71" t="s">
        <v>134</v>
      </c>
      <c r="B71" t="s">
        <v>390</v>
      </c>
      <c r="C71" t="s">
        <v>671</v>
      </c>
      <c r="D71" t="s">
        <v>569</v>
      </c>
      <c r="AG71" s="3" t="str">
        <f t="shared" ref="AG71:AG134" si="1">IFERROR(LOOKUP(2,1/(E71:AF71&lt;&gt;""),E$4:AF$4),"No data")</f>
        <v>No data</v>
      </c>
      <c r="AH71" s="3" t="str">
        <f>IFERROR(HLOOKUP(Data!AG71,E$4:AF71,AI71,FALSE),"No data")</f>
        <v>No data</v>
      </c>
      <c r="AI71">
        <v>68</v>
      </c>
    </row>
    <row r="72" spans="1:35" x14ac:dyDescent="0.35">
      <c r="A72" t="s">
        <v>701</v>
      </c>
      <c r="B72" t="s">
        <v>159</v>
      </c>
      <c r="C72" t="s">
        <v>671</v>
      </c>
      <c r="D72" t="s">
        <v>569</v>
      </c>
      <c r="AG72" s="3" t="str">
        <f t="shared" si="1"/>
        <v>No data</v>
      </c>
      <c r="AH72" s="3" t="str">
        <f>IFERROR(HLOOKUP(Data!AG72,E$4:AF72,AI72,FALSE),"No data")</f>
        <v>No data</v>
      </c>
      <c r="AI72">
        <v>69</v>
      </c>
    </row>
    <row r="73" spans="1:35" x14ac:dyDescent="0.35">
      <c r="A73" t="s">
        <v>80</v>
      </c>
      <c r="B73" t="s">
        <v>242</v>
      </c>
      <c r="C73" t="s">
        <v>671</v>
      </c>
      <c r="D73" t="s">
        <v>569</v>
      </c>
      <c r="AG73" s="3" t="str">
        <f t="shared" si="1"/>
        <v>No data</v>
      </c>
      <c r="AH73" s="3" t="str">
        <f>IFERROR(HLOOKUP(Data!AG73,E$4:AF73,AI73,FALSE),"No data")</f>
        <v>No data</v>
      </c>
      <c r="AI73">
        <v>70</v>
      </c>
    </row>
    <row r="74" spans="1:35" x14ac:dyDescent="0.35">
      <c r="A74" t="s">
        <v>495</v>
      </c>
      <c r="B74" t="s">
        <v>646</v>
      </c>
      <c r="C74" t="s">
        <v>671</v>
      </c>
      <c r="D74" t="s">
        <v>569</v>
      </c>
      <c r="O74">
        <v>3.1E-2</v>
      </c>
      <c r="AG74" s="3" t="str">
        <f t="shared" si="1"/>
        <v>2000</v>
      </c>
      <c r="AH74" s="3">
        <f>IFERROR(HLOOKUP(Data!AG74,E$4:AF74,AI74,FALSE),"No data")</f>
        <v>3.1E-2</v>
      </c>
      <c r="AI74">
        <v>71</v>
      </c>
    </row>
    <row r="75" spans="1:35" x14ac:dyDescent="0.35">
      <c r="A75" t="s">
        <v>148</v>
      </c>
      <c r="B75" t="s">
        <v>101</v>
      </c>
      <c r="C75" t="s">
        <v>671</v>
      </c>
      <c r="D75" t="s">
        <v>569</v>
      </c>
      <c r="R75">
        <v>0.185</v>
      </c>
      <c r="S75">
        <v>0.21099999999999999</v>
      </c>
      <c r="V75">
        <v>0.218</v>
      </c>
      <c r="W75">
        <v>0.29599999999999999</v>
      </c>
      <c r="X75">
        <v>0.36299999999999999</v>
      </c>
      <c r="AG75" s="3" t="str">
        <f t="shared" si="1"/>
        <v>2009</v>
      </c>
      <c r="AH75" s="3">
        <f>IFERROR(HLOOKUP(Data!AG75,E$4:AF75,AI75,FALSE),"No data")</f>
        <v>0.36299999999999999</v>
      </c>
      <c r="AI75">
        <v>72</v>
      </c>
    </row>
    <row r="76" spans="1:35" x14ac:dyDescent="0.35">
      <c r="A76" t="s">
        <v>40</v>
      </c>
      <c r="B76" t="s">
        <v>687</v>
      </c>
      <c r="C76" t="s">
        <v>671</v>
      </c>
      <c r="D76" t="s">
        <v>569</v>
      </c>
      <c r="AG76" s="3" t="str">
        <f t="shared" si="1"/>
        <v>No data</v>
      </c>
      <c r="AH76" s="3" t="str">
        <f>IFERROR(HLOOKUP(Data!AG76,E$4:AF76,AI76,FALSE),"No data")</f>
        <v>No data</v>
      </c>
      <c r="AI76">
        <v>73</v>
      </c>
    </row>
    <row r="77" spans="1:35" x14ac:dyDescent="0.35">
      <c r="A77" t="s">
        <v>206</v>
      </c>
      <c r="B77" t="s">
        <v>342</v>
      </c>
      <c r="C77" t="s">
        <v>671</v>
      </c>
      <c r="D77" t="s">
        <v>569</v>
      </c>
      <c r="AG77" s="3" t="str">
        <f t="shared" si="1"/>
        <v>No data</v>
      </c>
      <c r="AH77" s="3" t="str">
        <f>IFERROR(HLOOKUP(Data!AG77,E$4:AF77,AI77,FALSE),"No data")</f>
        <v>No data</v>
      </c>
      <c r="AI77">
        <v>74</v>
      </c>
    </row>
    <row r="78" spans="1:35" x14ac:dyDescent="0.35">
      <c r="A78" t="s">
        <v>51</v>
      </c>
      <c r="B78" t="s">
        <v>27</v>
      </c>
      <c r="C78" t="s">
        <v>671</v>
      </c>
      <c r="D78" t="s">
        <v>569</v>
      </c>
      <c r="AG78" s="3" t="str">
        <f t="shared" si="1"/>
        <v>No data</v>
      </c>
      <c r="AH78" s="3" t="str">
        <f>IFERROR(HLOOKUP(Data!AG78,E$4:AF78,AI78,FALSE),"No data")</f>
        <v>No data</v>
      </c>
      <c r="AI78">
        <v>75</v>
      </c>
    </row>
    <row r="79" spans="1:35" x14ac:dyDescent="0.35">
      <c r="A79" t="s">
        <v>139</v>
      </c>
      <c r="B79" t="s">
        <v>374</v>
      </c>
      <c r="C79" t="s">
        <v>671</v>
      </c>
      <c r="D79" t="s">
        <v>569</v>
      </c>
      <c r="AG79" s="3" t="str">
        <f t="shared" si="1"/>
        <v>No data</v>
      </c>
      <c r="AH79" s="3" t="str">
        <f>IFERROR(HLOOKUP(Data!AG79,E$4:AF79,AI79,FALSE),"No data")</f>
        <v>No data</v>
      </c>
      <c r="AI79">
        <v>76</v>
      </c>
    </row>
    <row r="80" spans="1:35" x14ac:dyDescent="0.35">
      <c r="A80" t="s">
        <v>367</v>
      </c>
      <c r="B80" t="s">
        <v>614</v>
      </c>
      <c r="C80" t="s">
        <v>671</v>
      </c>
      <c r="D80" t="s">
        <v>569</v>
      </c>
      <c r="V80">
        <v>2.8000000000000001E-2</v>
      </c>
      <c r="AG80" s="3" t="str">
        <f t="shared" si="1"/>
        <v>2007</v>
      </c>
      <c r="AH80" s="3">
        <f>IFERROR(HLOOKUP(Data!AG80,E$4:AF80,AI80,FALSE),"No data")</f>
        <v>2.8000000000000001E-2</v>
      </c>
      <c r="AI80">
        <v>77</v>
      </c>
    </row>
    <row r="81" spans="1:35" x14ac:dyDescent="0.35">
      <c r="A81" t="s">
        <v>330</v>
      </c>
      <c r="B81" t="s">
        <v>458</v>
      </c>
      <c r="C81" t="s">
        <v>671</v>
      </c>
      <c r="D81" t="s">
        <v>569</v>
      </c>
      <c r="AG81" s="3" t="str">
        <f t="shared" si="1"/>
        <v>No data</v>
      </c>
      <c r="AH81" s="3" t="str">
        <f>IFERROR(HLOOKUP(Data!AG81,E$4:AF81,AI81,FALSE),"No data")</f>
        <v>No data</v>
      </c>
      <c r="AI81">
        <v>78</v>
      </c>
    </row>
    <row r="82" spans="1:35" x14ac:dyDescent="0.35">
      <c r="A82" t="s">
        <v>373</v>
      </c>
      <c r="B82" t="s">
        <v>267</v>
      </c>
      <c r="C82" t="s">
        <v>671</v>
      </c>
      <c r="D82" t="s">
        <v>569</v>
      </c>
      <c r="W82">
        <v>0.29699999999999999</v>
      </c>
      <c r="AG82" s="3" t="str">
        <f t="shared" si="1"/>
        <v>2008</v>
      </c>
      <c r="AH82" s="3">
        <f>IFERROR(HLOOKUP(Data!AG82,E$4:AF82,AI82,FALSE),"No data")</f>
        <v>0.29699999999999999</v>
      </c>
      <c r="AI82">
        <v>79</v>
      </c>
    </row>
    <row r="83" spans="1:35" x14ac:dyDescent="0.35">
      <c r="A83" t="s">
        <v>483</v>
      </c>
      <c r="B83" t="s">
        <v>357</v>
      </c>
      <c r="C83" t="s">
        <v>671</v>
      </c>
      <c r="D83" t="s">
        <v>569</v>
      </c>
      <c r="AG83" s="3" t="str">
        <f t="shared" si="1"/>
        <v>No data</v>
      </c>
      <c r="AH83" s="3" t="str">
        <f>IFERROR(HLOOKUP(Data!AG83,E$4:AF83,AI83,FALSE),"No data")</f>
        <v>No data</v>
      </c>
      <c r="AI83">
        <v>80</v>
      </c>
    </row>
    <row r="84" spans="1:35" x14ac:dyDescent="0.35">
      <c r="A84" t="s">
        <v>655</v>
      </c>
      <c r="B84" t="s">
        <v>571</v>
      </c>
      <c r="C84" t="s">
        <v>671</v>
      </c>
      <c r="D84" t="s">
        <v>569</v>
      </c>
      <c r="AG84" s="3" t="str">
        <f t="shared" si="1"/>
        <v>No data</v>
      </c>
      <c r="AH84" s="3" t="str">
        <f>IFERROR(HLOOKUP(Data!AG84,E$4:AF84,AI84,FALSE),"No data")</f>
        <v>No data</v>
      </c>
      <c r="AI84">
        <v>81</v>
      </c>
    </row>
    <row r="85" spans="1:35" x14ac:dyDescent="0.35">
      <c r="A85" t="s">
        <v>606</v>
      </c>
      <c r="B85" t="s">
        <v>452</v>
      </c>
      <c r="C85" t="s">
        <v>671</v>
      </c>
      <c r="D85" t="s">
        <v>569</v>
      </c>
      <c r="AG85" s="3" t="str">
        <f t="shared" si="1"/>
        <v>No data</v>
      </c>
      <c r="AH85" s="3" t="str">
        <f>IFERROR(HLOOKUP(Data!AG85,E$4:AF85,AI85,FALSE),"No data")</f>
        <v>No data</v>
      </c>
      <c r="AI85">
        <v>82</v>
      </c>
    </row>
    <row r="86" spans="1:35" x14ac:dyDescent="0.35">
      <c r="A86" t="s">
        <v>158</v>
      </c>
      <c r="B86" t="s">
        <v>527</v>
      </c>
      <c r="C86" t="s">
        <v>671</v>
      </c>
      <c r="D86" t="s">
        <v>569</v>
      </c>
      <c r="M86">
        <v>0.48799999999999999</v>
      </c>
      <c r="N86">
        <v>0.55600000000000005</v>
      </c>
      <c r="O86">
        <v>0.55600000000000005</v>
      </c>
      <c r="P86">
        <v>0.55600000000000005</v>
      </c>
      <c r="Q86">
        <v>0.55600000000000005</v>
      </c>
      <c r="R86">
        <v>0.56299999999999994</v>
      </c>
      <c r="W86">
        <v>0.19500000000000001</v>
      </c>
      <c r="AG86" s="3" t="str">
        <f t="shared" si="1"/>
        <v>2008</v>
      </c>
      <c r="AH86" s="3">
        <f>IFERROR(HLOOKUP(Data!AG86,E$4:AF86,AI86,FALSE),"No data")</f>
        <v>0.19500000000000001</v>
      </c>
      <c r="AI86">
        <v>83</v>
      </c>
    </row>
    <row r="87" spans="1:35" x14ac:dyDescent="0.35">
      <c r="A87" t="s">
        <v>124</v>
      </c>
      <c r="B87" t="s">
        <v>667</v>
      </c>
      <c r="C87" t="s">
        <v>671</v>
      </c>
      <c r="D87" t="s">
        <v>569</v>
      </c>
      <c r="AG87" s="3" t="str">
        <f t="shared" si="1"/>
        <v>No data</v>
      </c>
      <c r="AH87" s="3" t="str">
        <f>IFERROR(HLOOKUP(Data!AG87,E$4:AF87,AI87,FALSE),"No data")</f>
        <v>No data</v>
      </c>
      <c r="AI87">
        <v>84</v>
      </c>
    </row>
    <row r="88" spans="1:35" x14ac:dyDescent="0.35">
      <c r="A88" t="s">
        <v>555</v>
      </c>
      <c r="B88" t="s">
        <v>550</v>
      </c>
      <c r="C88" t="s">
        <v>671</v>
      </c>
      <c r="D88" t="s">
        <v>569</v>
      </c>
      <c r="AE88">
        <v>0.51700000000000002</v>
      </c>
      <c r="AG88" s="3" t="str">
        <f t="shared" si="1"/>
        <v>2016</v>
      </c>
      <c r="AH88" s="3">
        <f>IFERROR(HLOOKUP(Data!AG88,E$4:AF88,AI88,FALSE),"No data")</f>
        <v>0.51700000000000002</v>
      </c>
      <c r="AI88">
        <v>85</v>
      </c>
    </row>
    <row r="89" spans="1:35" x14ac:dyDescent="0.35">
      <c r="A89" t="s">
        <v>26</v>
      </c>
      <c r="B89" t="s">
        <v>83</v>
      </c>
      <c r="C89" t="s">
        <v>671</v>
      </c>
      <c r="D89" t="s">
        <v>569</v>
      </c>
      <c r="R89">
        <v>0.30499999999999999</v>
      </c>
      <c r="V89">
        <v>0.752</v>
      </c>
      <c r="W89">
        <v>0.72499999999999998</v>
      </c>
      <c r="AG89" s="3" t="str">
        <f t="shared" si="1"/>
        <v>2008</v>
      </c>
      <c r="AH89" s="3">
        <f>IFERROR(HLOOKUP(Data!AG89,E$4:AF89,AI89,FALSE),"No data")</f>
        <v>0.72499999999999998</v>
      </c>
      <c r="AI89">
        <v>86</v>
      </c>
    </row>
    <row r="90" spans="1:35" x14ac:dyDescent="0.35">
      <c r="A90" t="s">
        <v>564</v>
      </c>
      <c r="B90" t="s">
        <v>151</v>
      </c>
      <c r="C90" t="s">
        <v>671</v>
      </c>
      <c r="D90" t="s">
        <v>569</v>
      </c>
      <c r="S90">
        <v>1.645</v>
      </c>
      <c r="AG90" s="3" t="str">
        <f t="shared" si="1"/>
        <v>2004</v>
      </c>
      <c r="AH90" s="3">
        <f>IFERROR(HLOOKUP(Data!AG90,E$4:AF90,AI90,FALSE),"No data")</f>
        <v>1.645</v>
      </c>
      <c r="AI90">
        <v>87</v>
      </c>
    </row>
    <row r="91" spans="1:35" x14ac:dyDescent="0.35">
      <c r="A91" t="s">
        <v>632</v>
      </c>
      <c r="B91" t="s">
        <v>220</v>
      </c>
      <c r="C91" t="s">
        <v>671</v>
      </c>
      <c r="D91" t="s">
        <v>569</v>
      </c>
      <c r="S91">
        <v>0.50800000000000001</v>
      </c>
      <c r="AG91" s="3" t="str">
        <f t="shared" si="1"/>
        <v>2004</v>
      </c>
      <c r="AH91" s="3">
        <f>IFERROR(HLOOKUP(Data!AG91,E$4:AF91,AI91,FALSE),"No data")</f>
        <v>0.50800000000000001</v>
      </c>
      <c r="AI91">
        <v>88</v>
      </c>
    </row>
    <row r="92" spans="1:35" x14ac:dyDescent="0.35">
      <c r="A92" t="s">
        <v>677</v>
      </c>
      <c r="B92" t="s">
        <v>521</v>
      </c>
      <c r="C92" t="s">
        <v>671</v>
      </c>
      <c r="D92" t="s">
        <v>569</v>
      </c>
      <c r="AG92" s="3" t="str">
        <f t="shared" si="1"/>
        <v>No data</v>
      </c>
      <c r="AH92" s="3" t="str">
        <f>IFERROR(HLOOKUP(Data!AG92,E$4:AF92,AI92,FALSE),"No data")</f>
        <v>No data</v>
      </c>
      <c r="AI92">
        <v>89</v>
      </c>
    </row>
    <row r="93" spans="1:35" x14ac:dyDescent="0.35">
      <c r="A93" t="s">
        <v>75</v>
      </c>
      <c r="B93" t="s">
        <v>584</v>
      </c>
      <c r="C93" t="s">
        <v>671</v>
      </c>
      <c r="D93" t="s">
        <v>569</v>
      </c>
      <c r="M93">
        <v>0.39500000000000002</v>
      </c>
      <c r="N93">
        <v>0.44400000000000001</v>
      </c>
      <c r="O93">
        <v>0.443</v>
      </c>
      <c r="P93">
        <v>0.442</v>
      </c>
      <c r="Q93">
        <v>0.441</v>
      </c>
      <c r="R93">
        <v>0.44</v>
      </c>
      <c r="AG93" s="3" t="str">
        <f t="shared" si="1"/>
        <v>2003</v>
      </c>
      <c r="AH93" s="3">
        <f>IFERROR(HLOOKUP(Data!AG93,E$4:AF93,AI93,FALSE),"No data")</f>
        <v>0.44</v>
      </c>
      <c r="AI93">
        <v>90</v>
      </c>
    </row>
    <row r="94" spans="1:35" x14ac:dyDescent="0.35">
      <c r="A94" t="s">
        <v>505</v>
      </c>
      <c r="B94" t="s">
        <v>649</v>
      </c>
      <c r="C94" t="s">
        <v>671</v>
      </c>
      <c r="D94" t="s">
        <v>569</v>
      </c>
      <c r="AG94" s="3" t="str">
        <f t="shared" si="1"/>
        <v>No data</v>
      </c>
      <c r="AH94" s="3" t="str">
        <f>IFERROR(HLOOKUP(Data!AG94,E$4:AF94,AI94,FALSE),"No data")</f>
        <v>No data</v>
      </c>
      <c r="AI94">
        <v>91</v>
      </c>
    </row>
    <row r="95" spans="1:35" x14ac:dyDescent="0.35">
      <c r="A95" t="s">
        <v>253</v>
      </c>
      <c r="B95" t="s">
        <v>129</v>
      </c>
      <c r="C95" t="s">
        <v>671</v>
      </c>
      <c r="D95" t="s">
        <v>569</v>
      </c>
      <c r="AG95" s="3" t="str">
        <f t="shared" si="1"/>
        <v>No data</v>
      </c>
      <c r="AH95" s="3" t="str">
        <f>IFERROR(HLOOKUP(Data!AG95,E$4:AF95,AI95,FALSE),"No data")</f>
        <v>No data</v>
      </c>
      <c r="AI95">
        <v>92</v>
      </c>
    </row>
    <row r="96" spans="1:35" x14ac:dyDescent="0.35">
      <c r="A96" t="s">
        <v>712</v>
      </c>
      <c r="B96" t="s">
        <v>39</v>
      </c>
      <c r="C96" t="s">
        <v>671</v>
      </c>
      <c r="D96" t="s">
        <v>569</v>
      </c>
      <c r="AG96" s="3" t="str">
        <f t="shared" si="1"/>
        <v>No data</v>
      </c>
      <c r="AH96" s="3" t="str">
        <f>IFERROR(HLOOKUP(Data!AG96,E$4:AF96,AI96,FALSE),"No data")</f>
        <v>No data</v>
      </c>
      <c r="AI96">
        <v>93</v>
      </c>
    </row>
    <row r="97" spans="1:35" x14ac:dyDescent="0.35">
      <c r="A97" t="s">
        <v>348</v>
      </c>
      <c r="B97" t="s">
        <v>512</v>
      </c>
      <c r="C97" t="s">
        <v>671</v>
      </c>
      <c r="D97" t="s">
        <v>569</v>
      </c>
      <c r="X97">
        <v>0.32600000000000001</v>
      </c>
      <c r="Y97">
        <v>0.32500000000000001</v>
      </c>
      <c r="AG97" s="3" t="str">
        <f t="shared" si="1"/>
        <v>2010</v>
      </c>
      <c r="AH97" s="3">
        <f>IFERROR(HLOOKUP(Data!AG97,E$4:AF97,AI97,FALSE),"No data")</f>
        <v>0.32500000000000001</v>
      </c>
      <c r="AI97">
        <v>94</v>
      </c>
    </row>
    <row r="98" spans="1:35" x14ac:dyDescent="0.35">
      <c r="A98" t="s">
        <v>337</v>
      </c>
      <c r="B98" t="s">
        <v>513</v>
      </c>
      <c r="C98" t="s">
        <v>671</v>
      </c>
      <c r="D98" t="s">
        <v>569</v>
      </c>
      <c r="AG98" s="3" t="str">
        <f t="shared" si="1"/>
        <v>No data</v>
      </c>
      <c r="AH98" s="3" t="str">
        <f>IFERROR(HLOOKUP(Data!AG98,E$4:AF98,AI98,FALSE),"No data")</f>
        <v>No data</v>
      </c>
      <c r="AI98">
        <v>95</v>
      </c>
    </row>
    <row r="99" spans="1:35" x14ac:dyDescent="0.35">
      <c r="A99" t="s">
        <v>257</v>
      </c>
      <c r="B99" t="s">
        <v>327</v>
      </c>
      <c r="C99" t="s">
        <v>671</v>
      </c>
      <c r="D99" t="s">
        <v>569</v>
      </c>
      <c r="AG99" s="3" t="str">
        <f t="shared" si="1"/>
        <v>No data</v>
      </c>
      <c r="AH99" s="3" t="str">
        <f>IFERROR(HLOOKUP(Data!AG99,E$4:AF99,AI99,FALSE),"No data")</f>
        <v>No data</v>
      </c>
      <c r="AI99">
        <v>96</v>
      </c>
    </row>
    <row r="100" spans="1:35" x14ac:dyDescent="0.35">
      <c r="A100" t="s">
        <v>528</v>
      </c>
      <c r="B100" t="s">
        <v>62</v>
      </c>
      <c r="C100" t="s">
        <v>671</v>
      </c>
      <c r="D100" t="s">
        <v>569</v>
      </c>
      <c r="AG100" s="3" t="str">
        <f t="shared" si="1"/>
        <v>No data</v>
      </c>
      <c r="AH100" s="3" t="str">
        <f>IFERROR(HLOOKUP(Data!AG100,E$4:AF100,AI100,FALSE),"No data")</f>
        <v>No data</v>
      </c>
      <c r="AI100">
        <v>97</v>
      </c>
    </row>
    <row r="101" spans="1:35" x14ac:dyDescent="0.35">
      <c r="A101" t="s">
        <v>668</v>
      </c>
      <c r="B101" t="s">
        <v>149</v>
      </c>
      <c r="C101" t="s">
        <v>671</v>
      </c>
      <c r="D101" t="s">
        <v>569</v>
      </c>
      <c r="AG101" s="3" t="str">
        <f t="shared" si="1"/>
        <v>No data</v>
      </c>
      <c r="AH101" s="3" t="str">
        <f>IFERROR(HLOOKUP(Data!AG101,E$4:AF101,AI101,FALSE),"No data")</f>
        <v>No data</v>
      </c>
      <c r="AI101">
        <v>98</v>
      </c>
    </row>
    <row r="102" spans="1:35" x14ac:dyDescent="0.35">
      <c r="A102" t="s">
        <v>500</v>
      </c>
      <c r="B102" t="s">
        <v>613</v>
      </c>
      <c r="C102" t="s">
        <v>671</v>
      </c>
      <c r="D102" t="s">
        <v>569</v>
      </c>
      <c r="AG102" s="3" t="str">
        <f t="shared" si="1"/>
        <v>No data</v>
      </c>
      <c r="AH102" s="3" t="str">
        <f>IFERROR(HLOOKUP(Data!AG102,E$4:AF102,AI102,FALSE),"No data")</f>
        <v>No data</v>
      </c>
      <c r="AI102">
        <v>99</v>
      </c>
    </row>
    <row r="103" spans="1:35" x14ac:dyDescent="0.35">
      <c r="A103" t="s">
        <v>5</v>
      </c>
      <c r="B103" t="s">
        <v>92</v>
      </c>
      <c r="C103" t="s">
        <v>671</v>
      </c>
      <c r="D103" t="s">
        <v>569</v>
      </c>
      <c r="AG103" s="3" t="str">
        <f t="shared" si="1"/>
        <v>No data</v>
      </c>
      <c r="AH103" s="3" t="str">
        <f>IFERROR(HLOOKUP(Data!AG103,E$4:AF103,AI103,FALSE),"No data")</f>
        <v>No data</v>
      </c>
      <c r="AI103">
        <v>100</v>
      </c>
    </row>
    <row r="104" spans="1:35" x14ac:dyDescent="0.35">
      <c r="A104" t="s">
        <v>50</v>
      </c>
      <c r="B104" t="s">
        <v>623</v>
      </c>
      <c r="C104" t="s">
        <v>671</v>
      </c>
      <c r="D104" t="s">
        <v>569</v>
      </c>
      <c r="AG104" s="3" t="str">
        <f t="shared" si="1"/>
        <v>No data</v>
      </c>
      <c r="AH104" s="3" t="str">
        <f>IFERROR(HLOOKUP(Data!AG104,E$4:AF104,AI104,FALSE),"No data")</f>
        <v>No data</v>
      </c>
      <c r="AI104">
        <v>101</v>
      </c>
    </row>
    <row r="105" spans="1:35" x14ac:dyDescent="0.35">
      <c r="A105" t="s">
        <v>693</v>
      </c>
      <c r="B105" t="s">
        <v>135</v>
      </c>
      <c r="C105" t="s">
        <v>671</v>
      </c>
      <c r="D105" t="s">
        <v>569</v>
      </c>
      <c r="AG105" s="3" t="str">
        <f t="shared" si="1"/>
        <v>No data</v>
      </c>
      <c r="AH105" s="3" t="str">
        <f>IFERROR(HLOOKUP(Data!AG105,E$4:AF105,AI105,FALSE),"No data")</f>
        <v>No data</v>
      </c>
      <c r="AI105">
        <v>102</v>
      </c>
    </row>
    <row r="106" spans="1:35" x14ac:dyDescent="0.35">
      <c r="A106" t="s">
        <v>78</v>
      </c>
      <c r="B106" t="s">
        <v>260</v>
      </c>
      <c r="C106" t="s">
        <v>671</v>
      </c>
      <c r="D106" t="s">
        <v>569</v>
      </c>
      <c r="AG106" s="3" t="str">
        <f t="shared" si="1"/>
        <v>No data</v>
      </c>
      <c r="AH106" s="3" t="str">
        <f>IFERROR(HLOOKUP(Data!AG106,E$4:AF106,AI106,FALSE),"No data")</f>
        <v>No data</v>
      </c>
      <c r="AI106">
        <v>103</v>
      </c>
    </row>
    <row r="107" spans="1:35" x14ac:dyDescent="0.35">
      <c r="A107" t="s">
        <v>713</v>
      </c>
      <c r="B107" t="s">
        <v>524</v>
      </c>
      <c r="C107" t="s">
        <v>671</v>
      </c>
      <c r="D107" t="s">
        <v>569</v>
      </c>
      <c r="AG107" s="3" t="str">
        <f t="shared" si="1"/>
        <v>No data</v>
      </c>
      <c r="AH107" s="3" t="str">
        <f>IFERROR(HLOOKUP(Data!AG107,E$4:AF107,AI107,FALSE),"No data")</f>
        <v>No data</v>
      </c>
      <c r="AI107">
        <v>104</v>
      </c>
    </row>
    <row r="108" spans="1:35" x14ac:dyDescent="0.35">
      <c r="A108" t="s">
        <v>485</v>
      </c>
      <c r="B108" t="s">
        <v>1</v>
      </c>
      <c r="C108" t="s">
        <v>671</v>
      </c>
      <c r="D108" t="s">
        <v>569</v>
      </c>
      <c r="Z108">
        <v>0.11744687141850389</v>
      </c>
      <c r="AG108" s="3" t="str">
        <f t="shared" si="1"/>
        <v>2011</v>
      </c>
      <c r="AH108" s="3">
        <f>IFERROR(HLOOKUP(Data!AG108,E$4:AF108,AI108,FALSE),"No data")</f>
        <v>0.11744687141850389</v>
      </c>
      <c r="AI108">
        <v>105</v>
      </c>
    </row>
    <row r="109" spans="1:35" x14ac:dyDescent="0.35">
      <c r="A109" t="s">
        <v>457</v>
      </c>
      <c r="B109" t="s">
        <v>462</v>
      </c>
      <c r="C109" t="s">
        <v>671</v>
      </c>
      <c r="D109" t="s">
        <v>569</v>
      </c>
      <c r="AD109">
        <v>0</v>
      </c>
      <c r="AG109" s="3" t="str">
        <f t="shared" si="1"/>
        <v>2015</v>
      </c>
      <c r="AH109" s="3">
        <f>IFERROR(HLOOKUP(Data!AG109,E$4:AF109,AI109,FALSE),"No data")</f>
        <v>0</v>
      </c>
      <c r="AI109">
        <v>106</v>
      </c>
    </row>
    <row r="110" spans="1:35" x14ac:dyDescent="0.35">
      <c r="A110" t="s">
        <v>708</v>
      </c>
      <c r="B110" t="s">
        <v>661</v>
      </c>
      <c r="C110" t="s">
        <v>671</v>
      </c>
      <c r="D110" t="s">
        <v>569</v>
      </c>
      <c r="AG110" s="3" t="str">
        <f t="shared" si="1"/>
        <v>No data</v>
      </c>
      <c r="AH110" s="3" t="str">
        <f>IFERROR(HLOOKUP(Data!AG110,E$4:AF110,AI110,FALSE),"No data")</f>
        <v>No data</v>
      </c>
      <c r="AI110">
        <v>107</v>
      </c>
    </row>
    <row r="111" spans="1:35" x14ac:dyDescent="0.35">
      <c r="A111" t="s">
        <v>285</v>
      </c>
      <c r="B111" t="s">
        <v>113</v>
      </c>
      <c r="C111" t="s">
        <v>671</v>
      </c>
      <c r="D111" t="s">
        <v>569</v>
      </c>
      <c r="AG111" s="3" t="str">
        <f t="shared" si="1"/>
        <v>No data</v>
      </c>
      <c r="AH111" s="3" t="str">
        <f>IFERROR(HLOOKUP(Data!AG111,E$4:AF111,AI111,FALSE),"No data")</f>
        <v>No data</v>
      </c>
      <c r="AI111">
        <v>108</v>
      </c>
    </row>
    <row r="112" spans="1:35" x14ac:dyDescent="0.35">
      <c r="A112" t="s">
        <v>194</v>
      </c>
      <c r="B112" t="s">
        <v>580</v>
      </c>
      <c r="C112" t="s">
        <v>671</v>
      </c>
      <c r="D112" t="s">
        <v>569</v>
      </c>
      <c r="F112">
        <v>0.154</v>
      </c>
      <c r="R112">
        <v>0.627</v>
      </c>
      <c r="S112">
        <v>0.621</v>
      </c>
      <c r="T112">
        <v>0.627</v>
      </c>
      <c r="U112">
        <v>0.61399999999999999</v>
      </c>
      <c r="V112">
        <v>0.61399999999999999</v>
      </c>
      <c r="W112">
        <v>0.63</v>
      </c>
      <c r="X112">
        <v>0.62</v>
      </c>
      <c r="Y112">
        <v>0.57799999999999996</v>
      </c>
      <c r="Z112">
        <v>0.504</v>
      </c>
      <c r="AE112">
        <v>0.58099999999999996</v>
      </c>
      <c r="AG112" s="3" t="str">
        <f t="shared" si="1"/>
        <v>2016</v>
      </c>
      <c r="AH112" s="3">
        <f>IFERROR(HLOOKUP(Data!AG112,E$4:AF112,AI112,FALSE),"No data")</f>
        <v>0.58099999999999996</v>
      </c>
      <c r="AI112">
        <v>109</v>
      </c>
    </row>
    <row r="113" spans="1:35" x14ac:dyDescent="0.35">
      <c r="A113" t="s">
        <v>499</v>
      </c>
      <c r="B113" t="s">
        <v>362</v>
      </c>
      <c r="C113" t="s">
        <v>671</v>
      </c>
      <c r="D113" t="s">
        <v>569</v>
      </c>
      <c r="AG113" s="3" t="str">
        <f t="shared" si="1"/>
        <v>No data</v>
      </c>
      <c r="AH113" s="3" t="str">
        <f>IFERROR(HLOOKUP(Data!AG113,E$4:AF113,AI113,FALSE),"No data")</f>
        <v>No data</v>
      </c>
      <c r="AI113">
        <v>110</v>
      </c>
    </row>
    <row r="114" spans="1:35" x14ac:dyDescent="0.35">
      <c r="A114" t="s">
        <v>105</v>
      </c>
      <c r="B114" t="s">
        <v>55</v>
      </c>
      <c r="C114" t="s">
        <v>671</v>
      </c>
      <c r="D114" t="s">
        <v>569</v>
      </c>
      <c r="AG114" s="3" t="str">
        <f t="shared" si="1"/>
        <v>No data</v>
      </c>
      <c r="AH114" s="3" t="str">
        <f>IFERROR(HLOOKUP(Data!AG114,E$4:AF114,AI114,FALSE),"No data")</f>
        <v>No data</v>
      </c>
      <c r="AI114">
        <v>111</v>
      </c>
    </row>
    <row r="115" spans="1:35" x14ac:dyDescent="0.35">
      <c r="A115" t="s">
        <v>402</v>
      </c>
      <c r="B115" t="s">
        <v>170</v>
      </c>
      <c r="C115" t="s">
        <v>671</v>
      </c>
      <c r="D115" t="s">
        <v>569</v>
      </c>
      <c r="S115">
        <v>0.36399999999999999</v>
      </c>
      <c r="AG115" s="3" t="str">
        <f t="shared" si="1"/>
        <v>2004</v>
      </c>
      <c r="AH115" s="3">
        <f>IFERROR(HLOOKUP(Data!AG115,E$4:AF115,AI115,FALSE),"No data")</f>
        <v>0.36399999999999999</v>
      </c>
      <c r="AI115">
        <v>112</v>
      </c>
    </row>
    <row r="116" spans="1:35" x14ac:dyDescent="0.35">
      <c r="A116" t="s">
        <v>0</v>
      </c>
      <c r="B116" t="s">
        <v>518</v>
      </c>
      <c r="C116" t="s">
        <v>671</v>
      </c>
      <c r="D116" t="s">
        <v>569</v>
      </c>
      <c r="S116">
        <v>6.0000000000000001E-3</v>
      </c>
      <c r="AG116" s="3" t="str">
        <f t="shared" si="1"/>
        <v>2004</v>
      </c>
      <c r="AH116" s="3">
        <f>IFERROR(HLOOKUP(Data!AG116,E$4:AF116,AI116,FALSE),"No data")</f>
        <v>6.0000000000000001E-3</v>
      </c>
      <c r="AI116">
        <v>113</v>
      </c>
    </row>
    <row r="117" spans="1:35" x14ac:dyDescent="0.35">
      <c r="A117" t="s">
        <v>28</v>
      </c>
      <c r="B117" t="s">
        <v>136</v>
      </c>
      <c r="C117" t="s">
        <v>671</v>
      </c>
      <c r="D117" t="s">
        <v>569</v>
      </c>
      <c r="AG117" s="3" t="str">
        <f t="shared" si="1"/>
        <v>No data</v>
      </c>
      <c r="AH117" s="3" t="str">
        <f>IFERROR(HLOOKUP(Data!AG117,E$4:AF117,AI117,FALSE),"No data")</f>
        <v>No data</v>
      </c>
      <c r="AI117">
        <v>114</v>
      </c>
    </row>
    <row r="118" spans="1:35" x14ac:dyDescent="0.35">
      <c r="A118" t="s">
        <v>468</v>
      </c>
      <c r="B118" t="s">
        <v>657</v>
      </c>
      <c r="C118" t="s">
        <v>671</v>
      </c>
      <c r="D118" t="s">
        <v>569</v>
      </c>
      <c r="AG118" s="3" t="str">
        <f t="shared" si="1"/>
        <v>No data</v>
      </c>
      <c r="AH118" s="3" t="str">
        <f>IFERROR(HLOOKUP(Data!AG118,E$4:AF118,AI118,FALSE),"No data")</f>
        <v>No data</v>
      </c>
      <c r="AI118">
        <v>115</v>
      </c>
    </row>
    <row r="119" spans="1:35" x14ac:dyDescent="0.35">
      <c r="A119" t="s">
        <v>162</v>
      </c>
      <c r="B119" t="s">
        <v>544</v>
      </c>
      <c r="C119" t="s">
        <v>671</v>
      </c>
      <c r="D119" t="s">
        <v>569</v>
      </c>
      <c r="AG119" s="3" t="str">
        <f t="shared" si="1"/>
        <v>No data</v>
      </c>
      <c r="AH119" s="3" t="str">
        <f>IFERROR(HLOOKUP(Data!AG119,E$4:AF119,AI119,FALSE),"No data")</f>
        <v>No data</v>
      </c>
      <c r="AI119">
        <v>116</v>
      </c>
    </row>
    <row r="120" spans="1:35" x14ac:dyDescent="0.35">
      <c r="A120" t="s">
        <v>120</v>
      </c>
      <c r="B120" t="s">
        <v>685</v>
      </c>
      <c r="C120" t="s">
        <v>671</v>
      </c>
      <c r="D120" t="s">
        <v>569</v>
      </c>
      <c r="W120">
        <v>0.26800000000000002</v>
      </c>
      <c r="AA120">
        <v>0.23300000000000001</v>
      </c>
      <c r="AB120">
        <v>0.251</v>
      </c>
      <c r="AC120">
        <v>0.255</v>
      </c>
      <c r="AD120">
        <v>0.307</v>
      </c>
      <c r="AE120">
        <v>0.31900000000000001</v>
      </c>
      <c r="AG120" s="3" t="str">
        <f t="shared" si="1"/>
        <v>2016</v>
      </c>
      <c r="AH120" s="3">
        <f>IFERROR(HLOOKUP(Data!AG120,E$4:AF120,AI120,FALSE),"No data")</f>
        <v>0.31900000000000001</v>
      </c>
      <c r="AI120">
        <v>117</v>
      </c>
    </row>
    <row r="121" spans="1:35" x14ac:dyDescent="0.35">
      <c r="A121" t="s">
        <v>554</v>
      </c>
      <c r="B121" t="s">
        <v>293</v>
      </c>
      <c r="C121" t="s">
        <v>671</v>
      </c>
      <c r="D121" t="s">
        <v>569</v>
      </c>
      <c r="S121">
        <v>0.193</v>
      </c>
      <c r="AG121" s="3" t="str">
        <f t="shared" si="1"/>
        <v>2004</v>
      </c>
      <c r="AH121" s="3">
        <f>IFERROR(HLOOKUP(Data!AG121,E$4:AF121,AI121,FALSE),"No data")</f>
        <v>0.193</v>
      </c>
      <c r="AI121">
        <v>118</v>
      </c>
    </row>
    <row r="122" spans="1:35" x14ac:dyDescent="0.35">
      <c r="A122" t="s">
        <v>711</v>
      </c>
      <c r="B122" t="s">
        <v>545</v>
      </c>
      <c r="C122" t="s">
        <v>671</v>
      </c>
      <c r="D122" t="s">
        <v>569</v>
      </c>
      <c r="AG122" s="3" t="str">
        <f t="shared" si="1"/>
        <v>No data</v>
      </c>
      <c r="AH122" s="3" t="str">
        <f>IFERROR(HLOOKUP(Data!AG122,E$4:AF122,AI122,FALSE),"No data")</f>
        <v>No data</v>
      </c>
      <c r="AI122">
        <v>119</v>
      </c>
    </row>
    <row r="123" spans="1:35" x14ac:dyDescent="0.35">
      <c r="A123" t="s">
        <v>82</v>
      </c>
      <c r="B123" t="s">
        <v>273</v>
      </c>
      <c r="C123" t="s">
        <v>671</v>
      </c>
      <c r="D123" t="s">
        <v>569</v>
      </c>
      <c r="AG123" s="3" t="str">
        <f t="shared" si="1"/>
        <v>No data</v>
      </c>
      <c r="AH123" s="3" t="str">
        <f>IFERROR(HLOOKUP(Data!AG123,E$4:AF123,AI123,FALSE),"No data")</f>
        <v>No data</v>
      </c>
      <c r="AI123">
        <v>120</v>
      </c>
    </row>
    <row r="124" spans="1:35" x14ac:dyDescent="0.35">
      <c r="A124" t="s">
        <v>715</v>
      </c>
      <c r="B124" t="s">
        <v>681</v>
      </c>
      <c r="C124" t="s">
        <v>671</v>
      </c>
      <c r="D124" t="s">
        <v>569</v>
      </c>
      <c r="AG124" s="3" t="str">
        <f t="shared" si="1"/>
        <v>No data</v>
      </c>
      <c r="AH124" s="3" t="str">
        <f>IFERROR(HLOOKUP(Data!AG124,E$4:AF124,AI124,FALSE),"No data")</f>
        <v>No data</v>
      </c>
      <c r="AI124">
        <v>121</v>
      </c>
    </row>
    <row r="125" spans="1:35" x14ac:dyDescent="0.35">
      <c r="A125" t="s">
        <v>455</v>
      </c>
      <c r="B125" t="s">
        <v>406</v>
      </c>
      <c r="C125" t="s">
        <v>671</v>
      </c>
      <c r="D125" t="s">
        <v>569</v>
      </c>
      <c r="AG125" s="3" t="str">
        <f t="shared" si="1"/>
        <v>No data</v>
      </c>
      <c r="AH125" s="3" t="str">
        <f>IFERROR(HLOOKUP(Data!AG125,E$4:AF125,AI125,FALSE),"No data")</f>
        <v>No data</v>
      </c>
      <c r="AI125">
        <v>122</v>
      </c>
    </row>
    <row r="126" spans="1:35" x14ac:dyDescent="0.35">
      <c r="A126" t="s">
        <v>660</v>
      </c>
      <c r="B126" t="s">
        <v>690</v>
      </c>
      <c r="C126" t="s">
        <v>671</v>
      </c>
      <c r="D126" t="s">
        <v>569</v>
      </c>
      <c r="S126">
        <v>0.125</v>
      </c>
      <c r="AG126" s="3" t="str">
        <f t="shared" si="1"/>
        <v>2004</v>
      </c>
      <c r="AH126" s="3">
        <f>IFERROR(HLOOKUP(Data!AG126,E$4:AF126,AI126,FALSE),"No data")</f>
        <v>0.125</v>
      </c>
      <c r="AI126">
        <v>123</v>
      </c>
    </row>
    <row r="127" spans="1:35" x14ac:dyDescent="0.35">
      <c r="A127" t="s">
        <v>621</v>
      </c>
      <c r="B127" t="s">
        <v>506</v>
      </c>
      <c r="C127" t="s">
        <v>671</v>
      </c>
      <c r="D127" t="s">
        <v>569</v>
      </c>
      <c r="AG127" s="3" t="str">
        <f t="shared" si="1"/>
        <v>No data</v>
      </c>
      <c r="AH127" s="3" t="str">
        <f>IFERROR(HLOOKUP(Data!AG127,E$4:AF127,AI127,FALSE),"No data")</f>
        <v>No data</v>
      </c>
      <c r="AI127">
        <v>124</v>
      </c>
    </row>
    <row r="128" spans="1:35" x14ac:dyDescent="0.35">
      <c r="A128" t="s">
        <v>156</v>
      </c>
      <c r="B128" t="s">
        <v>375</v>
      </c>
      <c r="C128" t="s">
        <v>671</v>
      </c>
      <c r="D128" t="s">
        <v>569</v>
      </c>
      <c r="E128">
        <v>0.41599999999999998</v>
      </c>
      <c r="F128">
        <v>0.41499999999999998</v>
      </c>
      <c r="G128">
        <v>0.41099999999999998</v>
      </c>
      <c r="H128">
        <v>0.40600000000000003</v>
      </c>
      <c r="I128">
        <v>0.40100000000000002</v>
      </c>
      <c r="J128">
        <v>0.39600000000000002</v>
      </c>
      <c r="K128">
        <v>0.39200000000000002</v>
      </c>
      <c r="L128">
        <v>0.38700000000000001</v>
      </c>
      <c r="M128">
        <v>0.72099999999999997</v>
      </c>
      <c r="N128">
        <v>0.71199999999999997</v>
      </c>
      <c r="P128">
        <v>1.0389999999999999</v>
      </c>
      <c r="AG128" s="3" t="str">
        <f t="shared" si="1"/>
        <v>2001</v>
      </c>
      <c r="AH128" s="3">
        <f>IFERROR(HLOOKUP(Data!AG128,E$4:AF128,AI128,FALSE),"No data")</f>
        <v>1.0389999999999999</v>
      </c>
      <c r="AI128">
        <v>125</v>
      </c>
    </row>
    <row r="129" spans="1:35" x14ac:dyDescent="0.35">
      <c r="A129" t="s">
        <v>183</v>
      </c>
      <c r="B129" t="s">
        <v>653</v>
      </c>
      <c r="C129" t="s">
        <v>671</v>
      </c>
      <c r="D129" t="s">
        <v>569</v>
      </c>
      <c r="S129">
        <v>0.32600000000000001</v>
      </c>
      <c r="T129">
        <v>0.32100000000000001</v>
      </c>
      <c r="U129">
        <v>0.33200000000000002</v>
      </c>
      <c r="V129">
        <v>0.34699999999999998</v>
      </c>
      <c r="W129">
        <v>0.36199999999999999</v>
      </c>
      <c r="X129">
        <v>0.377</v>
      </c>
      <c r="AG129" s="3" t="str">
        <f t="shared" si="1"/>
        <v>2009</v>
      </c>
      <c r="AH129" s="3">
        <f>IFERROR(HLOOKUP(Data!AG129,E$4:AF129,AI129,FALSE),"No data")</f>
        <v>0.377</v>
      </c>
      <c r="AI129">
        <v>126</v>
      </c>
    </row>
    <row r="130" spans="1:35" x14ac:dyDescent="0.35">
      <c r="A130" t="s">
        <v>700</v>
      </c>
      <c r="B130" t="s">
        <v>490</v>
      </c>
      <c r="C130" t="s">
        <v>671</v>
      </c>
      <c r="D130" t="s">
        <v>569</v>
      </c>
      <c r="AG130" s="3" t="str">
        <f t="shared" si="1"/>
        <v>No data</v>
      </c>
      <c r="AH130" s="3" t="str">
        <f>IFERROR(HLOOKUP(Data!AG130,E$4:AF130,AI130,FALSE),"No data")</f>
        <v>No data</v>
      </c>
      <c r="AI130">
        <v>127</v>
      </c>
    </row>
    <row r="131" spans="1:35" x14ac:dyDescent="0.35">
      <c r="A131" t="s">
        <v>268</v>
      </c>
      <c r="B131" t="s">
        <v>501</v>
      </c>
      <c r="C131" t="s">
        <v>671</v>
      </c>
      <c r="D131" t="s">
        <v>569</v>
      </c>
      <c r="AG131" s="3" t="str">
        <f t="shared" si="1"/>
        <v>No data</v>
      </c>
      <c r="AH131" s="3" t="str">
        <f>IFERROR(HLOOKUP(Data!AG131,E$4:AF131,AI131,FALSE),"No data")</f>
        <v>No data</v>
      </c>
      <c r="AI131">
        <v>128</v>
      </c>
    </row>
    <row r="132" spans="1:35" x14ac:dyDescent="0.35">
      <c r="A132" t="s">
        <v>553</v>
      </c>
      <c r="B132" t="s">
        <v>229</v>
      </c>
      <c r="C132" t="s">
        <v>671</v>
      </c>
      <c r="D132" t="s">
        <v>569</v>
      </c>
      <c r="AG132" s="3" t="str">
        <f t="shared" si="1"/>
        <v>No data</v>
      </c>
      <c r="AH132" s="3" t="str">
        <f>IFERROR(HLOOKUP(Data!AG132,E$4:AF132,AI132,FALSE),"No data")</f>
        <v>No data</v>
      </c>
      <c r="AI132">
        <v>129</v>
      </c>
    </row>
    <row r="133" spans="1:35" x14ac:dyDescent="0.35">
      <c r="A133" t="s">
        <v>432</v>
      </c>
      <c r="B133" t="s">
        <v>249</v>
      </c>
      <c r="C133" t="s">
        <v>671</v>
      </c>
      <c r="D133" t="s">
        <v>569</v>
      </c>
      <c r="AG133" s="3" t="str">
        <f t="shared" si="1"/>
        <v>No data</v>
      </c>
      <c r="AH133" s="3" t="str">
        <f>IFERROR(HLOOKUP(Data!AG133,E$4:AF133,AI133,FALSE),"No data")</f>
        <v>No data</v>
      </c>
      <c r="AI133">
        <v>130</v>
      </c>
    </row>
    <row r="134" spans="1:35" x14ac:dyDescent="0.35">
      <c r="A134" t="s">
        <v>232</v>
      </c>
      <c r="B134" t="s">
        <v>648</v>
      </c>
      <c r="C134" t="s">
        <v>671</v>
      </c>
      <c r="D134" t="s">
        <v>569</v>
      </c>
      <c r="Y134">
        <v>6.0999999999999999E-2</v>
      </c>
      <c r="AG134" s="3" t="str">
        <f t="shared" si="1"/>
        <v>2010</v>
      </c>
      <c r="AH134" s="3">
        <f>IFERROR(HLOOKUP(Data!AG134,E$4:AF134,AI134,FALSE),"No data")</f>
        <v>6.0999999999999999E-2</v>
      </c>
      <c r="AI134">
        <v>131</v>
      </c>
    </row>
    <row r="135" spans="1:35" x14ac:dyDescent="0.35">
      <c r="A135" t="s">
        <v>532</v>
      </c>
      <c r="B135" t="s">
        <v>652</v>
      </c>
      <c r="C135" t="s">
        <v>671</v>
      </c>
      <c r="D135" t="s">
        <v>569</v>
      </c>
      <c r="AG135" s="3" t="str">
        <f t="shared" ref="AG135:AG198" si="2">IFERROR(LOOKUP(2,1/(E135:AF135&lt;&gt;""),E$4:AF$4),"No data")</f>
        <v>No data</v>
      </c>
      <c r="AH135" s="3" t="str">
        <f>IFERROR(HLOOKUP(Data!AG135,E$4:AF135,AI135,FALSE),"No data")</f>
        <v>No data</v>
      </c>
      <c r="AI135">
        <v>132</v>
      </c>
    </row>
    <row r="136" spans="1:35" x14ac:dyDescent="0.35">
      <c r="A136" t="s">
        <v>494</v>
      </c>
      <c r="B136" t="s">
        <v>369</v>
      </c>
      <c r="C136" t="s">
        <v>671</v>
      </c>
      <c r="D136" t="s">
        <v>569</v>
      </c>
      <c r="AG136" s="3" t="str">
        <f t="shared" si="2"/>
        <v>No data</v>
      </c>
      <c r="AH136" s="3" t="str">
        <f>IFERROR(HLOOKUP(Data!AG136,E$4:AF136,AI136,FALSE),"No data")</f>
        <v>No data</v>
      </c>
      <c r="AI136">
        <v>133</v>
      </c>
    </row>
    <row r="137" spans="1:35" x14ac:dyDescent="0.35">
      <c r="A137" t="s">
        <v>587</v>
      </c>
      <c r="B137" t="s">
        <v>164</v>
      </c>
      <c r="C137" t="s">
        <v>671</v>
      </c>
      <c r="D137" t="s">
        <v>569</v>
      </c>
      <c r="AG137" s="3" t="str">
        <f t="shared" si="2"/>
        <v>No data</v>
      </c>
      <c r="AH137" s="3" t="str">
        <f>IFERROR(HLOOKUP(Data!AG137,E$4:AF137,AI137,FALSE),"No data")</f>
        <v>No data</v>
      </c>
      <c r="AI137">
        <v>134</v>
      </c>
    </row>
    <row r="138" spans="1:35" x14ac:dyDescent="0.35">
      <c r="A138" t="s">
        <v>265</v>
      </c>
      <c r="B138" t="s">
        <v>573</v>
      </c>
      <c r="C138" t="s">
        <v>671</v>
      </c>
      <c r="D138" t="s">
        <v>569</v>
      </c>
      <c r="AG138" s="3" t="str">
        <f t="shared" si="2"/>
        <v>No data</v>
      </c>
      <c r="AH138" s="3" t="str">
        <f>IFERROR(HLOOKUP(Data!AG138,E$4:AF138,AI138,FALSE),"No data")</f>
        <v>No data</v>
      </c>
      <c r="AI138">
        <v>135</v>
      </c>
    </row>
    <row r="139" spans="1:35" x14ac:dyDescent="0.35">
      <c r="A139" t="s">
        <v>637</v>
      </c>
      <c r="B139" t="s">
        <v>67</v>
      </c>
      <c r="C139" t="s">
        <v>671</v>
      </c>
      <c r="D139" t="s">
        <v>569</v>
      </c>
      <c r="AG139" s="3" t="str">
        <f t="shared" si="2"/>
        <v>No data</v>
      </c>
      <c r="AH139" s="3" t="str">
        <f>IFERROR(HLOOKUP(Data!AG139,E$4:AF139,AI139,FALSE),"No data")</f>
        <v>No data</v>
      </c>
      <c r="AI139">
        <v>136</v>
      </c>
    </row>
    <row r="140" spans="1:35" x14ac:dyDescent="0.35">
      <c r="A140" t="s">
        <v>600</v>
      </c>
      <c r="B140" t="s">
        <v>339</v>
      </c>
      <c r="C140" t="s">
        <v>671</v>
      </c>
      <c r="D140" t="s">
        <v>569</v>
      </c>
      <c r="AG140" s="3" t="str">
        <f t="shared" si="2"/>
        <v>No data</v>
      </c>
      <c r="AH140" s="3" t="str">
        <f>IFERROR(HLOOKUP(Data!AG140,E$4:AF140,AI140,FALSE),"No data")</f>
        <v>No data</v>
      </c>
      <c r="AI140">
        <v>137</v>
      </c>
    </row>
    <row r="141" spans="1:35" x14ac:dyDescent="0.35">
      <c r="A141" t="s">
        <v>3</v>
      </c>
      <c r="B141" t="s">
        <v>672</v>
      </c>
      <c r="C141" t="s">
        <v>671</v>
      </c>
      <c r="D141" t="s">
        <v>569</v>
      </c>
      <c r="AG141" s="3" t="str">
        <f t="shared" si="2"/>
        <v>No data</v>
      </c>
      <c r="AH141" s="3" t="str">
        <f>IFERROR(HLOOKUP(Data!AG141,E$4:AF141,AI141,FALSE),"No data")</f>
        <v>No data</v>
      </c>
      <c r="AI141">
        <v>138</v>
      </c>
    </row>
    <row r="142" spans="1:35" x14ac:dyDescent="0.35">
      <c r="A142" t="s">
        <v>358</v>
      </c>
      <c r="B142" t="s">
        <v>210</v>
      </c>
      <c r="C142" t="s">
        <v>671</v>
      </c>
      <c r="D142" t="s">
        <v>569</v>
      </c>
      <c r="Z142">
        <v>0.41123675005572213</v>
      </c>
      <c r="AG142" s="3" t="str">
        <f t="shared" si="2"/>
        <v>2011</v>
      </c>
      <c r="AH142" s="3">
        <f>IFERROR(HLOOKUP(Data!AG142,E$4:AF142,AI142,FALSE),"No data")</f>
        <v>0.41123675005572213</v>
      </c>
      <c r="AI142">
        <v>139</v>
      </c>
    </row>
    <row r="143" spans="1:35" x14ac:dyDescent="0.35">
      <c r="A143" t="s">
        <v>315</v>
      </c>
      <c r="B143" t="s">
        <v>288</v>
      </c>
      <c r="C143" t="s">
        <v>671</v>
      </c>
      <c r="D143" t="s">
        <v>569</v>
      </c>
      <c r="AG143" s="3" t="str">
        <f t="shared" si="2"/>
        <v>No data</v>
      </c>
      <c r="AH143" s="3" t="str">
        <f>IFERROR(HLOOKUP(Data!AG143,E$4:AF143,AI143,FALSE),"No data")</f>
        <v>No data</v>
      </c>
      <c r="AI143">
        <v>140</v>
      </c>
    </row>
    <row r="144" spans="1:35" x14ac:dyDescent="0.35">
      <c r="A144" t="s">
        <v>484</v>
      </c>
      <c r="B144" t="s">
        <v>245</v>
      </c>
      <c r="C144" t="s">
        <v>671</v>
      </c>
      <c r="D144" t="s">
        <v>569</v>
      </c>
      <c r="AG144" s="3" t="str">
        <f t="shared" si="2"/>
        <v>No data</v>
      </c>
      <c r="AH144" s="3" t="str">
        <f>IFERROR(HLOOKUP(Data!AG144,E$4:AF144,AI144,FALSE),"No data")</f>
        <v>No data</v>
      </c>
      <c r="AI144">
        <v>141</v>
      </c>
    </row>
    <row r="145" spans="1:35" x14ac:dyDescent="0.35">
      <c r="A145" t="s">
        <v>397</v>
      </c>
      <c r="B145" t="s">
        <v>698</v>
      </c>
      <c r="C145" t="s">
        <v>671</v>
      </c>
      <c r="D145" t="s">
        <v>569</v>
      </c>
      <c r="AG145" s="3" t="str">
        <f t="shared" si="2"/>
        <v>No data</v>
      </c>
      <c r="AH145" s="3" t="str">
        <f>IFERROR(HLOOKUP(Data!AG145,E$4:AF145,AI145,FALSE),"No data")</f>
        <v>No data</v>
      </c>
      <c r="AI145">
        <v>142</v>
      </c>
    </row>
    <row r="146" spans="1:35" x14ac:dyDescent="0.35">
      <c r="A146" t="s">
        <v>407</v>
      </c>
      <c r="B146" t="s">
        <v>111</v>
      </c>
      <c r="C146" t="s">
        <v>671</v>
      </c>
      <c r="D146" t="s">
        <v>569</v>
      </c>
      <c r="AG146" s="3" t="str">
        <f t="shared" si="2"/>
        <v>No data</v>
      </c>
      <c r="AH146" s="3" t="str">
        <f>IFERROR(HLOOKUP(Data!AG146,E$4:AF146,AI146,FALSE),"No data")</f>
        <v>No data</v>
      </c>
      <c r="AI146">
        <v>143</v>
      </c>
    </row>
    <row r="147" spans="1:35" x14ac:dyDescent="0.35">
      <c r="A147" t="s">
        <v>283</v>
      </c>
      <c r="B147" t="s">
        <v>522</v>
      </c>
      <c r="C147" t="s">
        <v>671</v>
      </c>
      <c r="D147" t="s">
        <v>569</v>
      </c>
      <c r="AG147" s="3" t="str">
        <f t="shared" si="2"/>
        <v>No data</v>
      </c>
      <c r="AH147" s="3" t="str">
        <f>IFERROR(HLOOKUP(Data!AG147,E$4:AF147,AI147,FALSE),"No data")</f>
        <v>No data</v>
      </c>
      <c r="AI147">
        <v>144</v>
      </c>
    </row>
    <row r="148" spans="1:35" x14ac:dyDescent="0.35">
      <c r="A148" t="s">
        <v>259</v>
      </c>
      <c r="B148" t="s">
        <v>456</v>
      </c>
      <c r="C148" t="s">
        <v>671</v>
      </c>
      <c r="D148" t="s">
        <v>569</v>
      </c>
      <c r="AG148" s="3" t="str">
        <f t="shared" si="2"/>
        <v>No data</v>
      </c>
      <c r="AH148" s="3" t="str">
        <f>IFERROR(HLOOKUP(Data!AG148,E$4:AF148,AI148,FALSE),"No data")</f>
        <v>No data</v>
      </c>
      <c r="AI148">
        <v>145</v>
      </c>
    </row>
    <row r="149" spans="1:35" x14ac:dyDescent="0.35">
      <c r="A149" t="s">
        <v>559</v>
      </c>
      <c r="B149" t="s">
        <v>289</v>
      </c>
      <c r="C149" t="s">
        <v>671</v>
      </c>
      <c r="D149" t="s">
        <v>569</v>
      </c>
      <c r="AG149" s="3" t="str">
        <f t="shared" si="2"/>
        <v>No data</v>
      </c>
      <c r="AH149" s="3" t="str">
        <f>IFERROR(HLOOKUP(Data!AG149,E$4:AF149,AI149,FALSE),"No data")</f>
        <v>No data</v>
      </c>
      <c r="AI149">
        <v>146</v>
      </c>
    </row>
    <row r="150" spans="1:35" x14ac:dyDescent="0.35">
      <c r="A150" t="s">
        <v>386</v>
      </c>
      <c r="B150" t="s">
        <v>460</v>
      </c>
      <c r="C150" t="s">
        <v>671</v>
      </c>
      <c r="D150" t="s">
        <v>569</v>
      </c>
      <c r="AG150" s="3" t="str">
        <f t="shared" si="2"/>
        <v>No data</v>
      </c>
      <c r="AH150" s="3" t="str">
        <f>IFERROR(HLOOKUP(Data!AG150,E$4:AF150,AI150,FALSE),"No data")</f>
        <v>No data</v>
      </c>
      <c r="AI150">
        <v>147</v>
      </c>
    </row>
    <row r="151" spans="1:35" x14ac:dyDescent="0.35">
      <c r="A151" t="s">
        <v>35</v>
      </c>
      <c r="B151" t="s">
        <v>192</v>
      </c>
      <c r="C151" t="s">
        <v>671</v>
      </c>
      <c r="D151" t="s">
        <v>569</v>
      </c>
      <c r="AG151" s="3" t="str">
        <f t="shared" si="2"/>
        <v>No data</v>
      </c>
      <c r="AH151" s="3" t="str">
        <f>IFERROR(HLOOKUP(Data!AG151,E$4:AF151,AI151,FALSE),"No data")</f>
        <v>No data</v>
      </c>
      <c r="AI151">
        <v>148</v>
      </c>
    </row>
    <row r="152" spans="1:35" x14ac:dyDescent="0.35">
      <c r="A152" t="s">
        <v>394</v>
      </c>
      <c r="B152" t="s">
        <v>6</v>
      </c>
      <c r="C152" t="s">
        <v>671</v>
      </c>
      <c r="D152" t="s">
        <v>569</v>
      </c>
      <c r="AG152" s="3" t="str">
        <f t="shared" si="2"/>
        <v>No data</v>
      </c>
      <c r="AH152" s="3" t="str">
        <f>IFERROR(HLOOKUP(Data!AG152,E$4:AF152,AI152,FALSE),"No data")</f>
        <v>No data</v>
      </c>
      <c r="AI152">
        <v>149</v>
      </c>
    </row>
    <row r="153" spans="1:35" x14ac:dyDescent="0.35">
      <c r="A153" t="s">
        <v>466</v>
      </c>
      <c r="B153" t="s">
        <v>85</v>
      </c>
      <c r="C153" t="s">
        <v>671</v>
      </c>
      <c r="D153" t="s">
        <v>569</v>
      </c>
      <c r="AG153" s="3" t="str">
        <f t="shared" si="2"/>
        <v>No data</v>
      </c>
      <c r="AH153" s="3" t="str">
        <f>IFERROR(HLOOKUP(Data!AG153,E$4:AF153,AI153,FALSE),"No data")</f>
        <v>No data</v>
      </c>
      <c r="AI153">
        <v>150</v>
      </c>
    </row>
    <row r="154" spans="1:35" x14ac:dyDescent="0.35">
      <c r="A154" t="s">
        <v>411</v>
      </c>
      <c r="B154" t="s">
        <v>17</v>
      </c>
      <c r="C154" t="s">
        <v>671</v>
      </c>
      <c r="D154" t="s">
        <v>569</v>
      </c>
      <c r="AG154" s="3" t="str">
        <f t="shared" si="2"/>
        <v>No data</v>
      </c>
      <c r="AH154" s="3" t="str">
        <f>IFERROR(HLOOKUP(Data!AG154,E$4:AF154,AI154,FALSE),"No data")</f>
        <v>No data</v>
      </c>
      <c r="AI154">
        <v>151</v>
      </c>
    </row>
    <row r="155" spans="1:35" x14ac:dyDescent="0.35">
      <c r="A155" t="s">
        <v>213</v>
      </c>
      <c r="B155" t="s">
        <v>95</v>
      </c>
      <c r="C155" t="s">
        <v>671</v>
      </c>
      <c r="D155" t="s">
        <v>569</v>
      </c>
      <c r="F155">
        <v>1.0189999999999999</v>
      </c>
      <c r="H155">
        <v>1.181</v>
      </c>
      <c r="K155">
        <v>1.244</v>
      </c>
      <c r="S155">
        <v>1.7170000000000001</v>
      </c>
      <c r="V155">
        <v>1.5149999999999999</v>
      </c>
      <c r="X155">
        <v>1.57</v>
      </c>
      <c r="Y155">
        <v>1.7769999999999999</v>
      </c>
      <c r="AC155">
        <v>1.4239999999999999</v>
      </c>
      <c r="AG155" s="3" t="str">
        <f t="shared" si="2"/>
        <v>2014</v>
      </c>
      <c r="AH155" s="3">
        <f>IFERROR(HLOOKUP(Data!AG155,E$4:AF155,AI155,FALSE),"No data")</f>
        <v>1.4239999999999999</v>
      </c>
      <c r="AI155">
        <v>152</v>
      </c>
    </row>
    <row r="156" spans="1:35" x14ac:dyDescent="0.35">
      <c r="A156" t="s">
        <v>125</v>
      </c>
      <c r="B156" t="s">
        <v>152</v>
      </c>
      <c r="C156" t="s">
        <v>671</v>
      </c>
      <c r="D156" t="s">
        <v>569</v>
      </c>
      <c r="AG156" s="3" t="str">
        <f t="shared" si="2"/>
        <v>No data</v>
      </c>
      <c r="AH156" s="3" t="str">
        <f>IFERROR(HLOOKUP(Data!AG156,E$4:AF156,AI156,FALSE),"No data")</f>
        <v>No data</v>
      </c>
      <c r="AI156">
        <v>153</v>
      </c>
    </row>
    <row r="157" spans="1:35" x14ac:dyDescent="0.35">
      <c r="A157" t="s">
        <v>230</v>
      </c>
      <c r="B157" t="s">
        <v>292</v>
      </c>
      <c r="C157" t="s">
        <v>671</v>
      </c>
      <c r="D157" t="s">
        <v>569</v>
      </c>
      <c r="AG157" s="3" t="str">
        <f t="shared" si="2"/>
        <v>No data</v>
      </c>
      <c r="AH157" s="3" t="str">
        <f>IFERROR(HLOOKUP(Data!AG157,E$4:AF157,AI157,FALSE),"No data")</f>
        <v>No data</v>
      </c>
      <c r="AI157">
        <v>154</v>
      </c>
    </row>
    <row r="158" spans="1:35" x14ac:dyDescent="0.35">
      <c r="A158" t="s">
        <v>688</v>
      </c>
      <c r="B158" t="s">
        <v>628</v>
      </c>
      <c r="C158" t="s">
        <v>671</v>
      </c>
      <c r="D158" t="s">
        <v>569</v>
      </c>
      <c r="AG158" s="3" t="str">
        <f t="shared" si="2"/>
        <v>No data</v>
      </c>
      <c r="AH158" s="3" t="str">
        <f>IFERROR(HLOOKUP(Data!AG158,E$4:AF158,AI158,FALSE),"No data")</f>
        <v>No data</v>
      </c>
      <c r="AI158">
        <v>155</v>
      </c>
    </row>
    <row r="159" spans="1:35" x14ac:dyDescent="0.35">
      <c r="A159" t="s">
        <v>442</v>
      </c>
      <c r="B159" t="s">
        <v>585</v>
      </c>
      <c r="C159" t="s">
        <v>671</v>
      </c>
      <c r="D159" t="s">
        <v>569</v>
      </c>
      <c r="Z159">
        <v>0.57396842915147117</v>
      </c>
      <c r="AG159" s="3" t="str">
        <f t="shared" si="2"/>
        <v>2011</v>
      </c>
      <c r="AH159" s="3">
        <f>IFERROR(HLOOKUP(Data!AG159,E$4:AF159,AI159,FALSE),"No data")</f>
        <v>0.57396842915147117</v>
      </c>
      <c r="AI159">
        <v>156</v>
      </c>
    </row>
    <row r="160" spans="1:35" x14ac:dyDescent="0.35">
      <c r="A160" t="s">
        <v>30</v>
      </c>
      <c r="B160" t="s">
        <v>642</v>
      </c>
      <c r="C160" t="s">
        <v>671</v>
      </c>
      <c r="D160" t="s">
        <v>569</v>
      </c>
      <c r="AG160" s="3" t="str">
        <f t="shared" si="2"/>
        <v>No data</v>
      </c>
      <c r="AH160" s="3" t="str">
        <f>IFERROR(HLOOKUP(Data!AG160,E$4:AF160,AI160,FALSE),"No data")</f>
        <v>No data</v>
      </c>
      <c r="AI160">
        <v>157</v>
      </c>
    </row>
    <row r="161" spans="1:35" x14ac:dyDescent="0.35">
      <c r="A161" t="s">
        <v>340</v>
      </c>
      <c r="B161" t="s">
        <v>596</v>
      </c>
      <c r="C161" t="s">
        <v>671</v>
      </c>
      <c r="D161" t="s">
        <v>569</v>
      </c>
      <c r="X161">
        <v>8.0000000000000002E-3</v>
      </c>
      <c r="Y161">
        <v>7.0000000000000001E-3</v>
      </c>
      <c r="AG161" s="3" t="str">
        <f t="shared" si="2"/>
        <v>2010</v>
      </c>
      <c r="AH161" s="3">
        <f>IFERROR(HLOOKUP(Data!AG161,E$4:AF161,AI161,FALSE),"No data")</f>
        <v>7.0000000000000001E-3</v>
      </c>
      <c r="AI161">
        <v>158</v>
      </c>
    </row>
    <row r="162" spans="1:35" x14ac:dyDescent="0.35">
      <c r="A162" t="s">
        <v>387</v>
      </c>
      <c r="B162" t="s">
        <v>114</v>
      </c>
      <c r="C162" t="s">
        <v>671</v>
      </c>
      <c r="D162" t="s">
        <v>569</v>
      </c>
      <c r="AG162" s="3" t="str">
        <f t="shared" si="2"/>
        <v>No data</v>
      </c>
      <c r="AH162" s="3" t="str">
        <f>IFERROR(HLOOKUP(Data!AG162,E$4:AF162,AI162,FALSE),"No data")</f>
        <v>No data</v>
      </c>
      <c r="AI162">
        <v>159</v>
      </c>
    </row>
    <row r="163" spans="1:35" x14ac:dyDescent="0.35">
      <c r="A163" t="s">
        <v>417</v>
      </c>
      <c r="B163" t="s">
        <v>65</v>
      </c>
      <c r="C163" t="s">
        <v>671</v>
      </c>
      <c r="D163" t="s">
        <v>569</v>
      </c>
      <c r="S163">
        <v>0.999</v>
      </c>
      <c r="T163">
        <v>7.6999999999999999E-2</v>
      </c>
      <c r="U163">
        <v>0.08</v>
      </c>
      <c r="V163">
        <v>8.2000000000000003E-2</v>
      </c>
      <c r="W163">
        <v>8.2000000000000003E-2</v>
      </c>
      <c r="X163">
        <v>0.193</v>
      </c>
      <c r="Y163">
        <v>0.193</v>
      </c>
      <c r="Z163">
        <v>0.19400000000000001</v>
      </c>
      <c r="AA163">
        <v>0.19500000000000001</v>
      </c>
      <c r="AG163" s="3" t="str">
        <f t="shared" si="2"/>
        <v>2012</v>
      </c>
      <c r="AH163" s="3">
        <f>IFERROR(HLOOKUP(Data!AG163,E$4:AF163,AI163,FALSE),"No data")</f>
        <v>0.19500000000000001</v>
      </c>
      <c r="AI163">
        <v>160</v>
      </c>
    </row>
    <row r="164" spans="1:35" x14ac:dyDescent="0.35">
      <c r="A164" t="s">
        <v>97</v>
      </c>
      <c r="B164" t="s">
        <v>530</v>
      </c>
      <c r="C164" t="s">
        <v>671</v>
      </c>
      <c r="D164" t="s">
        <v>569</v>
      </c>
      <c r="AG164" s="3" t="str">
        <f t="shared" si="2"/>
        <v>No data</v>
      </c>
      <c r="AH164" s="3" t="str">
        <f>IFERROR(HLOOKUP(Data!AG164,E$4:AF164,AI164,FALSE),"No data")</f>
        <v>No data</v>
      </c>
      <c r="AI164">
        <v>161</v>
      </c>
    </row>
    <row r="165" spans="1:35" x14ac:dyDescent="0.35">
      <c r="A165" t="s">
        <v>392</v>
      </c>
      <c r="B165" t="s">
        <v>189</v>
      </c>
      <c r="C165" t="s">
        <v>671</v>
      </c>
      <c r="D165" t="s">
        <v>569</v>
      </c>
      <c r="AG165" s="3" t="str">
        <f t="shared" si="2"/>
        <v>No data</v>
      </c>
      <c r="AH165" s="3" t="str">
        <f>IFERROR(HLOOKUP(Data!AG165,E$4:AF165,AI165,FALSE),"No data")</f>
        <v>No data</v>
      </c>
      <c r="AI165">
        <v>162</v>
      </c>
    </row>
    <row r="166" spans="1:35" x14ac:dyDescent="0.35">
      <c r="A166" t="s">
        <v>385</v>
      </c>
      <c r="B166" t="s">
        <v>464</v>
      </c>
      <c r="C166" t="s">
        <v>671</v>
      </c>
      <c r="D166" t="s">
        <v>569</v>
      </c>
      <c r="W166">
        <v>2.3E-2</v>
      </c>
      <c r="X166">
        <v>0.123</v>
      </c>
      <c r="Y166">
        <v>0.161</v>
      </c>
      <c r="AG166" s="3" t="str">
        <f t="shared" si="2"/>
        <v>2010</v>
      </c>
      <c r="AH166" s="3">
        <f>IFERROR(HLOOKUP(Data!AG166,E$4:AF166,AI166,FALSE),"No data")</f>
        <v>0.161</v>
      </c>
      <c r="AI166">
        <v>163</v>
      </c>
    </row>
    <row r="167" spans="1:35" x14ac:dyDescent="0.35">
      <c r="A167" t="s">
        <v>171</v>
      </c>
      <c r="B167" t="s">
        <v>597</v>
      </c>
      <c r="C167" t="s">
        <v>671</v>
      </c>
      <c r="D167" t="s">
        <v>569</v>
      </c>
      <c r="AG167" s="3" t="str">
        <f t="shared" si="2"/>
        <v>No data</v>
      </c>
      <c r="AH167" s="3" t="str">
        <f>IFERROR(HLOOKUP(Data!AG167,E$4:AF167,AI167,FALSE),"No data")</f>
        <v>No data</v>
      </c>
      <c r="AI167">
        <v>164</v>
      </c>
    </row>
    <row r="168" spans="1:35" x14ac:dyDescent="0.35">
      <c r="A168" t="s">
        <v>589</v>
      </c>
      <c r="B168" t="s">
        <v>130</v>
      </c>
      <c r="C168" t="s">
        <v>671</v>
      </c>
      <c r="D168" t="s">
        <v>569</v>
      </c>
      <c r="AA168">
        <v>4.7E-2</v>
      </c>
      <c r="AB168">
        <v>4.4999999999999998E-2</v>
      </c>
      <c r="AG168" s="3" t="str">
        <f t="shared" si="2"/>
        <v>2013</v>
      </c>
      <c r="AH168" s="3">
        <f>IFERROR(HLOOKUP(Data!AG168,E$4:AF168,AI168,FALSE),"No data")</f>
        <v>4.4999999999999998E-2</v>
      </c>
      <c r="AI168">
        <v>165</v>
      </c>
    </row>
    <row r="169" spans="1:35" x14ac:dyDescent="0.35">
      <c r="A169" t="s">
        <v>57</v>
      </c>
      <c r="B169" t="s">
        <v>400</v>
      </c>
      <c r="C169" t="s">
        <v>671</v>
      </c>
      <c r="D169" t="s">
        <v>569</v>
      </c>
      <c r="AB169">
        <v>0.3</v>
      </c>
      <c r="AG169" s="3" t="str">
        <f t="shared" si="2"/>
        <v>2013</v>
      </c>
      <c r="AH169" s="3">
        <f>IFERROR(HLOOKUP(Data!AG169,E$4:AF169,AI169,FALSE),"No data")</f>
        <v>0.3</v>
      </c>
      <c r="AI169">
        <v>166</v>
      </c>
    </row>
    <row r="170" spans="1:35" x14ac:dyDescent="0.35">
      <c r="A170" t="s">
        <v>48</v>
      </c>
      <c r="B170" t="s">
        <v>413</v>
      </c>
      <c r="C170" t="s">
        <v>671</v>
      </c>
      <c r="D170" t="s">
        <v>569</v>
      </c>
      <c r="S170">
        <v>0.19400000000000001</v>
      </c>
      <c r="AG170" s="3" t="str">
        <f t="shared" si="2"/>
        <v>2004</v>
      </c>
      <c r="AH170" s="3">
        <f>IFERROR(HLOOKUP(Data!AG170,E$4:AF170,AI170,FALSE),"No data")</f>
        <v>0.19400000000000001</v>
      </c>
      <c r="AI170">
        <v>167</v>
      </c>
    </row>
    <row r="171" spans="1:35" x14ac:dyDescent="0.35">
      <c r="A171" t="s">
        <v>520</v>
      </c>
      <c r="B171" t="s">
        <v>231</v>
      </c>
      <c r="C171" t="s">
        <v>671</v>
      </c>
      <c r="D171" t="s">
        <v>569</v>
      </c>
      <c r="W171">
        <v>0.72299999999999998</v>
      </c>
      <c r="AG171" s="3" t="str">
        <f t="shared" si="2"/>
        <v>2008</v>
      </c>
      <c r="AH171" s="3">
        <f>IFERROR(HLOOKUP(Data!AG171,E$4:AF171,AI171,FALSE),"No data")</f>
        <v>0.72299999999999998</v>
      </c>
      <c r="AI171">
        <v>168</v>
      </c>
    </row>
    <row r="172" spans="1:35" x14ac:dyDescent="0.35">
      <c r="A172" t="s">
        <v>437</v>
      </c>
      <c r="B172" t="s">
        <v>572</v>
      </c>
      <c r="C172" t="s">
        <v>671</v>
      </c>
      <c r="D172" t="s">
        <v>569</v>
      </c>
      <c r="Y172">
        <v>0.435</v>
      </c>
      <c r="AG172" s="3" t="str">
        <f t="shared" si="2"/>
        <v>2010</v>
      </c>
      <c r="AH172" s="3">
        <f>IFERROR(HLOOKUP(Data!AG172,E$4:AF172,AI172,FALSE),"No data")</f>
        <v>0.435</v>
      </c>
      <c r="AI172">
        <v>169</v>
      </c>
    </row>
    <row r="173" spans="1:35" x14ac:dyDescent="0.35">
      <c r="A173" t="s">
        <v>212</v>
      </c>
      <c r="B173" t="s">
        <v>650</v>
      </c>
      <c r="C173" t="s">
        <v>671</v>
      </c>
      <c r="D173" t="s">
        <v>569</v>
      </c>
      <c r="AG173" s="3" t="str">
        <f t="shared" si="2"/>
        <v>No data</v>
      </c>
      <c r="AH173" s="3" t="str">
        <f>IFERROR(HLOOKUP(Data!AG173,E$4:AF173,AI173,FALSE),"No data")</f>
        <v>No data</v>
      </c>
      <c r="AI173">
        <v>170</v>
      </c>
    </row>
    <row r="174" spans="1:35" x14ac:dyDescent="0.35">
      <c r="A174" t="s">
        <v>145</v>
      </c>
      <c r="B174" t="s">
        <v>254</v>
      </c>
      <c r="C174" t="s">
        <v>671</v>
      </c>
      <c r="D174" t="s">
        <v>569</v>
      </c>
      <c r="AG174" s="3" t="str">
        <f t="shared" si="2"/>
        <v>No data</v>
      </c>
      <c r="AH174" s="3" t="str">
        <f>IFERROR(HLOOKUP(Data!AG174,E$4:AF174,AI174,FALSE),"No data")</f>
        <v>No data</v>
      </c>
      <c r="AI174">
        <v>171</v>
      </c>
    </row>
    <row r="175" spans="1:35" x14ac:dyDescent="0.35">
      <c r="A175" t="s">
        <v>699</v>
      </c>
      <c r="B175" t="s">
        <v>185</v>
      </c>
      <c r="C175" t="s">
        <v>671</v>
      </c>
      <c r="D175" t="s">
        <v>569</v>
      </c>
      <c r="AG175" s="3" t="str">
        <f t="shared" si="2"/>
        <v>No data</v>
      </c>
      <c r="AH175" s="3" t="str">
        <f>IFERROR(HLOOKUP(Data!AG175,E$4:AF175,AI175,FALSE),"No data")</f>
        <v>No data</v>
      </c>
      <c r="AI175">
        <v>172</v>
      </c>
    </row>
    <row r="176" spans="1:35" x14ac:dyDescent="0.35">
      <c r="A176" t="s">
        <v>169</v>
      </c>
      <c r="B176" t="s">
        <v>131</v>
      </c>
      <c r="C176" t="s">
        <v>671</v>
      </c>
      <c r="D176" t="s">
        <v>569</v>
      </c>
      <c r="AG176" s="3" t="str">
        <f t="shared" si="2"/>
        <v>No data</v>
      </c>
      <c r="AH176" s="3" t="str">
        <f>IFERROR(HLOOKUP(Data!AG176,E$4:AF176,AI176,FALSE),"No data")</f>
        <v>No data</v>
      </c>
      <c r="AI176">
        <v>173</v>
      </c>
    </row>
    <row r="177" spans="1:35" x14ac:dyDescent="0.35">
      <c r="A177" t="s">
        <v>286</v>
      </c>
      <c r="B177" t="s">
        <v>669</v>
      </c>
      <c r="C177" t="s">
        <v>671</v>
      </c>
      <c r="D177" t="s">
        <v>569</v>
      </c>
      <c r="V177">
        <v>0.13100000000000001</v>
      </c>
      <c r="W177">
        <v>0.128</v>
      </c>
      <c r="AG177" s="3" t="str">
        <f t="shared" si="2"/>
        <v>2008</v>
      </c>
      <c r="AH177" s="3">
        <f>IFERROR(HLOOKUP(Data!AG177,E$4:AF177,AI177,FALSE),"No data")</f>
        <v>0.128</v>
      </c>
      <c r="AI177">
        <v>174</v>
      </c>
    </row>
    <row r="178" spans="1:35" x14ac:dyDescent="0.35">
      <c r="A178" t="s">
        <v>586</v>
      </c>
      <c r="B178" t="s">
        <v>204</v>
      </c>
      <c r="C178" t="s">
        <v>671</v>
      </c>
      <c r="D178" t="s">
        <v>569</v>
      </c>
      <c r="AG178" s="3" t="str">
        <f t="shared" si="2"/>
        <v>No data</v>
      </c>
      <c r="AH178" s="3" t="str">
        <f>IFERROR(HLOOKUP(Data!AG178,E$4:AF178,AI178,FALSE),"No data")</f>
        <v>No data</v>
      </c>
      <c r="AI178">
        <v>175</v>
      </c>
    </row>
    <row r="179" spans="1:35" x14ac:dyDescent="0.35">
      <c r="A179" t="s">
        <v>15</v>
      </c>
      <c r="B179" t="s">
        <v>496</v>
      </c>
      <c r="C179" t="s">
        <v>671</v>
      </c>
      <c r="D179" t="s">
        <v>569</v>
      </c>
      <c r="AG179" s="3" t="str">
        <f t="shared" si="2"/>
        <v>No data</v>
      </c>
      <c r="AH179" s="3" t="str">
        <f>IFERROR(HLOOKUP(Data!AG179,E$4:AF179,AI179,FALSE),"No data")</f>
        <v>No data</v>
      </c>
      <c r="AI179">
        <v>176</v>
      </c>
    </row>
    <row r="180" spans="1:35" x14ac:dyDescent="0.35">
      <c r="A180" t="s">
        <v>664</v>
      </c>
      <c r="B180" t="s">
        <v>581</v>
      </c>
      <c r="C180" t="s">
        <v>671</v>
      </c>
      <c r="D180" t="s">
        <v>569</v>
      </c>
      <c r="AG180" s="3" t="str">
        <f t="shared" si="2"/>
        <v>No data</v>
      </c>
      <c r="AH180" s="3" t="str">
        <f>IFERROR(HLOOKUP(Data!AG180,E$4:AF180,AI180,FALSE),"No data")</f>
        <v>No data</v>
      </c>
      <c r="AI180">
        <v>177</v>
      </c>
    </row>
    <row r="181" spans="1:35" x14ac:dyDescent="0.35">
      <c r="A181" t="s">
        <v>200</v>
      </c>
      <c r="B181" t="s">
        <v>697</v>
      </c>
      <c r="C181" t="s">
        <v>671</v>
      </c>
      <c r="D181" t="s">
        <v>569</v>
      </c>
      <c r="S181">
        <v>0.68400000000000005</v>
      </c>
      <c r="AG181" s="3" t="str">
        <f t="shared" si="2"/>
        <v>2004</v>
      </c>
      <c r="AH181" s="3">
        <f>IFERROR(HLOOKUP(Data!AG181,E$4:AF181,AI181,FALSE),"No data")</f>
        <v>0.68400000000000005</v>
      </c>
      <c r="AI181">
        <v>178</v>
      </c>
    </row>
    <row r="182" spans="1:35" x14ac:dyDescent="0.35">
      <c r="A182" t="s">
        <v>103</v>
      </c>
      <c r="B182" t="s">
        <v>255</v>
      </c>
      <c r="C182" t="s">
        <v>671</v>
      </c>
      <c r="D182" t="s">
        <v>569</v>
      </c>
      <c r="W182">
        <v>1.393</v>
      </c>
      <c r="X182">
        <v>0.29899999999999999</v>
      </c>
      <c r="Z182">
        <v>1.6930000000000001</v>
      </c>
      <c r="AG182" s="3" t="str">
        <f t="shared" si="2"/>
        <v>2011</v>
      </c>
      <c r="AH182" s="3">
        <f>IFERROR(HLOOKUP(Data!AG182,E$4:AF182,AI182,FALSE),"No data")</f>
        <v>1.6930000000000001</v>
      </c>
      <c r="AI182">
        <v>179</v>
      </c>
    </row>
    <row r="183" spans="1:35" x14ac:dyDescent="0.35">
      <c r="A183" t="s">
        <v>540</v>
      </c>
      <c r="B183" t="s">
        <v>277</v>
      </c>
      <c r="C183" t="s">
        <v>671</v>
      </c>
      <c r="D183" t="s">
        <v>569</v>
      </c>
      <c r="AG183" s="3" t="str">
        <f t="shared" si="2"/>
        <v>No data</v>
      </c>
      <c r="AH183" s="3" t="str">
        <f>IFERROR(HLOOKUP(Data!AG183,E$4:AF183,AI183,FALSE),"No data")</f>
        <v>No data</v>
      </c>
      <c r="AI183">
        <v>180</v>
      </c>
    </row>
    <row r="184" spans="1:35" x14ac:dyDescent="0.35">
      <c r="A184" t="s">
        <v>329</v>
      </c>
      <c r="B184" t="s">
        <v>641</v>
      </c>
      <c r="C184" t="s">
        <v>671</v>
      </c>
      <c r="D184" t="s">
        <v>569</v>
      </c>
      <c r="AG184" s="3" t="str">
        <f t="shared" si="2"/>
        <v>No data</v>
      </c>
      <c r="AH184" s="3" t="str">
        <f>IFERROR(HLOOKUP(Data!AG184,E$4:AF184,AI184,FALSE),"No data")</f>
        <v>No data</v>
      </c>
      <c r="AI184">
        <v>181</v>
      </c>
    </row>
    <row r="185" spans="1:35" x14ac:dyDescent="0.35">
      <c r="A185" t="s">
        <v>682</v>
      </c>
      <c r="B185" t="s">
        <v>546</v>
      </c>
      <c r="C185" t="s">
        <v>671</v>
      </c>
      <c r="D185" t="s">
        <v>569</v>
      </c>
      <c r="AG185" s="3" t="str">
        <f t="shared" si="2"/>
        <v>No data</v>
      </c>
      <c r="AH185" s="3" t="str">
        <f>IFERROR(HLOOKUP(Data!AG185,E$4:AF185,AI185,FALSE),"No data")</f>
        <v>No data</v>
      </c>
      <c r="AI185">
        <v>182</v>
      </c>
    </row>
    <row r="186" spans="1:35" x14ac:dyDescent="0.35">
      <c r="A186" t="s">
        <v>680</v>
      </c>
      <c r="B186" t="s">
        <v>404</v>
      </c>
      <c r="C186" t="s">
        <v>671</v>
      </c>
      <c r="D186" t="s">
        <v>569</v>
      </c>
      <c r="AG186" s="3" t="str">
        <f t="shared" si="2"/>
        <v>No data</v>
      </c>
      <c r="AH186" s="3" t="str">
        <f>IFERROR(HLOOKUP(Data!AG186,E$4:AF186,AI186,FALSE),"No data")</f>
        <v>No data</v>
      </c>
      <c r="AI186">
        <v>183</v>
      </c>
    </row>
    <row r="187" spans="1:35" x14ac:dyDescent="0.35">
      <c r="A187" t="s">
        <v>716</v>
      </c>
      <c r="B187" t="s">
        <v>126</v>
      </c>
      <c r="C187" t="s">
        <v>671</v>
      </c>
      <c r="D187" t="s">
        <v>569</v>
      </c>
      <c r="G187">
        <v>3.3000000000000002E-2</v>
      </c>
      <c r="H187">
        <v>3.4000000000000002E-2</v>
      </c>
      <c r="I187">
        <v>3.4000000000000002E-2</v>
      </c>
      <c r="J187">
        <v>3.4000000000000002E-2</v>
      </c>
      <c r="K187">
        <v>3.5000000000000003E-2</v>
      </c>
      <c r="L187">
        <v>3.5999999999999997E-2</v>
      </c>
      <c r="M187">
        <v>3.7999999999999999E-2</v>
      </c>
      <c r="N187">
        <v>3.9E-2</v>
      </c>
      <c r="O187">
        <v>3.9E-2</v>
      </c>
      <c r="P187">
        <v>0.04</v>
      </c>
      <c r="W187">
        <v>6.0999999999999999E-2</v>
      </c>
      <c r="X187">
        <v>6.4000000000000001E-2</v>
      </c>
      <c r="Y187">
        <v>6.8000000000000005E-2</v>
      </c>
      <c r="Z187">
        <v>7.2999999999999995E-2</v>
      </c>
      <c r="AD187">
        <v>8.6999999999999994E-2</v>
      </c>
      <c r="AG187" s="3" t="str">
        <f t="shared" si="2"/>
        <v>2015</v>
      </c>
      <c r="AH187" s="3">
        <f>IFERROR(HLOOKUP(Data!AG187,E$4:AF187,AI187,FALSE),"No data")</f>
        <v>8.6999999999999994E-2</v>
      </c>
      <c r="AI187">
        <v>184</v>
      </c>
    </row>
    <row r="188" spans="1:35" x14ac:dyDescent="0.35">
      <c r="A188" t="s">
        <v>519</v>
      </c>
      <c r="B188" t="s">
        <v>448</v>
      </c>
      <c r="C188" t="s">
        <v>671</v>
      </c>
      <c r="D188" t="s">
        <v>569</v>
      </c>
      <c r="O188">
        <v>0.46</v>
      </c>
      <c r="AG188" s="3" t="str">
        <f t="shared" si="2"/>
        <v>2000</v>
      </c>
      <c r="AH188" s="3">
        <f>IFERROR(HLOOKUP(Data!AG188,E$4:AF188,AI188,FALSE),"No data")</f>
        <v>0.46</v>
      </c>
      <c r="AI188">
        <v>185</v>
      </c>
    </row>
    <row r="189" spans="1:35" x14ac:dyDescent="0.35">
      <c r="A189" t="s">
        <v>477</v>
      </c>
      <c r="B189" t="s">
        <v>278</v>
      </c>
      <c r="C189" t="s">
        <v>671</v>
      </c>
      <c r="D189" t="s">
        <v>569</v>
      </c>
      <c r="AG189" s="3" t="str">
        <f t="shared" si="2"/>
        <v>No data</v>
      </c>
      <c r="AH189" s="3" t="str">
        <f>IFERROR(HLOOKUP(Data!AG189,E$4:AF189,AI189,FALSE),"No data")</f>
        <v>No data</v>
      </c>
      <c r="AI189">
        <v>186</v>
      </c>
    </row>
    <row r="190" spans="1:35" x14ac:dyDescent="0.35">
      <c r="A190" t="s">
        <v>266</v>
      </c>
      <c r="B190" t="s">
        <v>562</v>
      </c>
      <c r="C190" t="s">
        <v>671</v>
      </c>
      <c r="D190" t="s">
        <v>569</v>
      </c>
      <c r="AG190" s="3" t="str">
        <f t="shared" si="2"/>
        <v>No data</v>
      </c>
      <c r="AH190" s="3" t="str">
        <f>IFERROR(HLOOKUP(Data!AG190,E$4:AF190,AI190,FALSE),"No data")</f>
        <v>No data</v>
      </c>
      <c r="AI190">
        <v>187</v>
      </c>
    </row>
    <row r="191" spans="1:35" x14ac:dyDescent="0.35">
      <c r="A191" t="s">
        <v>663</v>
      </c>
      <c r="B191" t="s">
        <v>370</v>
      </c>
      <c r="C191" t="s">
        <v>671</v>
      </c>
      <c r="D191" t="s">
        <v>569</v>
      </c>
      <c r="AG191" s="3" t="str">
        <f t="shared" si="2"/>
        <v>No data</v>
      </c>
      <c r="AH191" s="3" t="str">
        <f>IFERROR(HLOOKUP(Data!AG191,E$4:AF191,AI191,FALSE),"No data")</f>
        <v>No data</v>
      </c>
      <c r="AI191">
        <v>188</v>
      </c>
    </row>
    <row r="192" spans="1:35" x14ac:dyDescent="0.35">
      <c r="A192" t="s">
        <v>439</v>
      </c>
      <c r="B192" t="s">
        <v>247</v>
      </c>
      <c r="C192" t="s">
        <v>671</v>
      </c>
      <c r="D192" t="s">
        <v>569</v>
      </c>
      <c r="W192">
        <v>0.59399999999999997</v>
      </c>
      <c r="AG192" s="3" t="str">
        <f t="shared" si="2"/>
        <v>2008</v>
      </c>
      <c r="AH192" s="3">
        <f>IFERROR(HLOOKUP(Data!AG192,E$4:AF192,AI192,FALSE),"No data")</f>
        <v>0.59399999999999997</v>
      </c>
      <c r="AI192">
        <v>189</v>
      </c>
    </row>
    <row r="193" spans="1:35" x14ac:dyDescent="0.35">
      <c r="A193" t="s">
        <v>72</v>
      </c>
      <c r="B193" t="s">
        <v>41</v>
      </c>
      <c r="C193" t="s">
        <v>671</v>
      </c>
      <c r="D193" t="s">
        <v>569</v>
      </c>
      <c r="AG193" s="3" t="str">
        <f t="shared" si="2"/>
        <v>No data</v>
      </c>
      <c r="AH193" s="3" t="str">
        <f>IFERROR(HLOOKUP(Data!AG193,E$4:AF193,AI193,FALSE),"No data")</f>
        <v>No data</v>
      </c>
      <c r="AI193">
        <v>190</v>
      </c>
    </row>
    <row r="194" spans="1:35" x14ac:dyDescent="0.35">
      <c r="A194" t="s">
        <v>223</v>
      </c>
      <c r="B194" t="s">
        <v>276</v>
      </c>
      <c r="C194" t="s">
        <v>671</v>
      </c>
      <c r="D194" t="s">
        <v>569</v>
      </c>
      <c r="AG194" s="3" t="str">
        <f t="shared" si="2"/>
        <v>No data</v>
      </c>
      <c r="AH194" s="3" t="str">
        <f>IFERROR(HLOOKUP(Data!AG194,E$4:AF194,AI194,FALSE),"No data")</f>
        <v>No data</v>
      </c>
      <c r="AI194">
        <v>191</v>
      </c>
    </row>
    <row r="195" spans="1:35" x14ac:dyDescent="0.35">
      <c r="A195" t="s">
        <v>537</v>
      </c>
      <c r="B195" t="s">
        <v>670</v>
      </c>
      <c r="C195" t="s">
        <v>671</v>
      </c>
      <c r="D195" t="s">
        <v>569</v>
      </c>
      <c r="AG195" s="3" t="str">
        <f t="shared" si="2"/>
        <v>No data</v>
      </c>
      <c r="AH195" s="3" t="str">
        <f>IFERROR(HLOOKUP(Data!AG195,E$4:AF195,AI195,FALSE),"No data")</f>
        <v>No data</v>
      </c>
      <c r="AI195">
        <v>192</v>
      </c>
    </row>
    <row r="196" spans="1:35" x14ac:dyDescent="0.35">
      <c r="A196" t="s">
        <v>294</v>
      </c>
      <c r="B196" t="s">
        <v>58</v>
      </c>
      <c r="C196" t="s">
        <v>671</v>
      </c>
      <c r="D196" t="s">
        <v>569</v>
      </c>
      <c r="AG196" s="3" t="str">
        <f t="shared" si="2"/>
        <v>No data</v>
      </c>
      <c r="AH196" s="3" t="str">
        <f>IFERROR(HLOOKUP(Data!AG196,E$4:AF196,AI196,FALSE),"No data")</f>
        <v>No data</v>
      </c>
      <c r="AI196">
        <v>193</v>
      </c>
    </row>
    <row r="197" spans="1:35" x14ac:dyDescent="0.35">
      <c r="A197" t="s">
        <v>418</v>
      </c>
      <c r="B197" t="s">
        <v>181</v>
      </c>
      <c r="C197" t="s">
        <v>671</v>
      </c>
      <c r="D197" t="s">
        <v>569</v>
      </c>
      <c r="AG197" s="3" t="str">
        <f t="shared" si="2"/>
        <v>No data</v>
      </c>
      <c r="AH197" s="3" t="str">
        <f>IFERROR(HLOOKUP(Data!AG197,E$4:AF197,AI197,FALSE),"No data")</f>
        <v>No data</v>
      </c>
      <c r="AI197">
        <v>194</v>
      </c>
    </row>
    <row r="198" spans="1:35" x14ac:dyDescent="0.35">
      <c r="A198" t="s">
        <v>476</v>
      </c>
      <c r="B198" t="s">
        <v>69</v>
      </c>
      <c r="C198" t="s">
        <v>671</v>
      </c>
      <c r="D198" t="s">
        <v>569</v>
      </c>
      <c r="AG198" s="3" t="str">
        <f t="shared" si="2"/>
        <v>No data</v>
      </c>
      <c r="AH198" s="3" t="str">
        <f>IFERROR(HLOOKUP(Data!AG198,E$4:AF198,AI198,FALSE),"No data")</f>
        <v>No data</v>
      </c>
      <c r="AI198">
        <v>195</v>
      </c>
    </row>
    <row r="199" spans="1:35" x14ac:dyDescent="0.35">
      <c r="A199" t="s">
        <v>84</v>
      </c>
      <c r="B199" t="s">
        <v>188</v>
      </c>
      <c r="C199" t="s">
        <v>671</v>
      </c>
      <c r="D199" t="s">
        <v>569</v>
      </c>
      <c r="AG199" s="3" t="str">
        <f t="shared" ref="AG199:AG262" si="3">IFERROR(LOOKUP(2,1/(E199:AF199&lt;&gt;""),E$4:AF$4),"No data")</f>
        <v>No data</v>
      </c>
      <c r="AH199" s="3" t="str">
        <f>IFERROR(HLOOKUP(Data!AG199,E$4:AF199,AI199,FALSE),"No data")</f>
        <v>No data</v>
      </c>
      <c r="AI199">
        <v>196</v>
      </c>
    </row>
    <row r="200" spans="1:35" x14ac:dyDescent="0.35">
      <c r="A200" t="s">
        <v>123</v>
      </c>
      <c r="B200" t="s">
        <v>195</v>
      </c>
      <c r="C200" t="s">
        <v>671</v>
      </c>
      <c r="D200" t="s">
        <v>569</v>
      </c>
      <c r="AG200" s="3" t="str">
        <f t="shared" si="3"/>
        <v>No data</v>
      </c>
      <c r="AH200" s="3" t="str">
        <f>IFERROR(HLOOKUP(Data!AG200,E$4:AF200,AI200,FALSE),"No data")</f>
        <v>No data</v>
      </c>
      <c r="AI200">
        <v>197</v>
      </c>
    </row>
    <row r="201" spans="1:35" x14ac:dyDescent="0.35">
      <c r="A201" t="s">
        <v>576</v>
      </c>
      <c r="B201" t="s">
        <v>262</v>
      </c>
      <c r="C201" t="s">
        <v>671</v>
      </c>
      <c r="D201" t="s">
        <v>569</v>
      </c>
      <c r="AG201" s="3" t="str">
        <f t="shared" si="3"/>
        <v>No data</v>
      </c>
      <c r="AH201" s="3" t="str">
        <f>IFERROR(HLOOKUP(Data!AG201,E$4:AF201,AI201,FALSE),"No data")</f>
        <v>No data</v>
      </c>
      <c r="AI201">
        <v>198</v>
      </c>
    </row>
    <row r="202" spans="1:35" x14ac:dyDescent="0.35">
      <c r="A202" t="s">
        <v>347</v>
      </c>
      <c r="B202" t="s">
        <v>557</v>
      </c>
      <c r="C202" t="s">
        <v>671</v>
      </c>
      <c r="D202" t="s">
        <v>569</v>
      </c>
      <c r="AG202" s="3" t="str">
        <f t="shared" si="3"/>
        <v>No data</v>
      </c>
      <c r="AH202" s="3" t="str">
        <f>IFERROR(HLOOKUP(Data!AG202,E$4:AF202,AI202,FALSE),"No data")</f>
        <v>No data</v>
      </c>
      <c r="AI202">
        <v>199</v>
      </c>
    </row>
    <row r="203" spans="1:35" x14ac:dyDescent="0.35">
      <c r="A203" t="s">
        <v>598</v>
      </c>
      <c r="B203" t="s">
        <v>25</v>
      </c>
      <c r="C203" t="s">
        <v>671</v>
      </c>
      <c r="D203" t="s">
        <v>569</v>
      </c>
      <c r="AG203" s="3" t="str">
        <f t="shared" si="3"/>
        <v>No data</v>
      </c>
      <c r="AH203" s="3" t="str">
        <f>IFERROR(HLOOKUP(Data!AG203,E$4:AF203,AI203,FALSE),"No data")</f>
        <v>No data</v>
      </c>
      <c r="AI203">
        <v>200</v>
      </c>
    </row>
    <row r="204" spans="1:35" x14ac:dyDescent="0.35">
      <c r="A204" t="s">
        <v>531</v>
      </c>
      <c r="B204" t="s">
        <v>320</v>
      </c>
      <c r="C204" t="s">
        <v>671</v>
      </c>
      <c r="D204" t="s">
        <v>569</v>
      </c>
      <c r="AG204" s="3" t="str">
        <f t="shared" si="3"/>
        <v>No data</v>
      </c>
      <c r="AH204" s="3" t="str">
        <f>IFERROR(HLOOKUP(Data!AG204,E$4:AF204,AI204,FALSE),"No data")</f>
        <v>No data</v>
      </c>
      <c r="AI204">
        <v>201</v>
      </c>
    </row>
    <row r="205" spans="1:35" x14ac:dyDescent="0.35">
      <c r="A205" t="s">
        <v>2</v>
      </c>
      <c r="B205" t="s">
        <v>338</v>
      </c>
      <c r="C205" t="s">
        <v>671</v>
      </c>
      <c r="D205" t="s">
        <v>569</v>
      </c>
      <c r="AG205" s="3" t="str">
        <f t="shared" si="3"/>
        <v>No data</v>
      </c>
      <c r="AH205" s="3" t="str">
        <f>IFERROR(HLOOKUP(Data!AG205,E$4:AF205,AI205,FALSE),"No data")</f>
        <v>No data</v>
      </c>
      <c r="AI205">
        <v>202</v>
      </c>
    </row>
    <row r="206" spans="1:35" x14ac:dyDescent="0.35">
      <c r="A206" t="s">
        <v>256</v>
      </c>
      <c r="B206" t="s">
        <v>93</v>
      </c>
      <c r="C206" t="s">
        <v>671</v>
      </c>
      <c r="D206" t="s">
        <v>569</v>
      </c>
      <c r="S206">
        <v>1.359</v>
      </c>
      <c r="AG206" s="3" t="str">
        <f t="shared" si="3"/>
        <v>2004</v>
      </c>
      <c r="AH206" s="3">
        <f>IFERROR(HLOOKUP(Data!AG206,E$4:AF206,AI206,FALSE),"No data")</f>
        <v>1.359</v>
      </c>
      <c r="AI206">
        <v>203</v>
      </c>
    </row>
    <row r="207" spans="1:35" x14ac:dyDescent="0.35">
      <c r="A207" t="s">
        <v>88</v>
      </c>
      <c r="B207" t="s">
        <v>119</v>
      </c>
      <c r="C207" t="s">
        <v>671</v>
      </c>
      <c r="D207" t="s">
        <v>569</v>
      </c>
      <c r="E207">
        <v>0.14087569743046977</v>
      </c>
      <c r="Z207">
        <v>0.516125869395473</v>
      </c>
      <c r="AG207" s="3" t="str">
        <f t="shared" si="3"/>
        <v>2011</v>
      </c>
      <c r="AH207" s="3">
        <f>IFERROR(HLOOKUP(Data!AG207,E$4:AF207,AI207,FALSE),"No data")</f>
        <v>0.516125869395473</v>
      </c>
      <c r="AI207">
        <v>204</v>
      </c>
    </row>
    <row r="208" spans="1:35" x14ac:dyDescent="0.35">
      <c r="A208" t="s">
        <v>463</v>
      </c>
      <c r="B208" t="s">
        <v>233</v>
      </c>
      <c r="C208" t="s">
        <v>671</v>
      </c>
      <c r="D208" t="s">
        <v>569</v>
      </c>
      <c r="AG208" s="3" t="str">
        <f t="shared" si="3"/>
        <v>No data</v>
      </c>
      <c r="AH208" s="3" t="str">
        <f>IFERROR(HLOOKUP(Data!AG208,E$4:AF208,AI208,FALSE),"No data")</f>
        <v>No data</v>
      </c>
      <c r="AI208">
        <v>205</v>
      </c>
    </row>
    <row r="209" spans="1:35" x14ac:dyDescent="0.35">
      <c r="A209" t="s">
        <v>218</v>
      </c>
      <c r="B209" t="s">
        <v>449</v>
      </c>
      <c r="C209" t="s">
        <v>671</v>
      </c>
      <c r="D209" t="s">
        <v>569</v>
      </c>
      <c r="S209">
        <v>0.151</v>
      </c>
      <c r="AG209" s="3" t="str">
        <f t="shared" si="3"/>
        <v>2004</v>
      </c>
      <c r="AH209" s="3">
        <f>IFERROR(HLOOKUP(Data!AG209,E$4:AF209,AI209,FALSE),"No data")</f>
        <v>0.151</v>
      </c>
      <c r="AI209">
        <v>206</v>
      </c>
    </row>
    <row r="210" spans="1:35" x14ac:dyDescent="0.35">
      <c r="A210" t="s">
        <v>33</v>
      </c>
      <c r="B210" t="s">
        <v>539</v>
      </c>
      <c r="C210" t="s">
        <v>671</v>
      </c>
      <c r="D210" t="s">
        <v>569</v>
      </c>
      <c r="AE210">
        <v>0</v>
      </c>
      <c r="AG210" s="3" t="str">
        <f t="shared" si="3"/>
        <v>2016</v>
      </c>
      <c r="AH210" s="3">
        <f>IFERROR(HLOOKUP(Data!AG210,E$4:AF210,AI210,FALSE),"No data")</f>
        <v>0</v>
      </c>
      <c r="AI210">
        <v>207</v>
      </c>
    </row>
    <row r="211" spans="1:35" x14ac:dyDescent="0.35">
      <c r="A211" t="s">
        <v>489</v>
      </c>
      <c r="B211" t="s">
        <v>81</v>
      </c>
      <c r="C211" t="s">
        <v>671</v>
      </c>
      <c r="D211" t="s">
        <v>569</v>
      </c>
      <c r="AA211">
        <v>0.40200000000000002</v>
      </c>
      <c r="AB211">
        <v>0.39900000000000002</v>
      </c>
      <c r="AE211">
        <v>0.503</v>
      </c>
      <c r="AG211" s="3" t="str">
        <f t="shared" si="3"/>
        <v>2016</v>
      </c>
      <c r="AH211" s="3">
        <f>IFERROR(HLOOKUP(Data!AG211,E$4:AF211,AI211,FALSE),"No data")</f>
        <v>0.503</v>
      </c>
      <c r="AI211">
        <v>208</v>
      </c>
    </row>
    <row r="212" spans="1:35" x14ac:dyDescent="0.35">
      <c r="A212" t="s">
        <v>100</v>
      </c>
      <c r="B212" t="s">
        <v>299</v>
      </c>
      <c r="C212" t="s">
        <v>671</v>
      </c>
      <c r="D212" t="s">
        <v>569</v>
      </c>
      <c r="AG212" s="3" t="str">
        <f t="shared" si="3"/>
        <v>No data</v>
      </c>
      <c r="AH212" s="3" t="str">
        <f>IFERROR(HLOOKUP(Data!AG212,E$4:AF212,AI212,FALSE),"No data")</f>
        <v>No data</v>
      </c>
      <c r="AI212">
        <v>209</v>
      </c>
    </row>
    <row r="213" spans="1:35" x14ac:dyDescent="0.35">
      <c r="A213" t="s">
        <v>686</v>
      </c>
      <c r="B213" t="s">
        <v>631</v>
      </c>
      <c r="C213" t="s">
        <v>671</v>
      </c>
      <c r="D213" t="s">
        <v>569</v>
      </c>
      <c r="S213">
        <v>0.115</v>
      </c>
      <c r="W213">
        <v>2.4E-2</v>
      </c>
      <c r="Y213">
        <v>2.3E-2</v>
      </c>
      <c r="AG213" s="3" t="str">
        <f t="shared" si="3"/>
        <v>2010</v>
      </c>
      <c r="AH213" s="3">
        <f>IFERROR(HLOOKUP(Data!AG213,E$4:AF213,AI213,FALSE),"No data")</f>
        <v>2.3E-2</v>
      </c>
      <c r="AI213">
        <v>210</v>
      </c>
    </row>
    <row r="214" spans="1:35" x14ac:dyDescent="0.35">
      <c r="A214" t="s">
        <v>552</v>
      </c>
      <c r="B214" t="s">
        <v>94</v>
      </c>
      <c r="C214" t="s">
        <v>671</v>
      </c>
      <c r="D214" t="s">
        <v>569</v>
      </c>
      <c r="AG214" s="3" t="str">
        <f t="shared" si="3"/>
        <v>No data</v>
      </c>
      <c r="AH214" s="3" t="str">
        <f>IFERROR(HLOOKUP(Data!AG214,E$4:AF214,AI214,FALSE),"No data")</f>
        <v>No data</v>
      </c>
      <c r="AI214">
        <v>211</v>
      </c>
    </row>
    <row r="215" spans="1:35" x14ac:dyDescent="0.35">
      <c r="A215" t="s">
        <v>441</v>
      </c>
      <c r="B215" t="s">
        <v>498</v>
      </c>
      <c r="C215" t="s">
        <v>671</v>
      </c>
      <c r="D215" t="s">
        <v>569</v>
      </c>
      <c r="AG215" s="3" t="str">
        <f t="shared" si="3"/>
        <v>No data</v>
      </c>
      <c r="AH215" s="3" t="str">
        <f>IFERROR(HLOOKUP(Data!AG215,E$4:AF215,AI215,FALSE),"No data")</f>
        <v>No data</v>
      </c>
      <c r="AI215">
        <v>212</v>
      </c>
    </row>
    <row r="216" spans="1:35" x14ac:dyDescent="0.35">
      <c r="A216" t="s">
        <v>517</v>
      </c>
      <c r="B216" t="s">
        <v>32</v>
      </c>
      <c r="C216" t="s">
        <v>671</v>
      </c>
      <c r="D216" t="s">
        <v>569</v>
      </c>
      <c r="AG216" s="3" t="str">
        <f t="shared" si="3"/>
        <v>No data</v>
      </c>
      <c r="AH216" s="3" t="str">
        <f>IFERROR(HLOOKUP(Data!AG216,E$4:AF216,AI216,FALSE),"No data")</f>
        <v>No data</v>
      </c>
      <c r="AI216">
        <v>213</v>
      </c>
    </row>
    <row r="217" spans="1:35" x14ac:dyDescent="0.35">
      <c r="A217" t="s">
        <v>307</v>
      </c>
      <c r="B217" t="s">
        <v>431</v>
      </c>
      <c r="C217" t="s">
        <v>671</v>
      </c>
      <c r="D217" t="s">
        <v>569</v>
      </c>
      <c r="AG217" s="3" t="str">
        <f t="shared" si="3"/>
        <v>No data</v>
      </c>
      <c r="AH217" s="3" t="str">
        <f>IFERROR(HLOOKUP(Data!AG217,E$4:AF217,AI217,FALSE),"No data")</f>
        <v>No data</v>
      </c>
      <c r="AI217">
        <v>214</v>
      </c>
    </row>
    <row r="218" spans="1:35" x14ac:dyDescent="0.35">
      <c r="A218" t="s">
        <v>59</v>
      </c>
      <c r="B218" t="s">
        <v>443</v>
      </c>
      <c r="C218" t="s">
        <v>671</v>
      </c>
      <c r="D218" t="s">
        <v>569</v>
      </c>
      <c r="AG218" s="3" t="str">
        <f t="shared" si="3"/>
        <v>No data</v>
      </c>
      <c r="AH218" s="3" t="str">
        <f>IFERROR(HLOOKUP(Data!AG218,E$4:AF218,AI218,FALSE),"No data")</f>
        <v>No data</v>
      </c>
      <c r="AI218">
        <v>215</v>
      </c>
    </row>
    <row r="219" spans="1:35" x14ac:dyDescent="0.35">
      <c r="A219" t="s">
        <v>269</v>
      </c>
      <c r="B219" t="s">
        <v>61</v>
      </c>
      <c r="C219" t="s">
        <v>671</v>
      </c>
      <c r="D219" t="s">
        <v>569</v>
      </c>
      <c r="AG219" s="3" t="str">
        <f t="shared" si="3"/>
        <v>No data</v>
      </c>
      <c r="AH219" s="3" t="str">
        <f>IFERROR(HLOOKUP(Data!AG219,E$4:AF219,AI219,FALSE),"No data")</f>
        <v>No data</v>
      </c>
      <c r="AI219">
        <v>216</v>
      </c>
    </row>
    <row r="220" spans="1:35" x14ac:dyDescent="0.35">
      <c r="A220" t="s">
        <v>296</v>
      </c>
      <c r="B220" t="s">
        <v>175</v>
      </c>
      <c r="C220" t="s">
        <v>671</v>
      </c>
      <c r="D220" t="s">
        <v>569</v>
      </c>
      <c r="AG220" s="3" t="str">
        <f t="shared" si="3"/>
        <v>No data</v>
      </c>
      <c r="AH220" s="3" t="str">
        <f>IFERROR(HLOOKUP(Data!AG220,E$4:AF220,AI220,FALSE),"No data")</f>
        <v>No data</v>
      </c>
      <c r="AI220">
        <v>217</v>
      </c>
    </row>
    <row r="221" spans="1:35" x14ac:dyDescent="0.35">
      <c r="A221" t="s">
        <v>42</v>
      </c>
      <c r="B221" t="s">
        <v>182</v>
      </c>
      <c r="C221" t="s">
        <v>671</v>
      </c>
      <c r="D221" t="s">
        <v>569</v>
      </c>
      <c r="AG221" s="3" t="str">
        <f t="shared" si="3"/>
        <v>No data</v>
      </c>
      <c r="AH221" s="3" t="str">
        <f>IFERROR(HLOOKUP(Data!AG221,E$4:AF221,AI221,FALSE),"No data")</f>
        <v>No data</v>
      </c>
      <c r="AI221">
        <v>218</v>
      </c>
    </row>
    <row r="222" spans="1:35" x14ac:dyDescent="0.35">
      <c r="A222" t="s">
        <v>240</v>
      </c>
      <c r="B222" t="s">
        <v>434</v>
      </c>
      <c r="C222" t="s">
        <v>671</v>
      </c>
      <c r="D222" t="s">
        <v>569</v>
      </c>
      <c r="S222">
        <v>1.002</v>
      </c>
      <c r="AG222" s="3" t="str">
        <f t="shared" si="3"/>
        <v>2004</v>
      </c>
      <c r="AH222" s="3">
        <f>IFERROR(HLOOKUP(Data!AG222,E$4:AF222,AI222,FALSE),"No data")</f>
        <v>1.002</v>
      </c>
      <c r="AI222">
        <v>219</v>
      </c>
    </row>
    <row r="223" spans="1:35" x14ac:dyDescent="0.35">
      <c r="A223" t="s">
        <v>492</v>
      </c>
      <c r="B223" t="s">
        <v>64</v>
      </c>
      <c r="C223" t="s">
        <v>671</v>
      </c>
      <c r="D223" t="s">
        <v>569</v>
      </c>
      <c r="AG223" s="3" t="str">
        <f t="shared" si="3"/>
        <v>No data</v>
      </c>
      <c r="AH223" s="3" t="str">
        <f>IFERROR(HLOOKUP(Data!AG223,E$4:AF223,AI223,FALSE),"No data")</f>
        <v>No data</v>
      </c>
      <c r="AI223">
        <v>220</v>
      </c>
    </row>
    <row r="224" spans="1:35" x14ac:dyDescent="0.35">
      <c r="A224" t="s">
        <v>371</v>
      </c>
      <c r="B224" t="s">
        <v>140</v>
      </c>
      <c r="C224" t="s">
        <v>671</v>
      </c>
      <c r="D224" t="s">
        <v>569</v>
      </c>
      <c r="AB224">
        <v>1.7999999999999999E-2</v>
      </c>
      <c r="AG224" s="3" t="str">
        <f t="shared" si="3"/>
        <v>2013</v>
      </c>
      <c r="AH224" s="3">
        <f>IFERROR(HLOOKUP(Data!AG224,E$4:AF224,AI224,FALSE),"No data")</f>
        <v>1.7999999999999999E-2</v>
      </c>
      <c r="AI224">
        <v>221</v>
      </c>
    </row>
    <row r="225" spans="1:35" x14ac:dyDescent="0.35">
      <c r="A225" t="s">
        <v>364</v>
      </c>
      <c r="B225" t="s">
        <v>322</v>
      </c>
      <c r="C225" t="s">
        <v>671</v>
      </c>
      <c r="D225" t="s">
        <v>569</v>
      </c>
      <c r="AG225" s="3" t="str">
        <f t="shared" si="3"/>
        <v>No data</v>
      </c>
      <c r="AH225" s="3" t="str">
        <f>IFERROR(HLOOKUP(Data!AG225,E$4:AF225,AI225,FALSE),"No data")</f>
        <v>No data</v>
      </c>
      <c r="AI225">
        <v>222</v>
      </c>
    </row>
    <row r="226" spans="1:35" x14ac:dyDescent="0.35">
      <c r="A226" t="s">
        <v>70</v>
      </c>
      <c r="B226" t="s">
        <v>272</v>
      </c>
      <c r="C226" t="s">
        <v>671</v>
      </c>
      <c r="D226" t="s">
        <v>569</v>
      </c>
      <c r="AG226" s="3" t="str">
        <f t="shared" si="3"/>
        <v>No data</v>
      </c>
      <c r="AH226" s="3" t="str">
        <f>IFERROR(HLOOKUP(Data!AG226,E$4:AF226,AI226,FALSE),"No data")</f>
        <v>No data</v>
      </c>
      <c r="AI226">
        <v>223</v>
      </c>
    </row>
    <row r="227" spans="1:35" x14ac:dyDescent="0.35">
      <c r="A227" t="s">
        <v>645</v>
      </c>
      <c r="B227" t="s">
        <v>128</v>
      </c>
      <c r="C227" t="s">
        <v>671</v>
      </c>
      <c r="D227" t="s">
        <v>569</v>
      </c>
      <c r="S227">
        <v>3.6539999999999999</v>
      </c>
      <c r="AG227" s="3" t="str">
        <f t="shared" si="3"/>
        <v>2004</v>
      </c>
      <c r="AH227" s="3">
        <f>IFERROR(HLOOKUP(Data!AG227,E$4:AF227,AI227,FALSE),"No data")</f>
        <v>3.6539999999999999</v>
      </c>
      <c r="AI227">
        <v>224</v>
      </c>
    </row>
    <row r="228" spans="1:35" x14ac:dyDescent="0.35">
      <c r="A228" t="s">
        <v>353</v>
      </c>
      <c r="B228" t="s">
        <v>399</v>
      </c>
      <c r="C228" t="s">
        <v>671</v>
      </c>
      <c r="D228" t="s">
        <v>569</v>
      </c>
      <c r="AG228" s="3" t="str">
        <f t="shared" si="3"/>
        <v>No data</v>
      </c>
      <c r="AH228" s="3" t="str">
        <f>IFERROR(HLOOKUP(Data!AG228,E$4:AF228,AI228,FALSE),"No data")</f>
        <v>No data</v>
      </c>
      <c r="AI228">
        <v>225</v>
      </c>
    </row>
    <row r="229" spans="1:35" x14ac:dyDescent="0.35">
      <c r="A229" t="s">
        <v>486</v>
      </c>
      <c r="B229" t="s">
        <v>143</v>
      </c>
      <c r="C229" t="s">
        <v>671</v>
      </c>
      <c r="D229" t="s">
        <v>569</v>
      </c>
      <c r="AG229" s="3" t="str">
        <f t="shared" si="3"/>
        <v>No data</v>
      </c>
      <c r="AH229" s="3" t="str">
        <f>IFERROR(HLOOKUP(Data!AG229,E$4:AF229,AI229,FALSE),"No data")</f>
        <v>No data</v>
      </c>
      <c r="AI229">
        <v>226</v>
      </c>
    </row>
    <row r="230" spans="1:35" x14ac:dyDescent="0.35">
      <c r="A230" t="s">
        <v>166</v>
      </c>
      <c r="B230" t="s">
        <v>208</v>
      </c>
      <c r="C230" t="s">
        <v>671</v>
      </c>
      <c r="D230" t="s">
        <v>569</v>
      </c>
      <c r="AG230" s="3" t="str">
        <f t="shared" si="3"/>
        <v>No data</v>
      </c>
      <c r="AH230" s="3" t="str">
        <f>IFERROR(HLOOKUP(Data!AG230,E$4:AF230,AI230,FALSE),"No data")</f>
        <v>No data</v>
      </c>
      <c r="AI230">
        <v>227</v>
      </c>
    </row>
    <row r="231" spans="1:35" x14ac:dyDescent="0.35">
      <c r="A231" t="s">
        <v>117</v>
      </c>
      <c r="B231" t="s">
        <v>219</v>
      </c>
      <c r="C231" t="s">
        <v>671</v>
      </c>
      <c r="D231" t="s">
        <v>569</v>
      </c>
      <c r="AG231" s="3" t="str">
        <f t="shared" si="3"/>
        <v>No data</v>
      </c>
      <c r="AH231" s="3" t="str">
        <f>IFERROR(HLOOKUP(Data!AG231,E$4:AF231,AI231,FALSE),"No data")</f>
        <v>No data</v>
      </c>
      <c r="AI231">
        <v>228</v>
      </c>
    </row>
    <row r="232" spans="1:35" x14ac:dyDescent="0.35">
      <c r="A232" t="s">
        <v>592</v>
      </c>
      <c r="B232" t="s">
        <v>565</v>
      </c>
      <c r="C232" t="s">
        <v>671</v>
      </c>
      <c r="D232" t="s">
        <v>569</v>
      </c>
      <c r="S232">
        <v>1.6E-2</v>
      </c>
      <c r="AG232" s="3" t="str">
        <f t="shared" si="3"/>
        <v>2004</v>
      </c>
      <c r="AH232" s="3">
        <f>IFERROR(HLOOKUP(Data!AG232,E$4:AF232,AI232,FALSE),"No data")</f>
        <v>1.6E-2</v>
      </c>
      <c r="AI232">
        <v>229</v>
      </c>
    </row>
    <row r="233" spans="1:35" x14ac:dyDescent="0.35">
      <c r="A233" t="s">
        <v>691</v>
      </c>
      <c r="B233" t="s">
        <v>365</v>
      </c>
      <c r="C233" t="s">
        <v>671</v>
      </c>
      <c r="D233" t="s">
        <v>569</v>
      </c>
      <c r="E233">
        <v>1.0609999999999999</v>
      </c>
      <c r="O233">
        <v>0.98674096808579925</v>
      </c>
      <c r="Z233">
        <v>0.68138381369066492</v>
      </c>
      <c r="AG233" s="3" t="str">
        <f t="shared" si="3"/>
        <v>2011</v>
      </c>
      <c r="AH233" s="3">
        <f>IFERROR(HLOOKUP(Data!AG233,E$4:AF233,AI233,FALSE),"No data")</f>
        <v>0.68138381369066492</v>
      </c>
      <c r="AI233">
        <v>230</v>
      </c>
    </row>
    <row r="234" spans="1:35" x14ac:dyDescent="0.35">
      <c r="A234" t="s">
        <v>471</v>
      </c>
      <c r="B234" t="s">
        <v>493</v>
      </c>
      <c r="C234" t="s">
        <v>671</v>
      </c>
      <c r="D234" t="s">
        <v>569</v>
      </c>
      <c r="AG234" s="3" t="str">
        <f t="shared" si="3"/>
        <v>No data</v>
      </c>
      <c r="AH234" s="3" t="str">
        <f>IFERROR(HLOOKUP(Data!AG234,E$4:AF234,AI234,FALSE),"No data")</f>
        <v>No data</v>
      </c>
      <c r="AI234">
        <v>231</v>
      </c>
    </row>
    <row r="235" spans="1:35" x14ac:dyDescent="0.35">
      <c r="A235" t="s">
        <v>246</v>
      </c>
      <c r="B235" t="s">
        <v>372</v>
      </c>
      <c r="C235" t="s">
        <v>671</v>
      </c>
      <c r="D235" t="s">
        <v>569</v>
      </c>
      <c r="AG235" s="3" t="str">
        <f t="shared" si="3"/>
        <v>No data</v>
      </c>
      <c r="AH235" s="3" t="str">
        <f>IFERROR(HLOOKUP(Data!AG235,E$4:AF235,AI235,FALSE),"No data")</f>
        <v>No data</v>
      </c>
      <c r="AI235">
        <v>232</v>
      </c>
    </row>
    <row r="236" spans="1:35" x14ac:dyDescent="0.35">
      <c r="A236" t="s">
        <v>534</v>
      </c>
      <c r="B236" t="s">
        <v>435</v>
      </c>
      <c r="C236" t="s">
        <v>671</v>
      </c>
      <c r="D236" t="s">
        <v>569</v>
      </c>
      <c r="O236">
        <v>5.8999999999999997E-2</v>
      </c>
      <c r="AG236" s="3" t="str">
        <f t="shared" si="3"/>
        <v>2000</v>
      </c>
      <c r="AH236" s="3">
        <f>IFERROR(HLOOKUP(Data!AG236,E$4:AF236,AI236,FALSE),"No data")</f>
        <v>5.8999999999999997E-2</v>
      </c>
      <c r="AI236">
        <v>233</v>
      </c>
    </row>
    <row r="237" spans="1:35" x14ac:dyDescent="0.35">
      <c r="A237" t="s">
        <v>44</v>
      </c>
      <c r="B237" t="s">
        <v>46</v>
      </c>
      <c r="C237" t="s">
        <v>671</v>
      </c>
      <c r="D237" t="s">
        <v>569</v>
      </c>
      <c r="AG237" s="3" t="str">
        <f t="shared" si="3"/>
        <v>No data</v>
      </c>
      <c r="AH237" s="3" t="str">
        <f>IFERROR(HLOOKUP(Data!AG237,E$4:AF237,AI237,FALSE),"No data")</f>
        <v>No data</v>
      </c>
      <c r="AI237">
        <v>234</v>
      </c>
    </row>
    <row r="238" spans="1:35" x14ac:dyDescent="0.35">
      <c r="A238" t="s">
        <v>503</v>
      </c>
      <c r="B238" t="s">
        <v>251</v>
      </c>
      <c r="C238" t="s">
        <v>671</v>
      </c>
      <c r="D238" t="s">
        <v>569</v>
      </c>
      <c r="AG238" s="3" t="str">
        <f t="shared" si="3"/>
        <v>No data</v>
      </c>
      <c r="AH238" s="3" t="str">
        <f>IFERROR(HLOOKUP(Data!AG238,E$4:AF238,AI238,FALSE),"No data")</f>
        <v>No data</v>
      </c>
      <c r="AI238">
        <v>235</v>
      </c>
    </row>
    <row r="239" spans="1:35" x14ac:dyDescent="0.35">
      <c r="A239" t="s">
        <v>137</v>
      </c>
      <c r="B239" t="s">
        <v>595</v>
      </c>
      <c r="C239" t="s">
        <v>671</v>
      </c>
      <c r="D239" t="s">
        <v>569</v>
      </c>
      <c r="AG239" s="3" t="str">
        <f t="shared" si="3"/>
        <v>No data</v>
      </c>
      <c r="AH239" s="3" t="str">
        <f>IFERROR(HLOOKUP(Data!AG239,E$4:AF239,AI239,FALSE),"No data")</f>
        <v>No data</v>
      </c>
      <c r="AI239">
        <v>236</v>
      </c>
    </row>
    <row r="240" spans="1:35" x14ac:dyDescent="0.35">
      <c r="A240" t="s">
        <v>659</v>
      </c>
      <c r="B240" t="s">
        <v>270</v>
      </c>
      <c r="C240" t="s">
        <v>671</v>
      </c>
      <c r="D240" t="s">
        <v>569</v>
      </c>
      <c r="S240">
        <v>0.01</v>
      </c>
      <c r="AG240" s="3" t="str">
        <f t="shared" si="3"/>
        <v>2004</v>
      </c>
      <c r="AH240" s="3">
        <f>IFERROR(HLOOKUP(Data!AG240,E$4:AF240,AI240,FALSE),"No data")</f>
        <v>0.01</v>
      </c>
      <c r="AI240">
        <v>237</v>
      </c>
    </row>
    <row r="241" spans="1:35" x14ac:dyDescent="0.35">
      <c r="A241" t="s">
        <v>122</v>
      </c>
      <c r="B241" t="s">
        <v>454</v>
      </c>
      <c r="C241" t="s">
        <v>671</v>
      </c>
      <c r="D241" t="s">
        <v>569</v>
      </c>
      <c r="AG241" s="3" t="str">
        <f t="shared" si="3"/>
        <v>No data</v>
      </c>
      <c r="AH241" s="3" t="str">
        <f>IFERROR(HLOOKUP(Data!AG241,E$4:AF241,AI241,FALSE),"No data")</f>
        <v>No data</v>
      </c>
      <c r="AI241">
        <v>238</v>
      </c>
    </row>
    <row r="242" spans="1:35" x14ac:dyDescent="0.35">
      <c r="A242" t="s">
        <v>633</v>
      </c>
      <c r="B242" t="s">
        <v>611</v>
      </c>
      <c r="C242" t="s">
        <v>671</v>
      </c>
      <c r="D242" t="s">
        <v>569</v>
      </c>
      <c r="AG242" s="3" t="str">
        <f t="shared" si="3"/>
        <v>No data</v>
      </c>
      <c r="AH242" s="3" t="str">
        <f>IFERROR(HLOOKUP(Data!AG242,E$4:AF242,AI242,FALSE),"No data")</f>
        <v>No data</v>
      </c>
      <c r="AI242">
        <v>239</v>
      </c>
    </row>
    <row r="243" spans="1:35" x14ac:dyDescent="0.35">
      <c r="A243" t="s">
        <v>9</v>
      </c>
      <c r="B243" t="s">
        <v>89</v>
      </c>
      <c r="C243" t="s">
        <v>671</v>
      </c>
      <c r="D243" t="s">
        <v>569</v>
      </c>
      <c r="E243">
        <v>0.14087569743046977</v>
      </c>
      <c r="Z243">
        <v>0.516125869395473</v>
      </c>
      <c r="AG243" s="3" t="str">
        <f t="shared" si="3"/>
        <v>2011</v>
      </c>
      <c r="AH243" s="3">
        <f>IFERROR(HLOOKUP(Data!AG243,E$4:AF243,AI243,FALSE),"No data")</f>
        <v>0.516125869395473</v>
      </c>
      <c r="AI243">
        <v>240</v>
      </c>
    </row>
    <row r="244" spans="1:35" x14ac:dyDescent="0.35">
      <c r="A244" t="s">
        <v>226</v>
      </c>
      <c r="B244" t="s">
        <v>487</v>
      </c>
      <c r="C244" t="s">
        <v>671</v>
      </c>
      <c r="D244" t="s">
        <v>569</v>
      </c>
      <c r="AG244" s="3" t="str">
        <f t="shared" si="3"/>
        <v>No data</v>
      </c>
      <c r="AH244" s="3" t="str">
        <f>IFERROR(HLOOKUP(Data!AG244,E$4:AF244,AI244,FALSE),"No data")</f>
        <v>No data</v>
      </c>
      <c r="AI244">
        <v>241</v>
      </c>
    </row>
    <row r="245" spans="1:35" x14ac:dyDescent="0.35">
      <c r="A245" t="s">
        <v>651</v>
      </c>
      <c r="B245" t="s">
        <v>163</v>
      </c>
      <c r="C245" t="s">
        <v>671</v>
      </c>
      <c r="D245" t="s">
        <v>569</v>
      </c>
      <c r="AG245" s="3" t="str">
        <f t="shared" si="3"/>
        <v>No data</v>
      </c>
      <c r="AH245" s="3" t="str">
        <f>IFERROR(HLOOKUP(Data!AG245,E$4:AF245,AI245,FALSE),"No data")</f>
        <v>No data</v>
      </c>
      <c r="AI245">
        <v>242</v>
      </c>
    </row>
    <row r="246" spans="1:35" x14ac:dyDescent="0.35">
      <c r="A246" t="s">
        <v>198</v>
      </c>
      <c r="B246" t="s">
        <v>23</v>
      </c>
      <c r="C246" t="s">
        <v>671</v>
      </c>
      <c r="D246" t="s">
        <v>569</v>
      </c>
      <c r="AG246" s="3" t="str">
        <f t="shared" si="3"/>
        <v>No data</v>
      </c>
      <c r="AH246" s="3" t="str">
        <f>IFERROR(HLOOKUP(Data!AG246,E$4:AF246,AI246,FALSE),"No data")</f>
        <v>No data</v>
      </c>
      <c r="AI246">
        <v>243</v>
      </c>
    </row>
    <row r="247" spans="1:35" x14ac:dyDescent="0.35">
      <c r="A247" t="s">
        <v>356</v>
      </c>
      <c r="B247" t="s">
        <v>416</v>
      </c>
      <c r="C247" t="s">
        <v>671</v>
      </c>
      <c r="D247" t="s">
        <v>569</v>
      </c>
      <c r="AG247" s="3" t="str">
        <f t="shared" si="3"/>
        <v>No data</v>
      </c>
      <c r="AH247" s="3" t="str">
        <f>IFERROR(HLOOKUP(Data!AG247,E$4:AF247,AI247,FALSE),"No data")</f>
        <v>No data</v>
      </c>
      <c r="AI247">
        <v>244</v>
      </c>
    </row>
    <row r="248" spans="1:35" x14ac:dyDescent="0.35">
      <c r="A248" t="s">
        <v>429</v>
      </c>
      <c r="B248" t="s">
        <v>96</v>
      </c>
      <c r="C248" t="s">
        <v>671</v>
      </c>
      <c r="D248" t="s">
        <v>569</v>
      </c>
      <c r="AG248" s="3" t="str">
        <f t="shared" si="3"/>
        <v>No data</v>
      </c>
      <c r="AH248" s="3" t="str">
        <f>IFERROR(HLOOKUP(Data!AG248,E$4:AF248,AI248,FALSE),"No data")</f>
        <v>No data</v>
      </c>
      <c r="AI248">
        <v>245</v>
      </c>
    </row>
    <row r="249" spans="1:35" x14ac:dyDescent="0.35">
      <c r="A249" t="s">
        <v>548</v>
      </c>
      <c r="B249" t="s">
        <v>450</v>
      </c>
      <c r="C249" t="s">
        <v>671</v>
      </c>
      <c r="D249" t="s">
        <v>569</v>
      </c>
      <c r="AG249" s="3" t="str">
        <f t="shared" si="3"/>
        <v>No data</v>
      </c>
      <c r="AH249" s="3" t="str">
        <f>IFERROR(HLOOKUP(Data!AG249,E$4:AF249,AI249,FALSE),"No data")</f>
        <v>No data</v>
      </c>
      <c r="AI249">
        <v>246</v>
      </c>
    </row>
    <row r="250" spans="1:35" x14ac:dyDescent="0.35">
      <c r="A250" t="s">
        <v>679</v>
      </c>
      <c r="B250" t="s">
        <v>150</v>
      </c>
      <c r="C250" t="s">
        <v>671</v>
      </c>
      <c r="D250" t="s">
        <v>569</v>
      </c>
      <c r="T250">
        <v>0.19400000000000001</v>
      </c>
      <c r="AG250" s="3" t="str">
        <f t="shared" si="3"/>
        <v>2005</v>
      </c>
      <c r="AH250" s="3">
        <f>IFERROR(HLOOKUP(Data!AG250,E$4:AF250,AI250,FALSE),"No data")</f>
        <v>0.19400000000000001</v>
      </c>
      <c r="AI250">
        <v>247</v>
      </c>
    </row>
    <row r="251" spans="1:35" x14ac:dyDescent="0.35">
      <c r="A251" t="s">
        <v>427</v>
      </c>
      <c r="B251" t="s">
        <v>491</v>
      </c>
      <c r="C251" t="s">
        <v>671</v>
      </c>
      <c r="D251" t="s">
        <v>569</v>
      </c>
      <c r="AG251" s="3" t="str">
        <f t="shared" si="3"/>
        <v>No data</v>
      </c>
      <c r="AH251" s="3" t="str">
        <f>IFERROR(HLOOKUP(Data!AG251,E$4:AF251,AI251,FALSE),"No data")</f>
        <v>No data</v>
      </c>
      <c r="AI251">
        <v>248</v>
      </c>
    </row>
    <row r="252" spans="1:35" x14ac:dyDescent="0.35">
      <c r="A252" t="s">
        <v>154</v>
      </c>
      <c r="B252" t="s">
        <v>578</v>
      </c>
      <c r="C252" t="s">
        <v>671</v>
      </c>
      <c r="D252" t="s">
        <v>569</v>
      </c>
      <c r="AG252" s="3" t="str">
        <f t="shared" si="3"/>
        <v>No data</v>
      </c>
      <c r="AH252" s="3" t="str">
        <f>IFERROR(HLOOKUP(Data!AG252,E$4:AF252,AI252,FALSE),"No data")</f>
        <v>No data</v>
      </c>
      <c r="AI252">
        <v>249</v>
      </c>
    </row>
    <row r="253" spans="1:35" x14ac:dyDescent="0.35">
      <c r="A253" t="s">
        <v>511</v>
      </c>
      <c r="B253" t="s">
        <v>706</v>
      </c>
      <c r="C253" t="s">
        <v>671</v>
      </c>
      <c r="D253" t="s">
        <v>569</v>
      </c>
      <c r="AG253" s="3" t="str">
        <f t="shared" si="3"/>
        <v>No data</v>
      </c>
      <c r="AH253" s="3" t="str">
        <f>IFERROR(HLOOKUP(Data!AG253,E$4:AF253,AI253,FALSE),"No data")</f>
        <v>No data</v>
      </c>
      <c r="AI253">
        <v>250</v>
      </c>
    </row>
    <row r="254" spans="1:35" x14ac:dyDescent="0.35">
      <c r="A254" t="s">
        <v>388</v>
      </c>
      <c r="B254" t="s">
        <v>601</v>
      </c>
      <c r="C254" t="s">
        <v>671</v>
      </c>
      <c r="D254" t="s">
        <v>569</v>
      </c>
      <c r="AG254" s="3" t="str">
        <f t="shared" si="3"/>
        <v>No data</v>
      </c>
      <c r="AH254" s="3" t="str">
        <f>IFERROR(HLOOKUP(Data!AG254,E$4:AF254,AI254,FALSE),"No data")</f>
        <v>No data</v>
      </c>
      <c r="AI254">
        <v>251</v>
      </c>
    </row>
    <row r="255" spans="1:35" x14ac:dyDescent="0.35">
      <c r="A255" t="s">
        <v>298</v>
      </c>
      <c r="B255" t="s">
        <v>147</v>
      </c>
      <c r="C255" t="s">
        <v>671</v>
      </c>
      <c r="D255" t="s">
        <v>569</v>
      </c>
      <c r="AG255" s="3" t="str">
        <f t="shared" si="3"/>
        <v>No data</v>
      </c>
      <c r="AH255" s="3" t="str">
        <f>IFERROR(HLOOKUP(Data!AG255,E$4:AF255,AI255,FALSE),"No data")</f>
        <v>No data</v>
      </c>
      <c r="AI255">
        <v>252</v>
      </c>
    </row>
    <row r="256" spans="1:35" x14ac:dyDescent="0.35">
      <c r="A256" t="s">
        <v>52</v>
      </c>
      <c r="B256" t="s">
        <v>102</v>
      </c>
      <c r="C256" t="s">
        <v>671</v>
      </c>
      <c r="D256" t="s">
        <v>569</v>
      </c>
      <c r="O256">
        <v>0.41699999999999998</v>
      </c>
      <c r="AG256" s="3" t="str">
        <f t="shared" si="3"/>
        <v>2000</v>
      </c>
      <c r="AH256" s="3">
        <f>IFERROR(HLOOKUP(Data!AG256,E$4:AF256,AI256,FALSE),"No data")</f>
        <v>0.41699999999999998</v>
      </c>
      <c r="AI256">
        <v>253</v>
      </c>
    </row>
    <row r="257" spans="1:35" x14ac:dyDescent="0.35">
      <c r="A257" t="s">
        <v>79</v>
      </c>
      <c r="B257" t="s">
        <v>310</v>
      </c>
      <c r="C257" t="s">
        <v>671</v>
      </c>
      <c r="D257" t="s">
        <v>569</v>
      </c>
      <c r="AG257" s="3" t="str">
        <f t="shared" si="3"/>
        <v>No data</v>
      </c>
      <c r="AH257" s="3" t="str">
        <f>IFERROR(HLOOKUP(Data!AG257,E$4:AF257,AI257,FALSE),"No data")</f>
        <v>No data</v>
      </c>
      <c r="AI257">
        <v>254</v>
      </c>
    </row>
    <row r="258" spans="1:35" x14ac:dyDescent="0.35">
      <c r="A258" t="s">
        <v>318</v>
      </c>
      <c r="B258" t="s">
        <v>579</v>
      </c>
      <c r="C258" t="s">
        <v>671</v>
      </c>
      <c r="D258" t="s">
        <v>569</v>
      </c>
      <c r="AG258" s="3" t="str">
        <f t="shared" si="3"/>
        <v>No data</v>
      </c>
      <c r="AH258" s="3" t="str">
        <f>IFERROR(HLOOKUP(Data!AG258,E$4:AF258,AI258,FALSE),"No data")</f>
        <v>No data</v>
      </c>
      <c r="AI258">
        <v>255</v>
      </c>
    </row>
    <row r="259" spans="1:35" x14ac:dyDescent="0.35">
      <c r="A259" t="s">
        <v>421</v>
      </c>
      <c r="B259" t="s">
        <v>127</v>
      </c>
      <c r="C259" t="s">
        <v>671</v>
      </c>
      <c r="D259" t="s">
        <v>569</v>
      </c>
      <c r="AG259" s="3" t="str">
        <f t="shared" si="3"/>
        <v>No data</v>
      </c>
      <c r="AH259" s="3" t="str">
        <f>IFERROR(HLOOKUP(Data!AG259,E$4:AF259,AI259,FALSE),"No data")</f>
        <v>No data</v>
      </c>
      <c r="AI259">
        <v>256</v>
      </c>
    </row>
    <row r="260" spans="1:35" x14ac:dyDescent="0.35">
      <c r="A260" t="s">
        <v>241</v>
      </c>
      <c r="B260" t="s">
        <v>622</v>
      </c>
      <c r="C260" t="s">
        <v>671</v>
      </c>
      <c r="D260" t="s">
        <v>569</v>
      </c>
      <c r="AG260" s="3" t="str">
        <f t="shared" si="3"/>
        <v>No data</v>
      </c>
      <c r="AH260" s="3" t="str">
        <f>IFERROR(HLOOKUP(Data!AG260,E$4:AF260,AI260,FALSE),"No data")</f>
        <v>No data</v>
      </c>
      <c r="AI260">
        <v>257</v>
      </c>
    </row>
    <row r="261" spans="1:35" x14ac:dyDescent="0.35">
      <c r="A261" t="s">
        <v>620</v>
      </c>
      <c r="B261" t="s">
        <v>118</v>
      </c>
      <c r="C261" t="s">
        <v>671</v>
      </c>
      <c r="D261" t="s">
        <v>569</v>
      </c>
      <c r="V261">
        <v>0.51400000000000001</v>
      </c>
      <c r="W261">
        <v>0.94099999999999995</v>
      </c>
      <c r="AG261" s="3" t="str">
        <f t="shared" si="3"/>
        <v>2008</v>
      </c>
      <c r="AH261" s="3">
        <f>IFERROR(HLOOKUP(Data!AG261,E$4:AF261,AI261,FALSE),"No data")</f>
        <v>0.94099999999999995</v>
      </c>
      <c r="AI261">
        <v>258</v>
      </c>
    </row>
    <row r="262" spans="1:35" x14ac:dyDescent="0.35">
      <c r="A262" t="s">
        <v>574</v>
      </c>
      <c r="B262" t="s">
        <v>695</v>
      </c>
      <c r="C262" t="s">
        <v>671</v>
      </c>
      <c r="D262" t="s">
        <v>569</v>
      </c>
      <c r="AG262" s="3" t="str">
        <f t="shared" si="3"/>
        <v>No data</v>
      </c>
      <c r="AH262" s="3" t="str">
        <f>IFERROR(HLOOKUP(Data!AG262,E$4:AF262,AI262,FALSE),"No data")</f>
        <v>No data</v>
      </c>
      <c r="AI262">
        <v>259</v>
      </c>
    </row>
    <row r="263" spans="1:35" x14ac:dyDescent="0.35">
      <c r="A263" t="s">
        <v>172</v>
      </c>
      <c r="B263" t="s">
        <v>473</v>
      </c>
      <c r="C263" t="s">
        <v>671</v>
      </c>
      <c r="D263" t="s">
        <v>569</v>
      </c>
      <c r="AG263" s="3" t="str">
        <f t="shared" ref="AG263:AG268" si="4">IFERROR(LOOKUP(2,1/(E263:AF263&lt;&gt;""),E$4:AF$4),"No data")</f>
        <v>No data</v>
      </c>
      <c r="AH263" s="3" t="str">
        <f>IFERROR(HLOOKUP(Data!AG263,E$4:AF263,AI263,FALSE),"No data")</f>
        <v>No data</v>
      </c>
      <c r="AI263">
        <v>260</v>
      </c>
    </row>
    <row r="264" spans="1:35" x14ac:dyDescent="0.35">
      <c r="A264" t="s">
        <v>426</v>
      </c>
      <c r="B264" t="s">
        <v>202</v>
      </c>
      <c r="C264" t="s">
        <v>671</v>
      </c>
      <c r="D264" t="s">
        <v>569</v>
      </c>
      <c r="AG264" s="3" t="str">
        <f t="shared" si="4"/>
        <v>No data</v>
      </c>
      <c r="AH264" s="3" t="str">
        <f>IFERROR(HLOOKUP(Data!AG264,E$4:AF264,AI264,FALSE),"No data")</f>
        <v>No data</v>
      </c>
      <c r="AI264">
        <v>261</v>
      </c>
    </row>
    <row r="265" spans="1:35" x14ac:dyDescent="0.35">
      <c r="A265" t="s">
        <v>683</v>
      </c>
      <c r="B265" t="s">
        <v>16</v>
      </c>
      <c r="C265" t="s">
        <v>671</v>
      </c>
      <c r="D265" t="s">
        <v>569</v>
      </c>
      <c r="S265">
        <v>0.128</v>
      </c>
      <c r="Y265">
        <v>1E-3</v>
      </c>
      <c r="AG265" s="3" t="str">
        <f t="shared" si="4"/>
        <v>2010</v>
      </c>
      <c r="AH265" s="3">
        <f>IFERROR(HLOOKUP(Data!AG265,E$4:AF265,AI265,FALSE),"No data")</f>
        <v>1E-3</v>
      </c>
      <c r="AI265">
        <v>262</v>
      </c>
    </row>
    <row r="266" spans="1:35" x14ac:dyDescent="0.35">
      <c r="A266" t="s">
        <v>475</v>
      </c>
      <c r="B266" t="s">
        <v>379</v>
      </c>
      <c r="C266" t="s">
        <v>671</v>
      </c>
      <c r="D266" t="s">
        <v>569</v>
      </c>
      <c r="S266">
        <v>0.192</v>
      </c>
      <c r="AG266" s="3" t="str">
        <f t="shared" si="4"/>
        <v>2004</v>
      </c>
      <c r="AH266" s="3">
        <f>IFERROR(HLOOKUP(Data!AG266,E$4:AF266,AI266,FALSE),"No data")</f>
        <v>0.192</v>
      </c>
      <c r="AI266">
        <v>263</v>
      </c>
    </row>
    <row r="267" spans="1:35" x14ac:dyDescent="0.35">
      <c r="A267" t="s">
        <v>10</v>
      </c>
      <c r="B267" t="s">
        <v>422</v>
      </c>
      <c r="C267" t="s">
        <v>671</v>
      </c>
      <c r="D267" t="s">
        <v>569</v>
      </c>
      <c r="T267">
        <v>0.372</v>
      </c>
      <c r="W267">
        <v>0.28699999999999998</v>
      </c>
      <c r="AG267" s="3" t="str">
        <f t="shared" si="4"/>
        <v>2008</v>
      </c>
      <c r="AH267" s="3">
        <f>IFERROR(HLOOKUP(Data!AG267,E$4:AF267,AI267,FALSE),"No data")</f>
        <v>0.28699999999999998</v>
      </c>
      <c r="AI267">
        <v>264</v>
      </c>
    </row>
    <row r="268" spans="1:35" x14ac:dyDescent="0.35">
      <c r="A268" t="s">
        <v>717</v>
      </c>
      <c r="B268" t="s">
        <v>335</v>
      </c>
      <c r="C268" t="s">
        <v>671</v>
      </c>
      <c r="D268" t="s">
        <v>569</v>
      </c>
      <c r="AG268" s="3" t="str">
        <f t="shared" si="4"/>
        <v>No data</v>
      </c>
      <c r="AH268" s="3" t="str">
        <f>IFERROR(HLOOKUP(Data!AG268,E$4:AF268,AI268,FALSE),"No data")</f>
        <v>No data</v>
      </c>
      <c r="AI268">
        <v>265</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workbookViewId="0"/>
  </sheetViews>
  <sheetFormatPr defaultRowHeight="14.5" x14ac:dyDescent="0.35"/>
  <cols>
    <col min="1" max="5" width="17.54296875" customWidth="1"/>
  </cols>
  <sheetData>
    <row r="1" spans="1:5" x14ac:dyDescent="0.35">
      <c r="A1" t="s">
        <v>469</v>
      </c>
      <c r="B1" t="s">
        <v>619</v>
      </c>
      <c r="C1" t="s">
        <v>665</v>
      </c>
      <c r="D1" t="s">
        <v>656</v>
      </c>
      <c r="E1" t="s">
        <v>317</v>
      </c>
    </row>
    <row r="2" spans="1:5" x14ac:dyDescent="0.35">
      <c r="A2" t="s">
        <v>13</v>
      </c>
      <c r="B2" t="s">
        <v>587</v>
      </c>
      <c r="C2" t="s">
        <v>337</v>
      </c>
      <c r="D2" t="s">
        <v>132</v>
      </c>
      <c r="E2" t="s">
        <v>509</v>
      </c>
    </row>
    <row r="3" spans="1:5" x14ac:dyDescent="0.35">
      <c r="A3" t="s">
        <v>616</v>
      </c>
      <c r="B3" t="s">
        <v>88</v>
      </c>
      <c r="C3" t="s">
        <v>637</v>
      </c>
      <c r="D3" t="s">
        <v>410</v>
      </c>
      <c r="E3" t="s">
        <v>323</v>
      </c>
    </row>
    <row r="4" spans="1:5" x14ac:dyDescent="0.35">
      <c r="A4" t="s">
        <v>19</v>
      </c>
      <c r="B4" t="s">
        <v>296</v>
      </c>
      <c r="C4" t="s">
        <v>358</v>
      </c>
      <c r="E4" t="s">
        <v>312</v>
      </c>
    </row>
    <row r="5" spans="1:5" x14ac:dyDescent="0.35">
      <c r="A5" t="s">
        <v>445</v>
      </c>
      <c r="B5" t="s">
        <v>382</v>
      </c>
      <c r="C5" t="s">
        <v>154</v>
      </c>
      <c r="E5" t="s">
        <v>193</v>
      </c>
    </row>
    <row r="6" spans="1:5" x14ac:dyDescent="0.35">
      <c r="A6" t="s">
        <v>714</v>
      </c>
      <c r="B6" t="s">
        <v>382</v>
      </c>
      <c r="C6" t="s">
        <v>337</v>
      </c>
      <c r="D6" t="s">
        <v>689</v>
      </c>
      <c r="E6" t="s">
        <v>336</v>
      </c>
    </row>
    <row r="7" spans="1:5" x14ac:dyDescent="0.35">
      <c r="A7" t="s">
        <v>603</v>
      </c>
      <c r="D7" t="s">
        <v>334</v>
      </c>
      <c r="E7" t="s">
        <v>112</v>
      </c>
    </row>
    <row r="8" spans="1:5" x14ac:dyDescent="0.35">
      <c r="A8" t="s">
        <v>201</v>
      </c>
      <c r="B8" t="s">
        <v>125</v>
      </c>
      <c r="C8" t="s">
        <v>337</v>
      </c>
      <c r="E8" t="s">
        <v>43</v>
      </c>
    </row>
    <row r="9" spans="1:5" ht="409.5" x14ac:dyDescent="0.35">
      <c r="A9" t="s">
        <v>482</v>
      </c>
      <c r="B9" t="s">
        <v>587</v>
      </c>
      <c r="C9" t="s">
        <v>337</v>
      </c>
      <c r="D9" s="2" t="s">
        <v>608</v>
      </c>
      <c r="E9" t="s">
        <v>303</v>
      </c>
    </row>
    <row r="10" spans="1:5" x14ac:dyDescent="0.35">
      <c r="A10" t="s">
        <v>274</v>
      </c>
      <c r="B10" t="s">
        <v>382</v>
      </c>
      <c r="C10" t="s">
        <v>154</v>
      </c>
      <c r="E10" t="s">
        <v>87</v>
      </c>
    </row>
    <row r="11" spans="1:5" x14ac:dyDescent="0.35">
      <c r="A11" t="s">
        <v>343</v>
      </c>
      <c r="B11" t="s">
        <v>472</v>
      </c>
      <c r="C11" t="s">
        <v>154</v>
      </c>
      <c r="D11" t="s">
        <v>710</v>
      </c>
      <c r="E11" t="s">
        <v>110</v>
      </c>
    </row>
    <row r="12" spans="1:5" x14ac:dyDescent="0.35">
      <c r="A12" t="s">
        <v>481</v>
      </c>
      <c r="B12" t="s">
        <v>587</v>
      </c>
      <c r="C12" t="s">
        <v>337</v>
      </c>
      <c r="E12" t="s">
        <v>398</v>
      </c>
    </row>
    <row r="13" spans="1:5" x14ac:dyDescent="0.35">
      <c r="A13" t="s">
        <v>291</v>
      </c>
      <c r="B13" t="s">
        <v>472</v>
      </c>
      <c r="C13" t="s">
        <v>337</v>
      </c>
      <c r="D13" t="s">
        <v>186</v>
      </c>
      <c r="E13" t="s">
        <v>423</v>
      </c>
    </row>
    <row r="14" spans="1:5" x14ac:dyDescent="0.35">
      <c r="A14" t="s">
        <v>344</v>
      </c>
      <c r="B14" t="s">
        <v>382</v>
      </c>
      <c r="C14" t="s">
        <v>337</v>
      </c>
      <c r="D14" t="s">
        <v>638</v>
      </c>
      <c r="E14" t="s">
        <v>60</v>
      </c>
    </row>
    <row r="15" spans="1:5" x14ac:dyDescent="0.35">
      <c r="A15" t="s">
        <v>508</v>
      </c>
      <c r="B15" t="s">
        <v>382</v>
      </c>
      <c r="C15" t="s">
        <v>154</v>
      </c>
      <c r="E15" t="s">
        <v>516</v>
      </c>
    </row>
    <row r="16" spans="1:5" x14ac:dyDescent="0.35">
      <c r="A16" t="s">
        <v>525</v>
      </c>
      <c r="B16" t="s">
        <v>296</v>
      </c>
      <c r="C16" t="s">
        <v>637</v>
      </c>
      <c r="E16" t="s">
        <v>461</v>
      </c>
    </row>
    <row r="17" spans="1:5" x14ac:dyDescent="0.35">
      <c r="A17" t="s">
        <v>45</v>
      </c>
      <c r="B17" t="s">
        <v>382</v>
      </c>
      <c r="C17" t="s">
        <v>337</v>
      </c>
      <c r="D17" t="s">
        <v>459</v>
      </c>
      <c r="E17" t="s">
        <v>630</v>
      </c>
    </row>
    <row r="18" spans="1:5" x14ac:dyDescent="0.35">
      <c r="A18" t="s">
        <v>328</v>
      </c>
      <c r="B18" t="s">
        <v>296</v>
      </c>
      <c r="C18" t="s">
        <v>637</v>
      </c>
      <c r="E18" t="s">
        <v>617</v>
      </c>
    </row>
    <row r="19" spans="1:5" x14ac:dyDescent="0.35">
      <c r="A19" t="s">
        <v>446</v>
      </c>
      <c r="B19" t="s">
        <v>296</v>
      </c>
      <c r="C19" t="s">
        <v>637</v>
      </c>
      <c r="E19" t="s">
        <v>115</v>
      </c>
    </row>
    <row r="20" spans="1:5" x14ac:dyDescent="0.35">
      <c r="A20" t="s">
        <v>141</v>
      </c>
      <c r="B20" t="s">
        <v>88</v>
      </c>
      <c r="C20" t="s">
        <v>358</v>
      </c>
      <c r="D20" t="s">
        <v>590</v>
      </c>
      <c r="E20" t="s">
        <v>37</v>
      </c>
    </row>
    <row r="21" spans="1:5" x14ac:dyDescent="0.35">
      <c r="A21" t="s">
        <v>142</v>
      </c>
      <c r="B21" t="s">
        <v>382</v>
      </c>
      <c r="C21" t="s">
        <v>154</v>
      </c>
      <c r="E21" t="s">
        <v>591</v>
      </c>
    </row>
    <row r="22" spans="1:5" x14ac:dyDescent="0.35">
      <c r="A22" t="s">
        <v>68</v>
      </c>
      <c r="B22" t="s">
        <v>125</v>
      </c>
      <c r="C22" t="s">
        <v>337</v>
      </c>
      <c r="E22" t="s">
        <v>355</v>
      </c>
    </row>
    <row r="23" spans="1:5" x14ac:dyDescent="0.35">
      <c r="A23" t="s">
        <v>284</v>
      </c>
      <c r="B23" t="s">
        <v>587</v>
      </c>
      <c r="C23" t="s">
        <v>337</v>
      </c>
      <c r="D23" t="s">
        <v>602</v>
      </c>
      <c r="E23" t="s">
        <v>157</v>
      </c>
    </row>
    <row r="24" spans="1:5" x14ac:dyDescent="0.35">
      <c r="A24" t="s">
        <v>533</v>
      </c>
      <c r="B24" t="s">
        <v>382</v>
      </c>
      <c r="C24" t="s">
        <v>154</v>
      </c>
      <c r="E24" t="s">
        <v>380</v>
      </c>
    </row>
    <row r="25" spans="1:5" x14ac:dyDescent="0.35">
      <c r="A25" t="s">
        <v>211</v>
      </c>
      <c r="B25" t="s">
        <v>382</v>
      </c>
      <c r="C25" t="s">
        <v>154</v>
      </c>
      <c r="D25" t="s">
        <v>424</v>
      </c>
      <c r="E25" t="s">
        <v>575</v>
      </c>
    </row>
    <row r="26" spans="1:5" x14ac:dyDescent="0.35">
      <c r="A26" t="s">
        <v>281</v>
      </c>
      <c r="B26" t="s">
        <v>587</v>
      </c>
      <c r="C26" t="s">
        <v>154</v>
      </c>
      <c r="E26" t="s">
        <v>309</v>
      </c>
    </row>
    <row r="27" spans="1:5" x14ac:dyDescent="0.35">
      <c r="A27" t="s">
        <v>627</v>
      </c>
      <c r="B27" t="s">
        <v>212</v>
      </c>
      <c r="C27" t="s">
        <v>337</v>
      </c>
      <c r="E27" t="s">
        <v>366</v>
      </c>
    </row>
    <row r="28" spans="1:5" x14ac:dyDescent="0.35">
      <c r="A28" t="s">
        <v>497</v>
      </c>
      <c r="B28" t="s">
        <v>587</v>
      </c>
      <c r="C28" t="s">
        <v>358</v>
      </c>
      <c r="E28" t="s">
        <v>54</v>
      </c>
    </row>
    <row r="29" spans="1:5" x14ac:dyDescent="0.35">
      <c r="A29" t="s">
        <v>326</v>
      </c>
      <c r="B29" t="s">
        <v>587</v>
      </c>
      <c r="C29" t="s">
        <v>154</v>
      </c>
      <c r="E29" t="s">
        <v>577</v>
      </c>
    </row>
    <row r="30" spans="1:5" x14ac:dyDescent="0.35">
      <c r="A30" t="s">
        <v>377</v>
      </c>
      <c r="B30" t="s">
        <v>587</v>
      </c>
      <c r="C30" t="s">
        <v>337</v>
      </c>
      <c r="D30" t="s">
        <v>453</v>
      </c>
      <c r="E30" t="s">
        <v>542</v>
      </c>
    </row>
    <row r="31" spans="1:5" x14ac:dyDescent="0.35">
      <c r="A31" t="s">
        <v>121</v>
      </c>
      <c r="B31" t="s">
        <v>472</v>
      </c>
      <c r="C31" t="s">
        <v>337</v>
      </c>
      <c r="D31" t="s">
        <v>538</v>
      </c>
      <c r="E31" t="s">
        <v>419</v>
      </c>
    </row>
    <row r="32" spans="1:5" x14ac:dyDescent="0.35">
      <c r="A32" t="s">
        <v>116</v>
      </c>
      <c r="B32" t="s">
        <v>88</v>
      </c>
      <c r="C32" t="s">
        <v>358</v>
      </c>
      <c r="E32" t="s">
        <v>551</v>
      </c>
    </row>
    <row r="33" spans="1:5" x14ac:dyDescent="0.35">
      <c r="A33" t="s">
        <v>383</v>
      </c>
      <c r="B33" t="s">
        <v>296</v>
      </c>
      <c r="C33" t="s">
        <v>154</v>
      </c>
      <c r="D33" t="s">
        <v>308</v>
      </c>
      <c r="E33" t="s">
        <v>47</v>
      </c>
    </row>
    <row r="34" spans="1:5" x14ac:dyDescent="0.35">
      <c r="A34" t="s">
        <v>474</v>
      </c>
      <c r="B34" t="s">
        <v>296</v>
      </c>
      <c r="C34" t="s">
        <v>637</v>
      </c>
      <c r="D34" t="s">
        <v>302</v>
      </c>
      <c r="E34" t="s">
        <v>176</v>
      </c>
    </row>
    <row r="35" spans="1:5" x14ac:dyDescent="0.35">
      <c r="A35" t="s">
        <v>543</v>
      </c>
      <c r="B35" t="s">
        <v>212</v>
      </c>
      <c r="C35" t="s">
        <v>337</v>
      </c>
      <c r="D35" t="s">
        <v>408</v>
      </c>
      <c r="E35" t="s">
        <v>190</v>
      </c>
    </row>
    <row r="36" spans="1:5" x14ac:dyDescent="0.35">
      <c r="A36" t="s">
        <v>225</v>
      </c>
      <c r="D36" t="s">
        <v>29</v>
      </c>
      <c r="E36" t="s">
        <v>430</v>
      </c>
    </row>
    <row r="37" spans="1:5" x14ac:dyDescent="0.35">
      <c r="A37" t="s">
        <v>636</v>
      </c>
      <c r="B37" t="s">
        <v>382</v>
      </c>
      <c r="C37" t="s">
        <v>337</v>
      </c>
      <c r="E37" t="s">
        <v>180</v>
      </c>
    </row>
    <row r="38" spans="1:5" x14ac:dyDescent="0.35">
      <c r="A38" t="s">
        <v>306</v>
      </c>
      <c r="B38" t="s">
        <v>382</v>
      </c>
      <c r="C38" t="s">
        <v>337</v>
      </c>
      <c r="E38" t="s">
        <v>378</v>
      </c>
    </row>
    <row r="39" spans="1:5" x14ac:dyDescent="0.35">
      <c r="A39" t="s">
        <v>643</v>
      </c>
      <c r="B39" t="s">
        <v>587</v>
      </c>
      <c r="C39" t="s">
        <v>337</v>
      </c>
      <c r="D39" t="s">
        <v>76</v>
      </c>
      <c r="E39" t="s">
        <v>155</v>
      </c>
    </row>
    <row r="40" spans="1:5" x14ac:dyDescent="0.35">
      <c r="A40" t="s">
        <v>177</v>
      </c>
      <c r="B40" t="s">
        <v>472</v>
      </c>
      <c r="C40" t="s">
        <v>154</v>
      </c>
      <c r="D40" t="s">
        <v>612</v>
      </c>
      <c r="E40" t="s">
        <v>488</v>
      </c>
    </row>
    <row r="41" spans="1:5" x14ac:dyDescent="0.35">
      <c r="A41" t="s">
        <v>324</v>
      </c>
      <c r="B41" t="s">
        <v>296</v>
      </c>
      <c r="C41" t="s">
        <v>358</v>
      </c>
      <c r="E41" t="s">
        <v>133</v>
      </c>
    </row>
    <row r="42" spans="1:5" x14ac:dyDescent="0.35">
      <c r="A42" t="s">
        <v>77</v>
      </c>
      <c r="B42" t="s">
        <v>296</v>
      </c>
      <c r="C42" t="s">
        <v>358</v>
      </c>
      <c r="D42" t="s">
        <v>451</v>
      </c>
      <c r="E42" t="s">
        <v>718</v>
      </c>
    </row>
    <row r="43" spans="1:5" x14ac:dyDescent="0.35">
      <c r="A43" t="s">
        <v>216</v>
      </c>
      <c r="B43" t="s">
        <v>296</v>
      </c>
      <c r="C43" t="s">
        <v>637</v>
      </c>
      <c r="D43" t="s">
        <v>403</v>
      </c>
      <c r="E43" t="s">
        <v>480</v>
      </c>
    </row>
    <row r="44" spans="1:5" x14ac:dyDescent="0.35">
      <c r="A44" t="s">
        <v>391</v>
      </c>
      <c r="B44" t="s">
        <v>296</v>
      </c>
      <c r="C44" t="s">
        <v>358</v>
      </c>
      <c r="E44" t="s">
        <v>376</v>
      </c>
    </row>
    <row r="45" spans="1:5" x14ac:dyDescent="0.35">
      <c r="A45" t="s">
        <v>287</v>
      </c>
      <c r="B45" t="s">
        <v>587</v>
      </c>
      <c r="C45" t="s">
        <v>154</v>
      </c>
      <c r="E45" t="s">
        <v>536</v>
      </c>
    </row>
    <row r="46" spans="1:5" x14ac:dyDescent="0.35">
      <c r="A46" t="s">
        <v>341</v>
      </c>
      <c r="B46" t="s">
        <v>296</v>
      </c>
      <c r="C46" t="s">
        <v>637</v>
      </c>
      <c r="E46" t="s">
        <v>345</v>
      </c>
    </row>
    <row r="47" spans="1:5" x14ac:dyDescent="0.35">
      <c r="A47" t="s">
        <v>547</v>
      </c>
      <c r="B47" t="s">
        <v>296</v>
      </c>
      <c r="C47" t="s">
        <v>358</v>
      </c>
      <c r="D47" t="s">
        <v>428</v>
      </c>
      <c r="E47" t="s">
        <v>478</v>
      </c>
    </row>
    <row r="48" spans="1:5" x14ac:dyDescent="0.35">
      <c r="A48" t="s">
        <v>12</v>
      </c>
      <c r="B48" t="s">
        <v>587</v>
      </c>
      <c r="C48" t="s">
        <v>154</v>
      </c>
      <c r="D48" t="s">
        <v>635</v>
      </c>
      <c r="E48" t="s">
        <v>331</v>
      </c>
    </row>
    <row r="49" spans="1:5" x14ac:dyDescent="0.35">
      <c r="A49" t="s">
        <v>282</v>
      </c>
      <c r="E49" t="s">
        <v>332</v>
      </c>
    </row>
    <row r="50" spans="1:5" x14ac:dyDescent="0.35">
      <c r="A50" t="s">
        <v>243</v>
      </c>
      <c r="B50" t="s">
        <v>587</v>
      </c>
      <c r="C50" t="s">
        <v>154</v>
      </c>
      <c r="D50" t="s">
        <v>319</v>
      </c>
      <c r="E50" t="s">
        <v>98</v>
      </c>
    </row>
    <row r="51" spans="1:5" x14ac:dyDescent="0.35">
      <c r="A51" t="s">
        <v>99</v>
      </c>
      <c r="B51" t="s">
        <v>587</v>
      </c>
      <c r="C51" t="s">
        <v>337</v>
      </c>
      <c r="E51" t="s">
        <v>389</v>
      </c>
    </row>
    <row r="52" spans="1:5" x14ac:dyDescent="0.35">
      <c r="A52" t="s">
        <v>639</v>
      </c>
      <c r="B52" t="s">
        <v>587</v>
      </c>
      <c r="C52" t="s">
        <v>337</v>
      </c>
      <c r="E52" t="s">
        <v>465</v>
      </c>
    </row>
    <row r="53" spans="1:5" x14ac:dyDescent="0.35">
      <c r="A53" t="s">
        <v>244</v>
      </c>
      <c r="B53" t="s">
        <v>382</v>
      </c>
      <c r="C53" t="s">
        <v>337</v>
      </c>
      <c r="D53" t="s">
        <v>440</v>
      </c>
      <c r="E53" t="s">
        <v>433</v>
      </c>
    </row>
    <row r="54" spans="1:5" x14ac:dyDescent="0.35">
      <c r="A54" t="s">
        <v>654</v>
      </c>
      <c r="B54" t="s">
        <v>382</v>
      </c>
      <c r="C54" t="s">
        <v>337</v>
      </c>
      <c r="E54" t="s">
        <v>167</v>
      </c>
    </row>
    <row r="55" spans="1:5" x14ac:dyDescent="0.35">
      <c r="A55" t="s">
        <v>470</v>
      </c>
      <c r="B55" t="s">
        <v>382</v>
      </c>
      <c r="C55" t="s">
        <v>337</v>
      </c>
      <c r="D55" t="s">
        <v>599</v>
      </c>
      <c r="E55" t="s">
        <v>467</v>
      </c>
    </row>
    <row r="56" spans="1:5" x14ac:dyDescent="0.35">
      <c r="A56" t="s">
        <v>234</v>
      </c>
      <c r="B56" t="s">
        <v>125</v>
      </c>
      <c r="C56" t="s">
        <v>358</v>
      </c>
      <c r="E56" t="s">
        <v>24</v>
      </c>
    </row>
    <row r="57" spans="1:5" x14ac:dyDescent="0.35">
      <c r="A57" t="s">
        <v>250</v>
      </c>
      <c r="B57" t="s">
        <v>587</v>
      </c>
      <c r="C57" t="s">
        <v>154</v>
      </c>
      <c r="E57" t="s">
        <v>676</v>
      </c>
    </row>
    <row r="58" spans="1:5" x14ac:dyDescent="0.35">
      <c r="A58" t="s">
        <v>510</v>
      </c>
      <c r="B58" t="s">
        <v>382</v>
      </c>
      <c r="C58" t="s">
        <v>337</v>
      </c>
      <c r="E58" t="s">
        <v>295</v>
      </c>
    </row>
    <row r="59" spans="1:5" x14ac:dyDescent="0.35">
      <c r="A59" t="s">
        <v>692</v>
      </c>
      <c r="B59" t="s">
        <v>587</v>
      </c>
      <c r="C59" t="s">
        <v>154</v>
      </c>
      <c r="D59" t="s">
        <v>644</v>
      </c>
      <c r="E59" t="s">
        <v>405</v>
      </c>
    </row>
    <row r="60" spans="1:5" x14ac:dyDescent="0.35">
      <c r="A60" t="s">
        <v>31</v>
      </c>
      <c r="B60" t="s">
        <v>125</v>
      </c>
      <c r="C60" t="s">
        <v>154</v>
      </c>
      <c r="D60" t="s">
        <v>104</v>
      </c>
      <c r="E60" t="s">
        <v>675</v>
      </c>
    </row>
    <row r="61" spans="1:5" x14ac:dyDescent="0.35">
      <c r="A61" t="s">
        <v>227</v>
      </c>
      <c r="D61" t="s">
        <v>447</v>
      </c>
      <c r="E61" t="s">
        <v>197</v>
      </c>
    </row>
    <row r="62" spans="1:5" x14ac:dyDescent="0.35">
      <c r="A62" t="s">
        <v>346</v>
      </c>
      <c r="D62" t="s">
        <v>647</v>
      </c>
      <c r="E62" t="s">
        <v>678</v>
      </c>
    </row>
    <row r="63" spans="1:5" x14ac:dyDescent="0.35">
      <c r="A63" t="s">
        <v>570</v>
      </c>
      <c r="D63" t="s">
        <v>7</v>
      </c>
      <c r="E63" t="s">
        <v>472</v>
      </c>
    </row>
    <row r="64" spans="1:5" x14ac:dyDescent="0.35">
      <c r="A64" t="s">
        <v>314</v>
      </c>
      <c r="D64" t="s">
        <v>304</v>
      </c>
      <c r="E64" t="s">
        <v>261</v>
      </c>
    </row>
    <row r="65" spans="1:5" x14ac:dyDescent="0.35">
      <c r="A65" t="s">
        <v>568</v>
      </c>
      <c r="D65" t="s">
        <v>523</v>
      </c>
      <c r="E65" t="s">
        <v>382</v>
      </c>
    </row>
    <row r="66" spans="1:5" x14ac:dyDescent="0.35">
      <c r="A66" t="s">
        <v>109</v>
      </c>
      <c r="B66" t="s">
        <v>587</v>
      </c>
      <c r="C66" t="s">
        <v>154</v>
      </c>
      <c r="E66" t="s">
        <v>235</v>
      </c>
    </row>
    <row r="67" spans="1:5" x14ac:dyDescent="0.35">
      <c r="A67" t="s">
        <v>658</v>
      </c>
      <c r="B67" t="s">
        <v>125</v>
      </c>
      <c r="C67" t="s">
        <v>358</v>
      </c>
      <c r="D67" t="s">
        <v>590</v>
      </c>
      <c r="E67" t="s">
        <v>248</v>
      </c>
    </row>
    <row r="68" spans="1:5" x14ac:dyDescent="0.35">
      <c r="A68" t="s">
        <v>390</v>
      </c>
      <c r="D68" t="s">
        <v>271</v>
      </c>
      <c r="E68" t="s">
        <v>134</v>
      </c>
    </row>
    <row r="69" spans="1:5" x14ac:dyDescent="0.35">
      <c r="A69" t="s">
        <v>159</v>
      </c>
      <c r="B69" t="s">
        <v>296</v>
      </c>
      <c r="C69" t="s">
        <v>637</v>
      </c>
      <c r="E69" t="s">
        <v>701</v>
      </c>
    </row>
    <row r="70" spans="1:5" x14ac:dyDescent="0.35">
      <c r="A70" t="s">
        <v>242</v>
      </c>
      <c r="B70" t="s">
        <v>382</v>
      </c>
      <c r="C70" t="s">
        <v>337</v>
      </c>
      <c r="D70" t="s">
        <v>352</v>
      </c>
      <c r="E70" t="s">
        <v>80</v>
      </c>
    </row>
    <row r="71" spans="1:5" x14ac:dyDescent="0.35">
      <c r="A71" t="s">
        <v>646</v>
      </c>
      <c r="B71" t="s">
        <v>382</v>
      </c>
      <c r="C71" t="s">
        <v>337</v>
      </c>
      <c r="D71" t="s">
        <v>66</v>
      </c>
      <c r="E71" t="s">
        <v>495</v>
      </c>
    </row>
    <row r="72" spans="1:5" x14ac:dyDescent="0.35">
      <c r="A72" t="s">
        <v>101</v>
      </c>
      <c r="B72" t="s">
        <v>296</v>
      </c>
      <c r="C72" t="s">
        <v>637</v>
      </c>
      <c r="D72" t="s">
        <v>609</v>
      </c>
      <c r="E72" t="s">
        <v>148</v>
      </c>
    </row>
    <row r="73" spans="1:5" x14ac:dyDescent="0.35">
      <c r="A73" t="s">
        <v>687</v>
      </c>
      <c r="D73" t="s">
        <v>280</v>
      </c>
      <c r="E73" t="s">
        <v>40</v>
      </c>
    </row>
    <row r="74" spans="1:5" x14ac:dyDescent="0.35">
      <c r="A74" t="s">
        <v>342</v>
      </c>
      <c r="D74" t="s">
        <v>514</v>
      </c>
      <c r="E74" t="s">
        <v>206</v>
      </c>
    </row>
    <row r="75" spans="1:5" x14ac:dyDescent="0.35">
      <c r="A75" t="s">
        <v>27</v>
      </c>
      <c r="B75" t="s">
        <v>382</v>
      </c>
      <c r="C75" t="s">
        <v>337</v>
      </c>
      <c r="D75" t="s">
        <v>238</v>
      </c>
      <c r="E75" t="s">
        <v>51</v>
      </c>
    </row>
    <row r="76" spans="1:5" x14ac:dyDescent="0.35">
      <c r="A76" t="s">
        <v>374</v>
      </c>
      <c r="B76" t="s">
        <v>472</v>
      </c>
      <c r="C76" t="s">
        <v>154</v>
      </c>
      <c r="D76" t="s">
        <v>300</v>
      </c>
      <c r="E76" t="s">
        <v>139</v>
      </c>
    </row>
    <row r="77" spans="1:5" x14ac:dyDescent="0.35">
      <c r="A77" t="s">
        <v>614</v>
      </c>
      <c r="B77" t="s">
        <v>382</v>
      </c>
      <c r="C77" t="s">
        <v>337</v>
      </c>
      <c r="D77" t="s">
        <v>529</v>
      </c>
      <c r="E77" t="s">
        <v>367</v>
      </c>
    </row>
    <row r="78" spans="1:5" x14ac:dyDescent="0.35">
      <c r="A78" t="s">
        <v>458</v>
      </c>
      <c r="B78" t="s">
        <v>382</v>
      </c>
      <c r="C78" t="s">
        <v>337</v>
      </c>
      <c r="E78" t="s">
        <v>330</v>
      </c>
    </row>
    <row r="79" spans="1:5" x14ac:dyDescent="0.35">
      <c r="A79" t="s">
        <v>267</v>
      </c>
      <c r="B79" t="s">
        <v>472</v>
      </c>
      <c r="C79" t="s">
        <v>358</v>
      </c>
      <c r="D79" t="s">
        <v>8</v>
      </c>
      <c r="E79" t="s">
        <v>373</v>
      </c>
    </row>
    <row r="80" spans="1:5" x14ac:dyDescent="0.35">
      <c r="A80" t="s">
        <v>357</v>
      </c>
      <c r="B80" t="s">
        <v>296</v>
      </c>
      <c r="C80" t="s">
        <v>154</v>
      </c>
      <c r="E80" t="s">
        <v>483</v>
      </c>
    </row>
    <row r="81" spans="1:5" x14ac:dyDescent="0.35">
      <c r="A81" t="s">
        <v>571</v>
      </c>
      <c r="B81" t="s">
        <v>382</v>
      </c>
      <c r="C81" t="s">
        <v>337</v>
      </c>
      <c r="E81" t="s">
        <v>655</v>
      </c>
    </row>
    <row r="82" spans="1:5" x14ac:dyDescent="0.35">
      <c r="A82" t="s">
        <v>452</v>
      </c>
      <c r="B82" t="s">
        <v>382</v>
      </c>
      <c r="C82" t="s">
        <v>358</v>
      </c>
      <c r="E82" t="s">
        <v>606</v>
      </c>
    </row>
    <row r="83" spans="1:5" x14ac:dyDescent="0.35">
      <c r="A83" t="s">
        <v>527</v>
      </c>
      <c r="B83" t="s">
        <v>296</v>
      </c>
      <c r="C83" t="s">
        <v>358</v>
      </c>
      <c r="E83" t="s">
        <v>158</v>
      </c>
    </row>
    <row r="84" spans="1:5" x14ac:dyDescent="0.35">
      <c r="A84" t="s">
        <v>667</v>
      </c>
      <c r="B84" t="s">
        <v>382</v>
      </c>
      <c r="C84" t="s">
        <v>337</v>
      </c>
      <c r="E84" t="s">
        <v>124</v>
      </c>
    </row>
    <row r="85" spans="1:5" x14ac:dyDescent="0.35">
      <c r="A85" t="s">
        <v>550</v>
      </c>
      <c r="B85" t="s">
        <v>296</v>
      </c>
      <c r="C85" t="s">
        <v>637</v>
      </c>
      <c r="D85" t="s">
        <v>56</v>
      </c>
      <c r="E85" t="s">
        <v>555</v>
      </c>
    </row>
    <row r="86" spans="1:5" x14ac:dyDescent="0.35">
      <c r="A86" t="s">
        <v>83</v>
      </c>
      <c r="B86" t="s">
        <v>296</v>
      </c>
      <c r="C86" t="s">
        <v>637</v>
      </c>
      <c r="D86" t="s">
        <v>541</v>
      </c>
      <c r="E86" t="s">
        <v>26</v>
      </c>
    </row>
    <row r="87" spans="1:5" x14ac:dyDescent="0.35">
      <c r="A87" t="s">
        <v>151</v>
      </c>
      <c r="B87" t="s">
        <v>296</v>
      </c>
      <c r="C87" t="s">
        <v>637</v>
      </c>
      <c r="E87" t="s">
        <v>564</v>
      </c>
    </row>
    <row r="88" spans="1:5" x14ac:dyDescent="0.35">
      <c r="A88" t="s">
        <v>220</v>
      </c>
      <c r="B88" t="s">
        <v>296</v>
      </c>
      <c r="C88" t="s">
        <v>154</v>
      </c>
      <c r="E88" t="s">
        <v>632</v>
      </c>
    </row>
    <row r="89" spans="1:5" x14ac:dyDescent="0.35">
      <c r="A89" t="s">
        <v>521</v>
      </c>
      <c r="B89" t="s">
        <v>382</v>
      </c>
      <c r="C89" t="s">
        <v>337</v>
      </c>
      <c r="D89" t="s">
        <v>409</v>
      </c>
      <c r="E89" t="s">
        <v>677</v>
      </c>
    </row>
    <row r="90" spans="1:5" x14ac:dyDescent="0.35">
      <c r="A90" t="s">
        <v>584</v>
      </c>
      <c r="B90" t="s">
        <v>587</v>
      </c>
      <c r="C90" t="s">
        <v>154</v>
      </c>
      <c r="E90" t="s">
        <v>75</v>
      </c>
    </row>
    <row r="91" spans="1:5" x14ac:dyDescent="0.35">
      <c r="A91" t="s">
        <v>649</v>
      </c>
      <c r="B91" t="s">
        <v>382</v>
      </c>
      <c r="C91" t="s">
        <v>337</v>
      </c>
      <c r="E91" t="s">
        <v>505</v>
      </c>
    </row>
    <row r="92" spans="1:5" x14ac:dyDescent="0.35">
      <c r="A92" t="s">
        <v>129</v>
      </c>
      <c r="B92" t="s">
        <v>587</v>
      </c>
      <c r="C92" t="s">
        <v>154</v>
      </c>
      <c r="D92" t="s">
        <v>168</v>
      </c>
      <c r="E92" t="s">
        <v>253</v>
      </c>
    </row>
    <row r="93" spans="1:5" x14ac:dyDescent="0.35">
      <c r="A93" t="s">
        <v>39</v>
      </c>
      <c r="B93" t="s">
        <v>472</v>
      </c>
      <c r="C93" t="s">
        <v>337</v>
      </c>
      <c r="E93" t="s">
        <v>712</v>
      </c>
    </row>
    <row r="94" spans="1:5" x14ac:dyDescent="0.35">
      <c r="A94" t="s">
        <v>512</v>
      </c>
      <c r="B94" t="s">
        <v>587</v>
      </c>
      <c r="C94" t="s">
        <v>154</v>
      </c>
      <c r="E94" t="s">
        <v>348</v>
      </c>
    </row>
    <row r="95" spans="1:5" x14ac:dyDescent="0.35">
      <c r="A95" t="s">
        <v>513</v>
      </c>
      <c r="D95" t="s">
        <v>146</v>
      </c>
      <c r="E95" t="s">
        <v>337</v>
      </c>
    </row>
    <row r="96" spans="1:5" x14ac:dyDescent="0.35">
      <c r="A96" t="s">
        <v>327</v>
      </c>
      <c r="B96" t="s">
        <v>472</v>
      </c>
      <c r="C96" t="s">
        <v>337</v>
      </c>
      <c r="D96" t="s">
        <v>709</v>
      </c>
      <c r="E96" t="s">
        <v>257</v>
      </c>
    </row>
    <row r="97" spans="1:5" x14ac:dyDescent="0.35">
      <c r="A97" t="s">
        <v>62</v>
      </c>
      <c r="B97" t="s">
        <v>587</v>
      </c>
      <c r="C97" t="s">
        <v>358</v>
      </c>
      <c r="E97" t="s">
        <v>528</v>
      </c>
    </row>
    <row r="98" spans="1:5" x14ac:dyDescent="0.35">
      <c r="A98" t="s">
        <v>149</v>
      </c>
      <c r="D98" t="s">
        <v>583</v>
      </c>
      <c r="E98" t="s">
        <v>668</v>
      </c>
    </row>
    <row r="99" spans="1:5" x14ac:dyDescent="0.35">
      <c r="A99" t="s">
        <v>613</v>
      </c>
      <c r="B99" t="s">
        <v>382</v>
      </c>
      <c r="C99" t="s">
        <v>337</v>
      </c>
      <c r="E99" t="s">
        <v>500</v>
      </c>
    </row>
    <row r="100" spans="1:5" x14ac:dyDescent="0.35">
      <c r="A100" t="s">
        <v>92</v>
      </c>
      <c r="B100" t="s">
        <v>587</v>
      </c>
      <c r="C100" t="s">
        <v>637</v>
      </c>
      <c r="D100" t="s">
        <v>91</v>
      </c>
      <c r="E100" t="s">
        <v>5</v>
      </c>
    </row>
    <row r="101" spans="1:5" x14ac:dyDescent="0.35">
      <c r="A101" t="s">
        <v>623</v>
      </c>
      <c r="B101" t="s">
        <v>382</v>
      </c>
      <c r="C101" t="s">
        <v>337</v>
      </c>
      <c r="E101" t="s">
        <v>50</v>
      </c>
    </row>
    <row r="102" spans="1:5" x14ac:dyDescent="0.35">
      <c r="A102" t="s">
        <v>135</v>
      </c>
      <c r="D102" t="s">
        <v>363</v>
      </c>
      <c r="E102" t="s">
        <v>693</v>
      </c>
    </row>
    <row r="103" spans="1:5" x14ac:dyDescent="0.35">
      <c r="A103" t="s">
        <v>260</v>
      </c>
      <c r="D103" t="s">
        <v>14</v>
      </c>
      <c r="E103" t="s">
        <v>78</v>
      </c>
    </row>
    <row r="104" spans="1:5" x14ac:dyDescent="0.35">
      <c r="A104" t="s">
        <v>524</v>
      </c>
      <c r="D104" t="s">
        <v>239</v>
      </c>
      <c r="E104" t="s">
        <v>713</v>
      </c>
    </row>
    <row r="105" spans="1:5" x14ac:dyDescent="0.35">
      <c r="A105" t="s">
        <v>1</v>
      </c>
      <c r="D105" t="s">
        <v>436</v>
      </c>
      <c r="E105" t="s">
        <v>485</v>
      </c>
    </row>
    <row r="106" spans="1:5" x14ac:dyDescent="0.35">
      <c r="A106" t="s">
        <v>462</v>
      </c>
      <c r="B106" t="s">
        <v>472</v>
      </c>
      <c r="C106" t="s">
        <v>358</v>
      </c>
      <c r="D106" t="s">
        <v>161</v>
      </c>
      <c r="E106" t="s">
        <v>457</v>
      </c>
    </row>
    <row r="107" spans="1:5" x14ac:dyDescent="0.35">
      <c r="A107" t="s">
        <v>661</v>
      </c>
      <c r="D107" t="s">
        <v>228</v>
      </c>
      <c r="E107" t="s">
        <v>708</v>
      </c>
    </row>
    <row r="108" spans="1:5" x14ac:dyDescent="0.35">
      <c r="A108" t="s">
        <v>113</v>
      </c>
      <c r="B108" t="s">
        <v>382</v>
      </c>
      <c r="C108" t="s">
        <v>337</v>
      </c>
      <c r="D108" t="s">
        <v>625</v>
      </c>
      <c r="E108" t="s">
        <v>285</v>
      </c>
    </row>
    <row r="109" spans="1:5" x14ac:dyDescent="0.35">
      <c r="A109" t="s">
        <v>580</v>
      </c>
      <c r="B109" t="s">
        <v>88</v>
      </c>
      <c r="C109" t="s">
        <v>358</v>
      </c>
      <c r="D109" t="s">
        <v>351</v>
      </c>
      <c r="E109" t="s">
        <v>194</v>
      </c>
    </row>
    <row r="110" spans="1:5" x14ac:dyDescent="0.35">
      <c r="A110" t="s">
        <v>55</v>
      </c>
      <c r="B110" t="s">
        <v>382</v>
      </c>
      <c r="C110" t="s">
        <v>337</v>
      </c>
      <c r="D110" t="s">
        <v>90</v>
      </c>
      <c r="E110" t="s">
        <v>105</v>
      </c>
    </row>
    <row r="111" spans="1:5" x14ac:dyDescent="0.35">
      <c r="A111" t="s">
        <v>170</v>
      </c>
      <c r="B111" t="s">
        <v>125</v>
      </c>
      <c r="C111" t="s">
        <v>154</v>
      </c>
      <c r="D111" t="s">
        <v>207</v>
      </c>
      <c r="E111" t="s">
        <v>402</v>
      </c>
    </row>
    <row r="112" spans="1:5" x14ac:dyDescent="0.35">
      <c r="A112" t="s">
        <v>518</v>
      </c>
      <c r="B112" t="s">
        <v>125</v>
      </c>
      <c r="C112" t="s">
        <v>154</v>
      </c>
      <c r="D112" t="s">
        <v>420</v>
      </c>
      <c r="E112" t="s">
        <v>0</v>
      </c>
    </row>
    <row r="113" spans="1:5" x14ac:dyDescent="0.35">
      <c r="A113" t="s">
        <v>136</v>
      </c>
      <c r="B113" t="s">
        <v>382</v>
      </c>
      <c r="C113" t="s">
        <v>337</v>
      </c>
      <c r="E113" t="s">
        <v>28</v>
      </c>
    </row>
    <row r="114" spans="1:5" x14ac:dyDescent="0.35">
      <c r="A114" t="s">
        <v>657</v>
      </c>
      <c r="B114" t="s">
        <v>125</v>
      </c>
      <c r="C114" t="s">
        <v>337</v>
      </c>
      <c r="E114" t="s">
        <v>468</v>
      </c>
    </row>
    <row r="115" spans="1:5" x14ac:dyDescent="0.35">
      <c r="A115" t="s">
        <v>544</v>
      </c>
      <c r="B115" t="s">
        <v>382</v>
      </c>
      <c r="C115" t="s">
        <v>337</v>
      </c>
      <c r="D115" t="s">
        <v>38</v>
      </c>
      <c r="E115" t="s">
        <v>162</v>
      </c>
    </row>
    <row r="116" spans="1:5" x14ac:dyDescent="0.35">
      <c r="A116" t="s">
        <v>685</v>
      </c>
      <c r="B116" t="s">
        <v>587</v>
      </c>
      <c r="C116" t="s">
        <v>154</v>
      </c>
      <c r="E116" t="s">
        <v>120</v>
      </c>
    </row>
    <row r="117" spans="1:5" x14ac:dyDescent="0.35">
      <c r="A117" t="s">
        <v>293</v>
      </c>
      <c r="B117" t="s">
        <v>125</v>
      </c>
      <c r="C117" t="s">
        <v>154</v>
      </c>
      <c r="D117" t="s">
        <v>703</v>
      </c>
      <c r="E117" t="s">
        <v>554</v>
      </c>
    </row>
    <row r="118" spans="1:5" x14ac:dyDescent="0.35">
      <c r="A118" t="s">
        <v>545</v>
      </c>
      <c r="B118" t="s">
        <v>472</v>
      </c>
      <c r="C118" t="s">
        <v>337</v>
      </c>
      <c r="D118" t="s">
        <v>408</v>
      </c>
      <c r="E118" t="s">
        <v>711</v>
      </c>
    </row>
    <row r="119" spans="1:5" x14ac:dyDescent="0.35">
      <c r="A119" t="s">
        <v>273</v>
      </c>
      <c r="B119" t="s">
        <v>382</v>
      </c>
      <c r="C119" t="s">
        <v>154</v>
      </c>
      <c r="E119" t="s">
        <v>82</v>
      </c>
    </row>
    <row r="120" spans="1:5" x14ac:dyDescent="0.35">
      <c r="A120" t="s">
        <v>681</v>
      </c>
      <c r="B120" t="s">
        <v>296</v>
      </c>
      <c r="C120" t="s">
        <v>358</v>
      </c>
      <c r="D120" t="s">
        <v>666</v>
      </c>
      <c r="E120" t="s">
        <v>715</v>
      </c>
    </row>
    <row r="121" spans="1:5" x14ac:dyDescent="0.35">
      <c r="A121" t="s">
        <v>406</v>
      </c>
      <c r="B121" t="s">
        <v>382</v>
      </c>
      <c r="C121" t="s">
        <v>358</v>
      </c>
      <c r="E121" t="s">
        <v>455</v>
      </c>
    </row>
    <row r="122" spans="1:5" x14ac:dyDescent="0.35">
      <c r="A122" t="s">
        <v>690</v>
      </c>
      <c r="B122" t="s">
        <v>472</v>
      </c>
      <c r="C122" t="s">
        <v>358</v>
      </c>
      <c r="E122" t="s">
        <v>660</v>
      </c>
    </row>
    <row r="123" spans="1:5" x14ac:dyDescent="0.35">
      <c r="A123" t="s">
        <v>506</v>
      </c>
      <c r="B123" t="s">
        <v>472</v>
      </c>
      <c r="C123" t="s">
        <v>358</v>
      </c>
      <c r="D123" t="s">
        <v>558</v>
      </c>
      <c r="E123" t="s">
        <v>621</v>
      </c>
    </row>
    <row r="124" spans="1:5" x14ac:dyDescent="0.35">
      <c r="A124" t="s">
        <v>375</v>
      </c>
      <c r="B124" t="s">
        <v>587</v>
      </c>
      <c r="C124" t="s">
        <v>337</v>
      </c>
      <c r="E124" t="s">
        <v>156</v>
      </c>
    </row>
    <row r="125" spans="1:5" x14ac:dyDescent="0.35">
      <c r="A125" t="s">
        <v>653</v>
      </c>
      <c r="B125" t="s">
        <v>472</v>
      </c>
      <c r="C125" t="s">
        <v>337</v>
      </c>
      <c r="D125" t="s">
        <v>526</v>
      </c>
      <c r="E125" t="s">
        <v>183</v>
      </c>
    </row>
    <row r="126" spans="1:5" x14ac:dyDescent="0.35">
      <c r="A126" t="s">
        <v>490</v>
      </c>
      <c r="B126" t="s">
        <v>125</v>
      </c>
      <c r="C126" t="s">
        <v>337</v>
      </c>
      <c r="D126" t="s">
        <v>666</v>
      </c>
      <c r="E126" t="s">
        <v>700</v>
      </c>
    </row>
    <row r="127" spans="1:5" x14ac:dyDescent="0.35">
      <c r="A127" t="s">
        <v>501</v>
      </c>
      <c r="E127" t="s">
        <v>268</v>
      </c>
    </row>
    <row r="128" spans="1:5" x14ac:dyDescent="0.35">
      <c r="A128" t="s">
        <v>229</v>
      </c>
      <c r="B128" t="s">
        <v>472</v>
      </c>
      <c r="C128" t="s">
        <v>358</v>
      </c>
      <c r="D128" t="s">
        <v>566</v>
      </c>
      <c r="E128" t="s">
        <v>553</v>
      </c>
    </row>
    <row r="129" spans="1:5" x14ac:dyDescent="0.35">
      <c r="A129" t="s">
        <v>249</v>
      </c>
      <c r="B129" t="s">
        <v>125</v>
      </c>
      <c r="C129" t="s">
        <v>154</v>
      </c>
      <c r="D129" t="s">
        <v>144</v>
      </c>
      <c r="E129" t="s">
        <v>432</v>
      </c>
    </row>
    <row r="130" spans="1:5" x14ac:dyDescent="0.35">
      <c r="A130" t="s">
        <v>648</v>
      </c>
      <c r="B130" t="s">
        <v>296</v>
      </c>
      <c r="C130" t="s">
        <v>637</v>
      </c>
      <c r="D130" t="s">
        <v>36</v>
      </c>
      <c r="E130" t="s">
        <v>232</v>
      </c>
    </row>
    <row r="131" spans="1:5" x14ac:dyDescent="0.35">
      <c r="A131" t="s">
        <v>652</v>
      </c>
      <c r="B131" t="s">
        <v>125</v>
      </c>
      <c r="C131" t="s">
        <v>154</v>
      </c>
      <c r="D131" t="s">
        <v>604</v>
      </c>
      <c r="E131" t="s">
        <v>532</v>
      </c>
    </row>
    <row r="132" spans="1:5" x14ac:dyDescent="0.35">
      <c r="A132" t="s">
        <v>369</v>
      </c>
      <c r="B132" t="s">
        <v>587</v>
      </c>
      <c r="C132" t="s">
        <v>154</v>
      </c>
      <c r="D132" t="s">
        <v>560</v>
      </c>
      <c r="E132" t="s">
        <v>494</v>
      </c>
    </row>
    <row r="133" spans="1:5" x14ac:dyDescent="0.35">
      <c r="A133" t="s">
        <v>164</v>
      </c>
      <c r="E133" t="s">
        <v>587</v>
      </c>
    </row>
    <row r="134" spans="1:5" x14ac:dyDescent="0.35">
      <c r="A134" t="s">
        <v>573</v>
      </c>
      <c r="E134" t="s">
        <v>265</v>
      </c>
    </row>
    <row r="135" spans="1:5" x14ac:dyDescent="0.35">
      <c r="A135" t="s">
        <v>67</v>
      </c>
      <c r="E135" t="s">
        <v>637</v>
      </c>
    </row>
    <row r="136" spans="1:5" x14ac:dyDescent="0.35">
      <c r="A136" t="s">
        <v>339</v>
      </c>
      <c r="B136" t="s">
        <v>382</v>
      </c>
      <c r="C136" t="s">
        <v>337</v>
      </c>
      <c r="E136" t="s">
        <v>600</v>
      </c>
    </row>
    <row r="137" spans="1:5" x14ac:dyDescent="0.35">
      <c r="A137" t="s">
        <v>672</v>
      </c>
      <c r="B137" t="s">
        <v>88</v>
      </c>
      <c r="C137" t="s">
        <v>358</v>
      </c>
      <c r="D137" t="s">
        <v>605</v>
      </c>
      <c r="E137" t="s">
        <v>3</v>
      </c>
    </row>
    <row r="138" spans="1:5" x14ac:dyDescent="0.35">
      <c r="A138" t="s">
        <v>210</v>
      </c>
      <c r="E138" t="s">
        <v>358</v>
      </c>
    </row>
    <row r="139" spans="1:5" x14ac:dyDescent="0.35">
      <c r="A139" t="s">
        <v>288</v>
      </c>
      <c r="E139" t="s">
        <v>315</v>
      </c>
    </row>
    <row r="140" spans="1:5" x14ac:dyDescent="0.35">
      <c r="A140" t="s">
        <v>245</v>
      </c>
      <c r="B140" t="s">
        <v>296</v>
      </c>
      <c r="C140" t="s">
        <v>358</v>
      </c>
      <c r="D140" t="s">
        <v>360</v>
      </c>
      <c r="E140" t="s">
        <v>484</v>
      </c>
    </row>
    <row r="141" spans="1:5" x14ac:dyDescent="0.35">
      <c r="A141" t="s">
        <v>698</v>
      </c>
      <c r="E141" t="s">
        <v>397</v>
      </c>
    </row>
    <row r="142" spans="1:5" x14ac:dyDescent="0.35">
      <c r="A142" t="s">
        <v>111</v>
      </c>
      <c r="B142" t="s">
        <v>382</v>
      </c>
      <c r="C142" t="s">
        <v>337</v>
      </c>
      <c r="D142" t="s">
        <v>626</v>
      </c>
      <c r="E142" t="s">
        <v>407</v>
      </c>
    </row>
    <row r="143" spans="1:5" x14ac:dyDescent="0.35">
      <c r="A143" t="s">
        <v>522</v>
      </c>
      <c r="B143" t="s">
        <v>382</v>
      </c>
      <c r="C143" t="s">
        <v>337</v>
      </c>
      <c r="D143" t="s">
        <v>350</v>
      </c>
      <c r="E143" t="s">
        <v>283</v>
      </c>
    </row>
    <row r="144" spans="1:5" x14ac:dyDescent="0.35">
      <c r="A144" t="s">
        <v>456</v>
      </c>
      <c r="B144" t="s">
        <v>382</v>
      </c>
      <c r="C144" t="s">
        <v>337</v>
      </c>
      <c r="D144" t="s">
        <v>333</v>
      </c>
      <c r="E144" t="s">
        <v>259</v>
      </c>
    </row>
    <row r="145" spans="1:5" x14ac:dyDescent="0.35">
      <c r="A145" t="s">
        <v>289</v>
      </c>
      <c r="B145" t="s">
        <v>472</v>
      </c>
      <c r="C145" t="s">
        <v>337</v>
      </c>
      <c r="D145" t="s">
        <v>71</v>
      </c>
      <c r="E145" t="s">
        <v>559</v>
      </c>
    </row>
    <row r="146" spans="1:5" x14ac:dyDescent="0.35">
      <c r="A146" t="s">
        <v>460</v>
      </c>
      <c r="B146" t="s">
        <v>587</v>
      </c>
      <c r="C146" t="s">
        <v>337</v>
      </c>
      <c r="E146" t="s">
        <v>386</v>
      </c>
    </row>
    <row r="147" spans="1:5" x14ac:dyDescent="0.35">
      <c r="A147" t="s">
        <v>192</v>
      </c>
      <c r="B147" t="s">
        <v>125</v>
      </c>
      <c r="C147" t="s">
        <v>358</v>
      </c>
      <c r="E147" t="s">
        <v>35</v>
      </c>
    </row>
    <row r="148" spans="1:5" x14ac:dyDescent="0.35">
      <c r="A148" t="s">
        <v>6</v>
      </c>
      <c r="B148" t="s">
        <v>382</v>
      </c>
      <c r="C148" t="s">
        <v>337</v>
      </c>
      <c r="E148" t="s">
        <v>394</v>
      </c>
    </row>
    <row r="149" spans="1:5" x14ac:dyDescent="0.35">
      <c r="A149" t="s">
        <v>85</v>
      </c>
      <c r="B149" t="s">
        <v>382</v>
      </c>
      <c r="C149" t="s">
        <v>358</v>
      </c>
      <c r="E149" t="s">
        <v>466</v>
      </c>
    </row>
    <row r="150" spans="1:5" x14ac:dyDescent="0.35">
      <c r="A150" t="s">
        <v>17</v>
      </c>
      <c r="B150" t="s">
        <v>296</v>
      </c>
      <c r="C150" t="s">
        <v>637</v>
      </c>
      <c r="E150" t="s">
        <v>411</v>
      </c>
    </row>
    <row r="151" spans="1:5" x14ac:dyDescent="0.35">
      <c r="A151" t="s">
        <v>95</v>
      </c>
      <c r="B151" t="s">
        <v>88</v>
      </c>
      <c r="C151" t="s">
        <v>154</v>
      </c>
      <c r="D151" t="s">
        <v>381</v>
      </c>
      <c r="E151" t="s">
        <v>213</v>
      </c>
    </row>
    <row r="152" spans="1:5" x14ac:dyDescent="0.35">
      <c r="A152" t="s">
        <v>152</v>
      </c>
      <c r="D152" t="s">
        <v>275</v>
      </c>
      <c r="E152" t="s">
        <v>125</v>
      </c>
    </row>
    <row r="153" spans="1:5" x14ac:dyDescent="0.35">
      <c r="A153" t="s">
        <v>292</v>
      </c>
      <c r="B153" t="s">
        <v>587</v>
      </c>
      <c r="C153" t="s">
        <v>154</v>
      </c>
      <c r="E153" t="s">
        <v>230</v>
      </c>
    </row>
    <row r="154" spans="1:5" x14ac:dyDescent="0.35">
      <c r="A154" t="s">
        <v>628</v>
      </c>
      <c r="B154" t="s">
        <v>472</v>
      </c>
      <c r="C154" t="s">
        <v>154</v>
      </c>
      <c r="D154" t="s">
        <v>264</v>
      </c>
      <c r="E154" t="s">
        <v>688</v>
      </c>
    </row>
    <row r="155" spans="1:5" x14ac:dyDescent="0.35">
      <c r="A155" t="s">
        <v>585</v>
      </c>
      <c r="D155" t="s">
        <v>165</v>
      </c>
      <c r="E155" t="s">
        <v>442</v>
      </c>
    </row>
    <row r="156" spans="1:5" x14ac:dyDescent="0.35">
      <c r="A156" t="s">
        <v>642</v>
      </c>
      <c r="B156" t="s">
        <v>382</v>
      </c>
      <c r="C156" t="s">
        <v>154</v>
      </c>
      <c r="E156" t="s">
        <v>30</v>
      </c>
    </row>
    <row r="157" spans="1:5" x14ac:dyDescent="0.35">
      <c r="A157" t="s">
        <v>596</v>
      </c>
      <c r="B157" t="s">
        <v>296</v>
      </c>
      <c r="C157" t="s">
        <v>637</v>
      </c>
      <c r="D157" t="s">
        <v>104</v>
      </c>
      <c r="E157" t="s">
        <v>340</v>
      </c>
    </row>
    <row r="158" spans="1:5" x14ac:dyDescent="0.35">
      <c r="A158" t="s">
        <v>114</v>
      </c>
      <c r="B158" t="s">
        <v>125</v>
      </c>
      <c r="C158" t="s">
        <v>337</v>
      </c>
      <c r="D158" t="s">
        <v>73</v>
      </c>
      <c r="E158" t="s">
        <v>387</v>
      </c>
    </row>
    <row r="159" spans="1:5" x14ac:dyDescent="0.35">
      <c r="A159" t="s">
        <v>65</v>
      </c>
      <c r="B159" t="s">
        <v>472</v>
      </c>
      <c r="C159" t="s">
        <v>358</v>
      </c>
      <c r="D159" t="s">
        <v>153</v>
      </c>
      <c r="E159" t="s">
        <v>417</v>
      </c>
    </row>
    <row r="160" spans="1:5" x14ac:dyDescent="0.35">
      <c r="A160" t="s">
        <v>530</v>
      </c>
      <c r="E160" t="s">
        <v>97</v>
      </c>
    </row>
    <row r="161" spans="1:5" x14ac:dyDescent="0.35">
      <c r="A161" t="s">
        <v>189</v>
      </c>
      <c r="B161" t="s">
        <v>382</v>
      </c>
      <c r="C161" t="s">
        <v>154</v>
      </c>
      <c r="D161" t="s">
        <v>199</v>
      </c>
      <c r="E161" t="s">
        <v>392</v>
      </c>
    </row>
    <row r="162" spans="1:5" x14ac:dyDescent="0.35">
      <c r="A162" t="s">
        <v>464</v>
      </c>
      <c r="B162" t="s">
        <v>472</v>
      </c>
      <c r="C162" t="s">
        <v>358</v>
      </c>
      <c r="E162" t="s">
        <v>385</v>
      </c>
    </row>
    <row r="163" spans="1:5" x14ac:dyDescent="0.35">
      <c r="A163" t="s">
        <v>597</v>
      </c>
      <c r="B163" t="s">
        <v>472</v>
      </c>
      <c r="C163" t="s">
        <v>337</v>
      </c>
      <c r="E163" t="s">
        <v>171</v>
      </c>
    </row>
    <row r="164" spans="1:5" x14ac:dyDescent="0.35">
      <c r="A164" t="s">
        <v>130</v>
      </c>
      <c r="B164" t="s">
        <v>296</v>
      </c>
      <c r="C164" t="s">
        <v>637</v>
      </c>
      <c r="E164" t="s">
        <v>589</v>
      </c>
    </row>
    <row r="165" spans="1:5" x14ac:dyDescent="0.35">
      <c r="A165" t="s">
        <v>400</v>
      </c>
      <c r="B165" t="s">
        <v>296</v>
      </c>
      <c r="C165" t="s">
        <v>358</v>
      </c>
      <c r="D165" t="s">
        <v>361</v>
      </c>
      <c r="E165" t="s">
        <v>57</v>
      </c>
    </row>
    <row r="166" spans="1:5" x14ac:dyDescent="0.35">
      <c r="A166" t="s">
        <v>413</v>
      </c>
      <c r="B166" t="s">
        <v>296</v>
      </c>
      <c r="C166" t="s">
        <v>154</v>
      </c>
      <c r="D166" t="s">
        <v>184</v>
      </c>
      <c r="E166" t="s">
        <v>48</v>
      </c>
    </row>
    <row r="167" spans="1:5" x14ac:dyDescent="0.35">
      <c r="A167" t="s">
        <v>231</v>
      </c>
      <c r="B167" t="s">
        <v>296</v>
      </c>
      <c r="C167" t="s">
        <v>637</v>
      </c>
      <c r="D167" t="s">
        <v>215</v>
      </c>
      <c r="E167" t="s">
        <v>520</v>
      </c>
    </row>
    <row r="168" spans="1:5" x14ac:dyDescent="0.35">
      <c r="A168" t="s">
        <v>572</v>
      </c>
      <c r="B168" t="s">
        <v>472</v>
      </c>
      <c r="C168" t="s">
        <v>154</v>
      </c>
      <c r="E168" t="s">
        <v>437</v>
      </c>
    </row>
    <row r="169" spans="1:5" x14ac:dyDescent="0.35">
      <c r="A169" t="s">
        <v>650</v>
      </c>
      <c r="D169" t="s">
        <v>237</v>
      </c>
      <c r="E169" t="s">
        <v>212</v>
      </c>
    </row>
    <row r="170" spans="1:5" x14ac:dyDescent="0.35">
      <c r="A170" t="s">
        <v>254</v>
      </c>
      <c r="B170" t="s">
        <v>296</v>
      </c>
      <c r="C170" t="s">
        <v>154</v>
      </c>
      <c r="D170" t="s">
        <v>408</v>
      </c>
      <c r="E170" t="s">
        <v>145</v>
      </c>
    </row>
    <row r="171" spans="1:5" x14ac:dyDescent="0.35">
      <c r="A171" t="s">
        <v>185</v>
      </c>
      <c r="B171" t="s">
        <v>472</v>
      </c>
      <c r="C171" t="s">
        <v>337</v>
      </c>
      <c r="E171" t="s">
        <v>699</v>
      </c>
    </row>
    <row r="172" spans="1:5" x14ac:dyDescent="0.35">
      <c r="A172" t="s">
        <v>131</v>
      </c>
      <c r="B172" t="s">
        <v>296</v>
      </c>
      <c r="C172" t="s">
        <v>637</v>
      </c>
      <c r="D172" t="s">
        <v>479</v>
      </c>
      <c r="E172" t="s">
        <v>169</v>
      </c>
    </row>
    <row r="173" spans="1:5" x14ac:dyDescent="0.35">
      <c r="A173" t="s">
        <v>669</v>
      </c>
      <c r="B173" t="s">
        <v>296</v>
      </c>
      <c r="C173" t="s">
        <v>358</v>
      </c>
      <c r="E173" t="s">
        <v>286</v>
      </c>
    </row>
    <row r="174" spans="1:5" x14ac:dyDescent="0.35">
      <c r="A174" t="s">
        <v>204</v>
      </c>
      <c r="B174" t="s">
        <v>587</v>
      </c>
      <c r="C174" t="s">
        <v>358</v>
      </c>
      <c r="D174" t="s">
        <v>549</v>
      </c>
      <c r="E174" t="s">
        <v>586</v>
      </c>
    </row>
    <row r="175" spans="1:5" x14ac:dyDescent="0.35">
      <c r="A175" t="s">
        <v>496</v>
      </c>
      <c r="B175" t="s">
        <v>382</v>
      </c>
      <c r="C175" t="s">
        <v>337</v>
      </c>
      <c r="D175" t="s">
        <v>515</v>
      </c>
      <c r="E175" t="s">
        <v>15</v>
      </c>
    </row>
    <row r="176" spans="1:5" x14ac:dyDescent="0.35">
      <c r="A176" t="s">
        <v>581</v>
      </c>
      <c r="B176" t="s">
        <v>382</v>
      </c>
      <c r="C176" t="s">
        <v>337</v>
      </c>
      <c r="E176" t="s">
        <v>664</v>
      </c>
    </row>
    <row r="177" spans="1:5" x14ac:dyDescent="0.35">
      <c r="A177" t="s">
        <v>697</v>
      </c>
      <c r="B177" t="s">
        <v>88</v>
      </c>
      <c r="C177" t="s">
        <v>637</v>
      </c>
      <c r="D177" t="s">
        <v>316</v>
      </c>
      <c r="E177" t="s">
        <v>200</v>
      </c>
    </row>
    <row r="178" spans="1:5" x14ac:dyDescent="0.35">
      <c r="A178" t="s">
        <v>255</v>
      </c>
      <c r="B178" t="s">
        <v>472</v>
      </c>
      <c r="C178" t="s">
        <v>154</v>
      </c>
      <c r="D178" t="s">
        <v>590</v>
      </c>
      <c r="E178" t="s">
        <v>103</v>
      </c>
    </row>
    <row r="179" spans="1:5" x14ac:dyDescent="0.35">
      <c r="A179" t="s">
        <v>277</v>
      </c>
      <c r="B179" t="s">
        <v>472</v>
      </c>
      <c r="C179" t="s">
        <v>337</v>
      </c>
      <c r="D179" t="s">
        <v>408</v>
      </c>
      <c r="E179" t="s">
        <v>540</v>
      </c>
    </row>
    <row r="180" spans="1:5" x14ac:dyDescent="0.35">
      <c r="A180" t="s">
        <v>641</v>
      </c>
      <c r="D180" t="s">
        <v>401</v>
      </c>
      <c r="E180" t="s">
        <v>329</v>
      </c>
    </row>
    <row r="181" spans="1:5" x14ac:dyDescent="0.35">
      <c r="A181" t="s">
        <v>546</v>
      </c>
      <c r="B181" t="s">
        <v>125</v>
      </c>
      <c r="C181" t="s">
        <v>337</v>
      </c>
      <c r="D181" t="s">
        <v>49</v>
      </c>
      <c r="E181" t="s">
        <v>682</v>
      </c>
    </row>
    <row r="182" spans="1:5" x14ac:dyDescent="0.35">
      <c r="A182" t="s">
        <v>404</v>
      </c>
      <c r="E182" t="s">
        <v>680</v>
      </c>
    </row>
    <row r="183" spans="1:5" x14ac:dyDescent="0.35">
      <c r="A183" t="s">
        <v>126</v>
      </c>
      <c r="B183" t="s">
        <v>88</v>
      </c>
      <c r="C183" t="s">
        <v>358</v>
      </c>
      <c r="D183" t="s">
        <v>590</v>
      </c>
      <c r="E183" t="s">
        <v>716</v>
      </c>
    </row>
    <row r="184" spans="1:5" x14ac:dyDescent="0.35">
      <c r="A184" t="s">
        <v>448</v>
      </c>
      <c r="B184" t="s">
        <v>587</v>
      </c>
      <c r="C184" t="s">
        <v>337</v>
      </c>
      <c r="D184" t="s">
        <v>588</v>
      </c>
      <c r="E184" t="s">
        <v>519</v>
      </c>
    </row>
    <row r="185" spans="1:5" x14ac:dyDescent="0.35">
      <c r="A185" t="s">
        <v>278</v>
      </c>
      <c r="B185" t="s">
        <v>587</v>
      </c>
      <c r="C185" t="s">
        <v>154</v>
      </c>
      <c r="E185" t="s">
        <v>477</v>
      </c>
    </row>
    <row r="186" spans="1:5" x14ac:dyDescent="0.35">
      <c r="A186" t="s">
        <v>562</v>
      </c>
      <c r="B186" t="s">
        <v>472</v>
      </c>
      <c r="C186" t="s">
        <v>358</v>
      </c>
      <c r="E186" t="s">
        <v>266</v>
      </c>
    </row>
    <row r="187" spans="1:5" x14ac:dyDescent="0.35">
      <c r="A187" t="s">
        <v>370</v>
      </c>
      <c r="B187" t="s">
        <v>472</v>
      </c>
      <c r="C187" t="s">
        <v>337</v>
      </c>
      <c r="D187" t="s">
        <v>74</v>
      </c>
      <c r="E187" t="s">
        <v>663</v>
      </c>
    </row>
    <row r="188" spans="1:5" x14ac:dyDescent="0.35">
      <c r="A188" t="s">
        <v>247</v>
      </c>
      <c r="B188" t="s">
        <v>472</v>
      </c>
      <c r="C188" t="s">
        <v>358</v>
      </c>
      <c r="D188" t="s">
        <v>311</v>
      </c>
      <c r="E188" t="s">
        <v>439</v>
      </c>
    </row>
    <row r="189" spans="1:5" x14ac:dyDescent="0.35">
      <c r="A189" t="s">
        <v>41</v>
      </c>
      <c r="B189" t="s">
        <v>382</v>
      </c>
      <c r="C189" t="s">
        <v>337</v>
      </c>
      <c r="E189" t="s">
        <v>72</v>
      </c>
    </row>
    <row r="190" spans="1:5" x14ac:dyDescent="0.35">
      <c r="A190" t="s">
        <v>276</v>
      </c>
      <c r="D190" t="s">
        <v>4</v>
      </c>
      <c r="E190" t="s">
        <v>223</v>
      </c>
    </row>
    <row r="191" spans="1:5" x14ac:dyDescent="0.35">
      <c r="A191" t="s">
        <v>670</v>
      </c>
      <c r="B191" t="s">
        <v>587</v>
      </c>
      <c r="C191" t="s">
        <v>337</v>
      </c>
      <c r="D191" t="s">
        <v>590</v>
      </c>
      <c r="E191" t="s">
        <v>537</v>
      </c>
    </row>
    <row r="192" spans="1:5" x14ac:dyDescent="0.35">
      <c r="A192" t="s">
        <v>58</v>
      </c>
      <c r="B192" t="s">
        <v>472</v>
      </c>
      <c r="C192" t="s">
        <v>637</v>
      </c>
      <c r="E192" t="s">
        <v>504</v>
      </c>
    </row>
    <row r="193" spans="1:5" x14ac:dyDescent="0.35">
      <c r="A193" t="s">
        <v>181</v>
      </c>
      <c r="B193" t="s">
        <v>382</v>
      </c>
      <c r="C193" t="s">
        <v>337</v>
      </c>
      <c r="D193" t="s">
        <v>438</v>
      </c>
      <c r="E193" t="s">
        <v>418</v>
      </c>
    </row>
    <row r="194" spans="1:5" x14ac:dyDescent="0.35">
      <c r="A194" t="s">
        <v>69</v>
      </c>
      <c r="B194" t="s">
        <v>587</v>
      </c>
      <c r="C194" t="s">
        <v>154</v>
      </c>
      <c r="E194" t="s">
        <v>476</v>
      </c>
    </row>
    <row r="195" spans="1:5" x14ac:dyDescent="0.35">
      <c r="A195" t="s">
        <v>188</v>
      </c>
      <c r="B195" t="s">
        <v>125</v>
      </c>
      <c r="C195" t="s">
        <v>358</v>
      </c>
      <c r="D195" t="s">
        <v>674</v>
      </c>
      <c r="E195" t="s">
        <v>84</v>
      </c>
    </row>
    <row r="196" spans="1:5" x14ac:dyDescent="0.35">
      <c r="A196" t="s">
        <v>195</v>
      </c>
      <c r="D196" t="s">
        <v>107</v>
      </c>
      <c r="E196" t="s">
        <v>123</v>
      </c>
    </row>
    <row r="197" spans="1:5" x14ac:dyDescent="0.35">
      <c r="A197" t="s">
        <v>262</v>
      </c>
      <c r="D197" t="s">
        <v>279</v>
      </c>
      <c r="E197" t="s">
        <v>576</v>
      </c>
    </row>
    <row r="198" spans="1:5" x14ac:dyDescent="0.35">
      <c r="A198" t="s">
        <v>557</v>
      </c>
      <c r="B198" t="s">
        <v>472</v>
      </c>
      <c r="C198" t="s">
        <v>337</v>
      </c>
      <c r="E198" t="s">
        <v>347</v>
      </c>
    </row>
    <row r="199" spans="1:5" x14ac:dyDescent="0.35">
      <c r="A199" t="s">
        <v>25</v>
      </c>
      <c r="B199" t="s">
        <v>125</v>
      </c>
      <c r="C199" t="s">
        <v>337</v>
      </c>
      <c r="E199" t="s">
        <v>598</v>
      </c>
    </row>
    <row r="200" spans="1:5" x14ac:dyDescent="0.35">
      <c r="A200" t="s">
        <v>320</v>
      </c>
      <c r="B200" t="s">
        <v>382</v>
      </c>
      <c r="C200" t="s">
        <v>154</v>
      </c>
      <c r="D200" t="s">
        <v>209</v>
      </c>
      <c r="E200" t="s">
        <v>531</v>
      </c>
    </row>
    <row r="201" spans="1:5" x14ac:dyDescent="0.35">
      <c r="A201" t="s">
        <v>338</v>
      </c>
      <c r="B201" t="s">
        <v>382</v>
      </c>
      <c r="C201" t="s">
        <v>154</v>
      </c>
      <c r="E201" t="s">
        <v>2</v>
      </c>
    </row>
    <row r="202" spans="1:5" x14ac:dyDescent="0.35">
      <c r="A202" t="s">
        <v>93</v>
      </c>
      <c r="B202" t="s">
        <v>296</v>
      </c>
      <c r="C202" t="s">
        <v>637</v>
      </c>
      <c r="D202" t="s">
        <v>53</v>
      </c>
      <c r="E202" t="s">
        <v>256</v>
      </c>
    </row>
    <row r="203" spans="1:5" x14ac:dyDescent="0.35">
      <c r="A203" t="s">
        <v>119</v>
      </c>
      <c r="E203" t="s">
        <v>88</v>
      </c>
    </row>
    <row r="204" spans="1:5" x14ac:dyDescent="0.35">
      <c r="A204" t="s">
        <v>233</v>
      </c>
      <c r="B204" t="s">
        <v>125</v>
      </c>
      <c r="C204" t="s">
        <v>337</v>
      </c>
      <c r="D204" t="s">
        <v>205</v>
      </c>
      <c r="E204" t="s">
        <v>463</v>
      </c>
    </row>
    <row r="205" spans="1:5" x14ac:dyDescent="0.35">
      <c r="A205" t="s">
        <v>449</v>
      </c>
      <c r="B205" t="s">
        <v>296</v>
      </c>
      <c r="C205" t="s">
        <v>358</v>
      </c>
      <c r="D205" t="s">
        <v>18</v>
      </c>
      <c r="E205" t="s">
        <v>218</v>
      </c>
    </row>
    <row r="206" spans="1:5" x14ac:dyDescent="0.35">
      <c r="A206" t="s">
        <v>539</v>
      </c>
      <c r="B206" t="s">
        <v>296</v>
      </c>
      <c r="C206" t="s">
        <v>637</v>
      </c>
      <c r="E206" t="s">
        <v>33</v>
      </c>
    </row>
    <row r="207" spans="1:5" x14ac:dyDescent="0.35">
      <c r="A207" t="s">
        <v>81</v>
      </c>
      <c r="B207" t="s">
        <v>472</v>
      </c>
      <c r="C207" t="s">
        <v>337</v>
      </c>
      <c r="D207" t="s">
        <v>582</v>
      </c>
      <c r="E207" t="s">
        <v>489</v>
      </c>
    </row>
    <row r="208" spans="1:5" x14ac:dyDescent="0.35">
      <c r="A208" t="s">
        <v>299</v>
      </c>
      <c r="B208" t="s">
        <v>472</v>
      </c>
      <c r="C208" t="s">
        <v>358</v>
      </c>
      <c r="E208" t="s">
        <v>100</v>
      </c>
    </row>
    <row r="209" spans="1:5" x14ac:dyDescent="0.35">
      <c r="A209" t="s">
        <v>631</v>
      </c>
      <c r="B209" t="s">
        <v>296</v>
      </c>
      <c r="C209" t="s">
        <v>637</v>
      </c>
      <c r="D209" t="s">
        <v>666</v>
      </c>
      <c r="E209" t="s">
        <v>686</v>
      </c>
    </row>
    <row r="210" spans="1:5" x14ac:dyDescent="0.35">
      <c r="A210" t="s">
        <v>94</v>
      </c>
      <c r="B210" t="s">
        <v>587</v>
      </c>
      <c r="C210" t="s">
        <v>358</v>
      </c>
      <c r="E210" t="s">
        <v>552</v>
      </c>
    </row>
    <row r="211" spans="1:5" x14ac:dyDescent="0.35">
      <c r="A211" t="s">
        <v>498</v>
      </c>
      <c r="B211" t="s">
        <v>382</v>
      </c>
      <c r="C211" t="s">
        <v>337</v>
      </c>
      <c r="E211" t="s">
        <v>441</v>
      </c>
    </row>
    <row r="212" spans="1:5" x14ac:dyDescent="0.35">
      <c r="A212" t="s">
        <v>32</v>
      </c>
      <c r="B212" t="s">
        <v>296</v>
      </c>
      <c r="C212" t="s">
        <v>637</v>
      </c>
      <c r="E212" t="s">
        <v>517</v>
      </c>
    </row>
    <row r="213" spans="1:5" x14ac:dyDescent="0.35">
      <c r="A213" t="s">
        <v>431</v>
      </c>
      <c r="B213" t="s">
        <v>382</v>
      </c>
      <c r="C213" t="s">
        <v>154</v>
      </c>
      <c r="D213" t="s">
        <v>425</v>
      </c>
      <c r="E213" t="s">
        <v>307</v>
      </c>
    </row>
    <row r="214" spans="1:5" x14ac:dyDescent="0.35">
      <c r="A214" t="s">
        <v>443</v>
      </c>
      <c r="D214" t="s">
        <v>86</v>
      </c>
      <c r="E214" t="s">
        <v>59</v>
      </c>
    </row>
    <row r="215" spans="1:5" x14ac:dyDescent="0.35">
      <c r="A215" t="s">
        <v>61</v>
      </c>
      <c r="B215" t="s">
        <v>296</v>
      </c>
      <c r="C215" t="s">
        <v>637</v>
      </c>
      <c r="D215" t="s">
        <v>395</v>
      </c>
      <c r="E215" t="s">
        <v>269</v>
      </c>
    </row>
    <row r="216" spans="1:5" x14ac:dyDescent="0.35">
      <c r="A216" t="s">
        <v>175</v>
      </c>
      <c r="D216" t="s">
        <v>368</v>
      </c>
      <c r="E216" t="s">
        <v>296</v>
      </c>
    </row>
    <row r="217" spans="1:5" x14ac:dyDescent="0.35">
      <c r="A217" t="s">
        <v>182</v>
      </c>
      <c r="D217" t="s">
        <v>563</v>
      </c>
      <c r="E217" t="s">
        <v>42</v>
      </c>
    </row>
    <row r="218" spans="1:5" x14ac:dyDescent="0.35">
      <c r="A218" t="s">
        <v>434</v>
      </c>
      <c r="B218" t="s">
        <v>296</v>
      </c>
      <c r="C218" t="s">
        <v>358</v>
      </c>
      <c r="D218" t="s">
        <v>221</v>
      </c>
      <c r="E218" t="s">
        <v>415</v>
      </c>
    </row>
    <row r="219" spans="1:5" x14ac:dyDescent="0.35">
      <c r="A219" t="s">
        <v>64</v>
      </c>
      <c r="B219" t="s">
        <v>587</v>
      </c>
      <c r="C219" t="s">
        <v>154</v>
      </c>
      <c r="E219" t="s">
        <v>492</v>
      </c>
    </row>
    <row r="220" spans="1:5" x14ac:dyDescent="0.35">
      <c r="A220" t="s">
        <v>140</v>
      </c>
      <c r="B220" t="s">
        <v>382</v>
      </c>
      <c r="C220" t="s">
        <v>337</v>
      </c>
      <c r="D220" t="s">
        <v>610</v>
      </c>
      <c r="E220" t="s">
        <v>371</v>
      </c>
    </row>
    <row r="221" spans="1:5" x14ac:dyDescent="0.35">
      <c r="A221" t="s">
        <v>322</v>
      </c>
      <c r="B221" t="s">
        <v>382</v>
      </c>
      <c r="C221" t="s">
        <v>337</v>
      </c>
      <c r="D221" t="s">
        <v>414</v>
      </c>
      <c r="E221" t="s">
        <v>364</v>
      </c>
    </row>
    <row r="222" spans="1:5" x14ac:dyDescent="0.35">
      <c r="A222" t="s">
        <v>272</v>
      </c>
      <c r="B222" t="s">
        <v>382</v>
      </c>
      <c r="C222" t="s">
        <v>337</v>
      </c>
      <c r="D222" t="s">
        <v>666</v>
      </c>
      <c r="E222" t="s">
        <v>70</v>
      </c>
    </row>
    <row r="223" spans="1:5" x14ac:dyDescent="0.35">
      <c r="A223" t="s">
        <v>128</v>
      </c>
      <c r="B223" t="s">
        <v>296</v>
      </c>
      <c r="C223" t="s">
        <v>358</v>
      </c>
      <c r="D223" t="s">
        <v>325</v>
      </c>
      <c r="E223" t="s">
        <v>645</v>
      </c>
    </row>
    <row r="224" spans="1:5" x14ac:dyDescent="0.35">
      <c r="A224" t="s">
        <v>399</v>
      </c>
      <c r="B224" t="s">
        <v>587</v>
      </c>
      <c r="C224" t="s">
        <v>337</v>
      </c>
      <c r="E224" t="s">
        <v>353</v>
      </c>
    </row>
    <row r="225" spans="1:5" x14ac:dyDescent="0.35">
      <c r="A225" t="s">
        <v>143</v>
      </c>
      <c r="B225" t="s">
        <v>296</v>
      </c>
      <c r="C225" t="s">
        <v>337</v>
      </c>
      <c r="E225" t="s">
        <v>486</v>
      </c>
    </row>
    <row r="226" spans="1:5" x14ac:dyDescent="0.35">
      <c r="A226" t="s">
        <v>208</v>
      </c>
      <c r="B226" t="s">
        <v>125</v>
      </c>
      <c r="C226" t="s">
        <v>637</v>
      </c>
      <c r="E226" t="s">
        <v>166</v>
      </c>
    </row>
    <row r="227" spans="1:5" x14ac:dyDescent="0.35">
      <c r="A227" t="s">
        <v>219</v>
      </c>
      <c r="B227" t="s">
        <v>587</v>
      </c>
      <c r="C227" t="s">
        <v>337</v>
      </c>
      <c r="E227" t="s">
        <v>117</v>
      </c>
    </row>
    <row r="228" spans="1:5" x14ac:dyDescent="0.35">
      <c r="A228" t="s">
        <v>565</v>
      </c>
      <c r="B228" t="s">
        <v>296</v>
      </c>
      <c r="C228" t="s">
        <v>637</v>
      </c>
      <c r="E228" t="s">
        <v>592</v>
      </c>
    </row>
    <row r="229" spans="1:5" x14ac:dyDescent="0.35">
      <c r="A229" t="s">
        <v>365</v>
      </c>
      <c r="D229" t="s">
        <v>301</v>
      </c>
      <c r="E229" t="s">
        <v>11</v>
      </c>
    </row>
    <row r="230" spans="1:5" x14ac:dyDescent="0.35">
      <c r="A230" t="s">
        <v>493</v>
      </c>
      <c r="D230" t="s">
        <v>179</v>
      </c>
      <c r="E230" t="s">
        <v>203</v>
      </c>
    </row>
    <row r="231" spans="1:5" x14ac:dyDescent="0.35">
      <c r="A231" t="s">
        <v>372</v>
      </c>
      <c r="B231" t="s">
        <v>296</v>
      </c>
      <c r="C231" t="s">
        <v>637</v>
      </c>
      <c r="E231" t="s">
        <v>246</v>
      </c>
    </row>
    <row r="232" spans="1:5" x14ac:dyDescent="0.35">
      <c r="A232" t="s">
        <v>435</v>
      </c>
      <c r="B232" t="s">
        <v>472</v>
      </c>
      <c r="C232" t="s">
        <v>154</v>
      </c>
      <c r="D232" t="s">
        <v>313</v>
      </c>
      <c r="E232" t="s">
        <v>534</v>
      </c>
    </row>
    <row r="233" spans="1:5" x14ac:dyDescent="0.35">
      <c r="A233" t="s">
        <v>46</v>
      </c>
      <c r="B233" t="s">
        <v>382</v>
      </c>
      <c r="C233" t="s">
        <v>637</v>
      </c>
      <c r="E233" t="s">
        <v>44</v>
      </c>
    </row>
    <row r="234" spans="1:5" x14ac:dyDescent="0.35">
      <c r="A234" t="s">
        <v>251</v>
      </c>
      <c r="B234" t="s">
        <v>382</v>
      </c>
      <c r="C234" t="s">
        <v>154</v>
      </c>
      <c r="E234" t="s">
        <v>503</v>
      </c>
    </row>
    <row r="235" spans="1:5" x14ac:dyDescent="0.35">
      <c r="A235" t="s">
        <v>595</v>
      </c>
      <c r="D235" t="s">
        <v>444</v>
      </c>
      <c r="E235" t="s">
        <v>297</v>
      </c>
    </row>
    <row r="236" spans="1:5" x14ac:dyDescent="0.35">
      <c r="A236" t="s">
        <v>270</v>
      </c>
      <c r="B236" t="s">
        <v>472</v>
      </c>
      <c r="C236" t="s">
        <v>358</v>
      </c>
      <c r="D236" t="s">
        <v>34</v>
      </c>
      <c r="E236" t="s">
        <v>659</v>
      </c>
    </row>
    <row r="237" spans="1:5" x14ac:dyDescent="0.35">
      <c r="A237" t="s">
        <v>454</v>
      </c>
      <c r="D237" t="s">
        <v>556</v>
      </c>
      <c r="E237" t="s">
        <v>707</v>
      </c>
    </row>
    <row r="238" spans="1:5" x14ac:dyDescent="0.35">
      <c r="A238" t="s">
        <v>611</v>
      </c>
      <c r="B238" t="s">
        <v>472</v>
      </c>
      <c r="C238" t="s">
        <v>154</v>
      </c>
      <c r="E238" t="s">
        <v>633</v>
      </c>
    </row>
    <row r="239" spans="1:5" x14ac:dyDescent="0.35">
      <c r="A239" t="s">
        <v>89</v>
      </c>
      <c r="D239" t="s">
        <v>349</v>
      </c>
      <c r="E239" t="s">
        <v>9</v>
      </c>
    </row>
    <row r="240" spans="1:5" x14ac:dyDescent="0.35">
      <c r="A240" t="s">
        <v>487</v>
      </c>
      <c r="D240" t="s">
        <v>396</v>
      </c>
      <c r="E240" t="s">
        <v>21</v>
      </c>
    </row>
    <row r="241" spans="1:5" x14ac:dyDescent="0.35">
      <c r="A241" t="s">
        <v>163</v>
      </c>
      <c r="B241" t="s">
        <v>587</v>
      </c>
      <c r="C241" t="s">
        <v>337</v>
      </c>
      <c r="E241" t="s">
        <v>651</v>
      </c>
    </row>
    <row r="242" spans="1:5" x14ac:dyDescent="0.35">
      <c r="A242" t="s">
        <v>23</v>
      </c>
      <c r="B242" t="s">
        <v>125</v>
      </c>
      <c r="C242" t="s">
        <v>358</v>
      </c>
      <c r="E242" t="s">
        <v>198</v>
      </c>
    </row>
    <row r="243" spans="1:5" x14ac:dyDescent="0.35">
      <c r="A243" t="s">
        <v>416</v>
      </c>
      <c r="B243" t="s">
        <v>382</v>
      </c>
      <c r="C243" t="s">
        <v>154</v>
      </c>
      <c r="D243" t="s">
        <v>615</v>
      </c>
      <c r="E243" t="s">
        <v>356</v>
      </c>
    </row>
    <row r="244" spans="1:5" x14ac:dyDescent="0.35">
      <c r="A244" t="s">
        <v>96</v>
      </c>
      <c r="B244" t="s">
        <v>472</v>
      </c>
      <c r="C244" t="s">
        <v>154</v>
      </c>
      <c r="E244" t="s">
        <v>429</v>
      </c>
    </row>
    <row r="245" spans="1:5" x14ac:dyDescent="0.35">
      <c r="A245" t="s">
        <v>450</v>
      </c>
      <c r="B245" t="s">
        <v>296</v>
      </c>
      <c r="C245" t="s">
        <v>637</v>
      </c>
      <c r="D245" t="s">
        <v>178</v>
      </c>
      <c r="E245" t="s">
        <v>548</v>
      </c>
    </row>
    <row r="246" spans="1:5" x14ac:dyDescent="0.35">
      <c r="A246" t="s">
        <v>150</v>
      </c>
      <c r="B246" t="s">
        <v>296</v>
      </c>
      <c r="C246" t="s">
        <v>637</v>
      </c>
      <c r="D246" t="s">
        <v>590</v>
      </c>
      <c r="E246" t="s">
        <v>679</v>
      </c>
    </row>
    <row r="247" spans="1:5" x14ac:dyDescent="0.35">
      <c r="A247" t="s">
        <v>491</v>
      </c>
      <c r="B247" t="s">
        <v>382</v>
      </c>
      <c r="C247" t="s">
        <v>358</v>
      </c>
      <c r="E247" t="s">
        <v>427</v>
      </c>
    </row>
    <row r="248" spans="1:5" x14ac:dyDescent="0.35">
      <c r="A248" t="s">
        <v>578</v>
      </c>
      <c r="D248" t="s">
        <v>174</v>
      </c>
      <c r="E248" t="s">
        <v>154</v>
      </c>
    </row>
    <row r="249" spans="1:5" x14ac:dyDescent="0.35">
      <c r="A249" t="s">
        <v>706</v>
      </c>
      <c r="B249" t="s">
        <v>587</v>
      </c>
      <c r="C249" t="s">
        <v>337</v>
      </c>
      <c r="E249" t="s">
        <v>511</v>
      </c>
    </row>
    <row r="250" spans="1:5" x14ac:dyDescent="0.35">
      <c r="A250" t="s">
        <v>601</v>
      </c>
      <c r="B250" t="s">
        <v>212</v>
      </c>
      <c r="C250" t="s">
        <v>337</v>
      </c>
      <c r="E250" t="s">
        <v>388</v>
      </c>
    </row>
    <row r="251" spans="1:5" x14ac:dyDescent="0.35">
      <c r="A251" t="s">
        <v>147</v>
      </c>
      <c r="B251" t="s">
        <v>382</v>
      </c>
      <c r="C251" t="s">
        <v>358</v>
      </c>
      <c r="E251" t="s">
        <v>298</v>
      </c>
    </row>
    <row r="252" spans="1:5" x14ac:dyDescent="0.35">
      <c r="A252" t="s">
        <v>102</v>
      </c>
      <c r="B252" t="s">
        <v>587</v>
      </c>
      <c r="C252" t="s">
        <v>154</v>
      </c>
      <c r="E252" t="s">
        <v>52</v>
      </c>
    </row>
    <row r="253" spans="1:5" x14ac:dyDescent="0.35">
      <c r="A253" t="s">
        <v>310</v>
      </c>
      <c r="B253" t="s">
        <v>587</v>
      </c>
      <c r="C253" t="s">
        <v>154</v>
      </c>
      <c r="E253" t="s">
        <v>79</v>
      </c>
    </row>
    <row r="254" spans="1:5" x14ac:dyDescent="0.35">
      <c r="A254" t="s">
        <v>579</v>
      </c>
      <c r="B254" t="s">
        <v>587</v>
      </c>
      <c r="C254" t="s">
        <v>337</v>
      </c>
      <c r="E254" t="s">
        <v>318</v>
      </c>
    </row>
    <row r="255" spans="1:5" x14ac:dyDescent="0.35">
      <c r="A255" t="s">
        <v>127</v>
      </c>
      <c r="B255" t="s">
        <v>587</v>
      </c>
      <c r="C255" t="s">
        <v>337</v>
      </c>
      <c r="E255" t="s">
        <v>421</v>
      </c>
    </row>
    <row r="256" spans="1:5" x14ac:dyDescent="0.35">
      <c r="A256" t="s">
        <v>622</v>
      </c>
      <c r="B256" t="s">
        <v>472</v>
      </c>
      <c r="C256" t="s">
        <v>358</v>
      </c>
      <c r="E256" t="s">
        <v>241</v>
      </c>
    </row>
    <row r="257" spans="1:5" x14ac:dyDescent="0.35">
      <c r="A257" t="s">
        <v>118</v>
      </c>
      <c r="B257" t="s">
        <v>472</v>
      </c>
      <c r="C257" t="s">
        <v>358</v>
      </c>
      <c r="E257" t="s">
        <v>620</v>
      </c>
    </row>
    <row r="258" spans="1:5" x14ac:dyDescent="0.35">
      <c r="A258" t="s">
        <v>695</v>
      </c>
      <c r="D258" t="s">
        <v>173</v>
      </c>
      <c r="E258" t="s">
        <v>574</v>
      </c>
    </row>
    <row r="259" spans="1:5" x14ac:dyDescent="0.35">
      <c r="A259" t="s">
        <v>473</v>
      </c>
      <c r="B259" t="s">
        <v>472</v>
      </c>
      <c r="C259" t="s">
        <v>154</v>
      </c>
      <c r="D259" t="s">
        <v>22</v>
      </c>
      <c r="E259" t="s">
        <v>172</v>
      </c>
    </row>
    <row r="260" spans="1:5" x14ac:dyDescent="0.35">
      <c r="A260" t="s">
        <v>202</v>
      </c>
      <c r="B260" t="s">
        <v>382</v>
      </c>
      <c r="C260" t="s">
        <v>358</v>
      </c>
      <c r="D260" t="s">
        <v>593</v>
      </c>
      <c r="E260" t="s">
        <v>426</v>
      </c>
    </row>
    <row r="261" spans="1:5" x14ac:dyDescent="0.35">
      <c r="A261" t="s">
        <v>16</v>
      </c>
      <c r="B261" t="s">
        <v>125</v>
      </c>
      <c r="C261" t="s">
        <v>637</v>
      </c>
      <c r="D261" t="s">
        <v>252</v>
      </c>
      <c r="E261" t="s">
        <v>683</v>
      </c>
    </row>
    <row r="262" spans="1:5" x14ac:dyDescent="0.35">
      <c r="A262" t="s">
        <v>379</v>
      </c>
      <c r="B262" t="s">
        <v>296</v>
      </c>
      <c r="C262" t="s">
        <v>154</v>
      </c>
      <c r="D262" t="s">
        <v>408</v>
      </c>
      <c r="E262" t="s">
        <v>475</v>
      </c>
    </row>
    <row r="263" spans="1:5" x14ac:dyDescent="0.35">
      <c r="A263" t="s">
        <v>422</v>
      </c>
      <c r="B263" t="s">
        <v>296</v>
      </c>
      <c r="C263" t="s">
        <v>358</v>
      </c>
      <c r="D263" t="s">
        <v>187</v>
      </c>
      <c r="E263" t="s">
        <v>10</v>
      </c>
    </row>
    <row r="264" spans="1:5" x14ac:dyDescent="0.35">
      <c r="A264" t="s">
        <v>335</v>
      </c>
      <c r="B264" t="s">
        <v>296</v>
      </c>
      <c r="C264" t="s">
        <v>637</v>
      </c>
      <c r="D264" t="s">
        <v>507</v>
      </c>
      <c r="E264" t="s">
        <v>717</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tabSelected="1" topLeftCell="D1" workbookViewId="0">
      <selection activeCell="D2" sqref="D2"/>
    </sheetView>
  </sheetViews>
  <sheetFormatPr defaultRowHeight="14.5" x14ac:dyDescent="0.35"/>
  <cols>
    <col min="1" max="1" width="16.26953125" bestFit="1" customWidth="1"/>
    <col min="2" max="2" width="38" bestFit="1" customWidth="1"/>
    <col min="3" max="3" width="224.81640625" bestFit="1" customWidth="1"/>
    <col min="4" max="4" width="83.1796875" bestFit="1" customWidth="1"/>
  </cols>
  <sheetData>
    <row r="1" spans="1:4" x14ac:dyDescent="0.35">
      <c r="A1" t="s">
        <v>214</v>
      </c>
      <c r="B1" t="s">
        <v>607</v>
      </c>
      <c r="C1" t="s">
        <v>384</v>
      </c>
      <c r="D1" t="s">
        <v>224</v>
      </c>
    </row>
    <row r="2" spans="1:4" x14ac:dyDescent="0.35">
      <c r="A2" t="s">
        <v>569</v>
      </c>
      <c r="B2" t="s">
        <v>671</v>
      </c>
      <c r="C2" t="s">
        <v>702</v>
      </c>
      <c r="D2" t="s">
        <v>694</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Hughes</dc:creator>
  <cp:lastModifiedBy>Jordan Beecher</cp:lastModifiedBy>
  <dcterms:created xsi:type="dcterms:W3CDTF">2018-10-26T14:19:30Z</dcterms:created>
  <dcterms:modified xsi:type="dcterms:W3CDTF">2018-11-02T15:43:06Z</dcterms:modified>
</cp:coreProperties>
</file>