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GitHub\nexus_countries\output\"/>
    </mc:Choice>
  </mc:AlternateContent>
  <xr:revisionPtr revIDLastSave="0" documentId="13_ncr:1_{F101FCD1-F6A8-40BD-B085-6BE0577DB63A}" xr6:coauthVersionLast="45" xr6:coauthVersionMax="45" xr10:uidLastSave="{00000000-0000-0000-0000-000000000000}"/>
  <bookViews>
    <workbookView xWindow="-120" yWindow="-120" windowWidth="38640" windowHeight="15840" activeTab="2" xr2:uid="{00000000-000D-0000-FFFF-FFFF00000000}"/>
  </bookViews>
  <sheets>
    <sheet name="Bangladesh" sheetId="2" r:id="rId1"/>
    <sheet name="Cameroon" sheetId="19" r:id="rId2"/>
    <sheet name="Somalia" sheetId="20" r:id="rId3"/>
    <sheet name="data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3" i="20" l="1" a="1"/>
  <c r="M23" i="20" s="1"/>
  <c r="L23" i="20" a="1"/>
  <c r="L23" i="20" s="1"/>
  <c r="K23" i="20" a="1"/>
  <c r="K23" i="20" s="1"/>
  <c r="J23" i="20" a="1"/>
  <c r="J23" i="20" s="1"/>
  <c r="I23" i="20" a="1"/>
  <c r="I23" i="20" s="1"/>
  <c r="H23" i="20" a="1"/>
  <c r="H23" i="20" s="1"/>
  <c r="G23" i="20" a="1"/>
  <c r="G23" i="20" s="1"/>
  <c r="F23" i="20" a="1"/>
  <c r="F23" i="20" s="1"/>
  <c r="E23" i="20" a="1"/>
  <c r="E23" i="20" s="1"/>
  <c r="D23" i="20"/>
  <c r="D23" i="20" a="1"/>
  <c r="C23" i="20" a="1"/>
  <c r="C23" i="20" s="1"/>
  <c r="B23" i="20" a="1"/>
  <c r="B23" i="20" s="1"/>
  <c r="M22" i="20" a="1"/>
  <c r="M22" i="20" s="1"/>
  <c r="L22" i="20"/>
  <c r="L22" i="20" a="1"/>
  <c r="K22" i="20" a="1"/>
  <c r="K22" i="20" s="1"/>
  <c r="J22" i="20" a="1"/>
  <c r="J22" i="20" s="1"/>
  <c r="I22" i="20" a="1"/>
  <c r="I22" i="20" s="1"/>
  <c r="H22" i="20" a="1"/>
  <c r="H22" i="20" s="1"/>
  <c r="G22" i="20" a="1"/>
  <c r="G22" i="20" s="1"/>
  <c r="F22" i="20" a="1"/>
  <c r="F22" i="20" s="1"/>
  <c r="E22" i="20" a="1"/>
  <c r="E22" i="20" s="1"/>
  <c r="D22" i="20" a="1"/>
  <c r="D22" i="20" s="1"/>
  <c r="C22" i="20" a="1"/>
  <c r="C22" i="20" s="1"/>
  <c r="B22" i="20" a="1"/>
  <c r="B22" i="20" s="1"/>
  <c r="M21" i="20" a="1"/>
  <c r="M21" i="20" s="1"/>
  <c r="L21" i="20"/>
  <c r="L21" i="20" a="1"/>
  <c r="K21" i="20" a="1"/>
  <c r="K21" i="20" s="1"/>
  <c r="J21" i="20" a="1"/>
  <c r="J21" i="20" s="1"/>
  <c r="I21" i="20" a="1"/>
  <c r="I21" i="20" s="1"/>
  <c r="H21" i="20"/>
  <c r="H21" i="20" a="1"/>
  <c r="G21" i="20" a="1"/>
  <c r="G21" i="20" s="1"/>
  <c r="F21" i="20" a="1"/>
  <c r="F21" i="20" s="1"/>
  <c r="E21" i="20" a="1"/>
  <c r="E21" i="20" s="1"/>
  <c r="D21" i="20" a="1"/>
  <c r="D21" i="20" s="1"/>
  <c r="C21" i="20" a="1"/>
  <c r="C21" i="20" s="1"/>
  <c r="B21" i="20" a="1"/>
  <c r="B21" i="20" s="1"/>
  <c r="M17" i="20" a="1"/>
  <c r="M17" i="20" s="1"/>
  <c r="L17" i="20" a="1"/>
  <c r="L17" i="20" s="1"/>
  <c r="L29" i="20" s="1"/>
  <c r="K17" i="20" a="1"/>
  <c r="K17" i="20" s="1"/>
  <c r="J17" i="20" a="1"/>
  <c r="J17" i="20" s="1"/>
  <c r="I17" i="20" a="1"/>
  <c r="I17" i="20" s="1"/>
  <c r="H17" i="20"/>
  <c r="H17" i="20" a="1"/>
  <c r="G17" i="20" a="1"/>
  <c r="G17" i="20" s="1"/>
  <c r="F17" i="20" a="1"/>
  <c r="F17" i="20" s="1"/>
  <c r="E17" i="20" a="1"/>
  <c r="E17" i="20" s="1"/>
  <c r="D17" i="20" a="1"/>
  <c r="D17" i="20" s="1"/>
  <c r="C17" i="20" a="1"/>
  <c r="C17" i="20" s="1"/>
  <c r="B17" i="20" a="1"/>
  <c r="B17" i="20" s="1"/>
  <c r="M16" i="20" a="1"/>
  <c r="M16" i="20" s="1"/>
  <c r="L16" i="20" a="1"/>
  <c r="L16" i="20" s="1"/>
  <c r="K16" i="20" a="1"/>
  <c r="K16" i="20" s="1"/>
  <c r="K28" i="20" s="1"/>
  <c r="J16" i="20" a="1"/>
  <c r="J16" i="20" s="1"/>
  <c r="I16" i="20" a="1"/>
  <c r="I16" i="20" s="1"/>
  <c r="H16" i="20" a="1"/>
  <c r="H16" i="20" s="1"/>
  <c r="H28" i="20" s="1"/>
  <c r="G16" i="20" a="1"/>
  <c r="G16" i="20" s="1"/>
  <c r="F16" i="20" a="1"/>
  <c r="F16" i="20" s="1"/>
  <c r="E16" i="20" a="1"/>
  <c r="E16" i="20" s="1"/>
  <c r="D16" i="20"/>
  <c r="D16" i="20" a="1"/>
  <c r="C16" i="20" a="1"/>
  <c r="C16" i="20" s="1"/>
  <c r="B16" i="20" a="1"/>
  <c r="B16" i="20" s="1"/>
  <c r="M15" i="20" a="1"/>
  <c r="M15" i="20" s="1"/>
  <c r="L15" i="20" a="1"/>
  <c r="L15" i="20" s="1"/>
  <c r="K15" i="20" a="1"/>
  <c r="K15" i="20" s="1"/>
  <c r="J15" i="20" a="1"/>
  <c r="J15" i="20" s="1"/>
  <c r="I15" i="20" a="1"/>
  <c r="I15" i="20" s="1"/>
  <c r="I27" i="20" s="1"/>
  <c r="H15" i="20" a="1"/>
  <c r="H15" i="20" s="1"/>
  <c r="G15" i="20" a="1"/>
  <c r="G15" i="20" s="1"/>
  <c r="F15" i="20" a="1"/>
  <c r="F15" i="20" s="1"/>
  <c r="E15" i="20" a="1"/>
  <c r="E15" i="20" s="1"/>
  <c r="D15" i="20" a="1"/>
  <c r="D15" i="20" s="1"/>
  <c r="C15" i="20" a="1"/>
  <c r="C15" i="20" s="1"/>
  <c r="B15" i="20" a="1"/>
  <c r="B15" i="20" s="1"/>
  <c r="M11" i="20" a="1"/>
  <c r="M11" i="20" s="1"/>
  <c r="L11" i="20" a="1"/>
  <c r="L11" i="20" s="1"/>
  <c r="K11" i="20" a="1"/>
  <c r="K11" i="20" s="1"/>
  <c r="J11" i="20" a="1"/>
  <c r="J11" i="20" s="1"/>
  <c r="I11" i="20" a="1"/>
  <c r="I11" i="20" s="1"/>
  <c r="H11" i="20" a="1"/>
  <c r="H11" i="20" s="1"/>
  <c r="G11" i="20" a="1"/>
  <c r="G11" i="20" s="1"/>
  <c r="F11" i="20" a="1"/>
  <c r="F11" i="20" s="1"/>
  <c r="E11" i="20" a="1"/>
  <c r="E11" i="20" s="1"/>
  <c r="D11" i="20" a="1"/>
  <c r="D11" i="20" s="1"/>
  <c r="C11" i="20" a="1"/>
  <c r="C11" i="20" s="1"/>
  <c r="B11" i="20" a="1"/>
  <c r="B11" i="20" s="1"/>
  <c r="M10" i="20" a="1"/>
  <c r="M10" i="20" s="1"/>
  <c r="L10" i="20" a="1"/>
  <c r="L10" i="20" s="1"/>
  <c r="K10" i="20" a="1"/>
  <c r="K10" i="20" s="1"/>
  <c r="J10" i="20" a="1"/>
  <c r="J10" i="20" s="1"/>
  <c r="I10" i="20" a="1"/>
  <c r="I10" i="20" s="1"/>
  <c r="H10" i="20" a="1"/>
  <c r="H10" i="20" s="1"/>
  <c r="G10" i="20" a="1"/>
  <c r="G10" i="20" s="1"/>
  <c r="F10" i="20" a="1"/>
  <c r="F10" i="20" s="1"/>
  <c r="E10" i="20" a="1"/>
  <c r="E10" i="20" s="1"/>
  <c r="D10" i="20" a="1"/>
  <c r="D10" i="20" s="1"/>
  <c r="C10" i="20" a="1"/>
  <c r="C10" i="20" s="1"/>
  <c r="B10" i="20" a="1"/>
  <c r="B10" i="20" s="1"/>
  <c r="M9" i="20" a="1"/>
  <c r="M9" i="20" s="1"/>
  <c r="L9" i="20" a="1"/>
  <c r="L9" i="20" s="1"/>
  <c r="K9" i="20" a="1"/>
  <c r="K9" i="20" s="1"/>
  <c r="J9" i="20" a="1"/>
  <c r="J9" i="20" s="1"/>
  <c r="I9" i="20" a="1"/>
  <c r="I9" i="20" s="1"/>
  <c r="H9" i="20" a="1"/>
  <c r="H9" i="20" s="1"/>
  <c r="G9" i="20" a="1"/>
  <c r="G9" i="20" s="1"/>
  <c r="F9" i="20" a="1"/>
  <c r="F9" i="20" s="1"/>
  <c r="E9" i="20" a="1"/>
  <c r="E9" i="20" s="1"/>
  <c r="D9" i="20" a="1"/>
  <c r="D9" i="20" s="1"/>
  <c r="C9" i="20" a="1"/>
  <c r="C9" i="20" s="1"/>
  <c r="B9" i="20" a="1"/>
  <c r="B9" i="20" s="1"/>
  <c r="M5" i="20" a="1"/>
  <c r="M5" i="20" s="1"/>
  <c r="L5" i="20" a="1"/>
  <c r="L5" i="20" s="1"/>
  <c r="K5" i="20" a="1"/>
  <c r="K5" i="20" s="1"/>
  <c r="J5" i="20" a="1"/>
  <c r="J5" i="20" s="1"/>
  <c r="I5" i="20" a="1"/>
  <c r="I5" i="20" s="1"/>
  <c r="H5" i="20" a="1"/>
  <c r="H5" i="20" s="1"/>
  <c r="G5" i="20" a="1"/>
  <c r="G5" i="20" s="1"/>
  <c r="F5" i="20" a="1"/>
  <c r="F5" i="20" s="1"/>
  <c r="E5" i="20" a="1"/>
  <c r="E5" i="20" s="1"/>
  <c r="D5" i="20" a="1"/>
  <c r="D5" i="20" s="1"/>
  <c r="C5" i="20" a="1"/>
  <c r="C5" i="20" s="1"/>
  <c r="B5" i="20" a="1"/>
  <c r="B5" i="20" s="1"/>
  <c r="M4" i="20" a="1"/>
  <c r="M4" i="20" s="1"/>
  <c r="L4" i="20" a="1"/>
  <c r="L4" i="20" s="1"/>
  <c r="K4" i="20" a="1"/>
  <c r="K4" i="20" s="1"/>
  <c r="J4" i="20" a="1"/>
  <c r="J4" i="20" s="1"/>
  <c r="I4" i="20" a="1"/>
  <c r="I4" i="20" s="1"/>
  <c r="H4" i="20" a="1"/>
  <c r="H4" i="20" s="1"/>
  <c r="G4" i="20" a="1"/>
  <c r="G4" i="20" s="1"/>
  <c r="F4" i="20" a="1"/>
  <c r="F4" i="20" s="1"/>
  <c r="E4" i="20" a="1"/>
  <c r="E4" i="20" s="1"/>
  <c r="D4" i="20" a="1"/>
  <c r="D4" i="20" s="1"/>
  <c r="C4" i="20" a="1"/>
  <c r="C4" i="20" s="1"/>
  <c r="B4" i="20" a="1"/>
  <c r="B4" i="20" s="1"/>
  <c r="M3" i="20" a="1"/>
  <c r="M3" i="20" s="1"/>
  <c r="L3" i="20" a="1"/>
  <c r="L3" i="20" s="1"/>
  <c r="K3" i="20" a="1"/>
  <c r="K3" i="20" s="1"/>
  <c r="J3" i="20" a="1"/>
  <c r="J3" i="20" s="1"/>
  <c r="I3" i="20" a="1"/>
  <c r="I3" i="20" s="1"/>
  <c r="H3" i="20" a="1"/>
  <c r="H3" i="20" s="1"/>
  <c r="G3" i="20" a="1"/>
  <c r="G3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M23" i="19" a="1"/>
  <c r="M23" i="19" s="1"/>
  <c r="L23" i="19" a="1"/>
  <c r="L23" i="19" s="1"/>
  <c r="K23" i="19" a="1"/>
  <c r="K23" i="19" s="1"/>
  <c r="J23" i="19" a="1"/>
  <c r="J23" i="19" s="1"/>
  <c r="I23" i="19" a="1"/>
  <c r="I23" i="19" s="1"/>
  <c r="H23" i="19" a="1"/>
  <c r="H23" i="19" s="1"/>
  <c r="G23" i="19" a="1"/>
  <c r="G23" i="19" s="1"/>
  <c r="F23" i="19" a="1"/>
  <c r="F23" i="19" s="1"/>
  <c r="E23" i="19" a="1"/>
  <c r="E23" i="19" s="1"/>
  <c r="D23" i="19" a="1"/>
  <c r="D23" i="19" s="1"/>
  <c r="C23" i="19" a="1"/>
  <c r="C23" i="19" s="1"/>
  <c r="B23" i="19" a="1"/>
  <c r="B23" i="19" s="1"/>
  <c r="M22" i="19" a="1"/>
  <c r="M22" i="19" s="1"/>
  <c r="L22" i="19" a="1"/>
  <c r="L22" i="19" s="1"/>
  <c r="K22" i="19" a="1"/>
  <c r="K22" i="19" s="1"/>
  <c r="J22" i="19" a="1"/>
  <c r="J22" i="19" s="1"/>
  <c r="I22" i="19" a="1"/>
  <c r="I22" i="19" s="1"/>
  <c r="H22" i="19" a="1"/>
  <c r="H22" i="19" s="1"/>
  <c r="G22" i="19" a="1"/>
  <c r="G22" i="19" s="1"/>
  <c r="F22" i="19" a="1"/>
  <c r="F22" i="19" s="1"/>
  <c r="E22" i="19" a="1"/>
  <c r="E22" i="19" s="1"/>
  <c r="D22" i="19" a="1"/>
  <c r="D22" i="19" s="1"/>
  <c r="C22" i="19" a="1"/>
  <c r="C22" i="19" s="1"/>
  <c r="B22" i="19" a="1"/>
  <c r="B22" i="19" s="1"/>
  <c r="M21" i="19" a="1"/>
  <c r="M21" i="19" s="1"/>
  <c r="L21" i="19" a="1"/>
  <c r="L21" i="19" s="1"/>
  <c r="K21" i="19" a="1"/>
  <c r="K21" i="19" s="1"/>
  <c r="J21" i="19" a="1"/>
  <c r="J21" i="19" s="1"/>
  <c r="I21" i="19" a="1"/>
  <c r="I21" i="19" s="1"/>
  <c r="H21" i="19" a="1"/>
  <c r="H21" i="19" s="1"/>
  <c r="G21" i="19" a="1"/>
  <c r="G21" i="19" s="1"/>
  <c r="F21" i="19" a="1"/>
  <c r="F21" i="19" s="1"/>
  <c r="E21" i="19" a="1"/>
  <c r="E21" i="19" s="1"/>
  <c r="D21" i="19" a="1"/>
  <c r="D21" i="19" s="1"/>
  <c r="C21" i="19" a="1"/>
  <c r="C21" i="19" s="1"/>
  <c r="B21" i="19" a="1"/>
  <c r="B21" i="19" s="1"/>
  <c r="M17" i="19" a="1"/>
  <c r="M17" i="19" s="1"/>
  <c r="L17" i="19" a="1"/>
  <c r="L17" i="19" s="1"/>
  <c r="K17" i="19" a="1"/>
  <c r="K17" i="19" s="1"/>
  <c r="J17" i="19" a="1"/>
  <c r="J17" i="19" s="1"/>
  <c r="I17" i="19" a="1"/>
  <c r="I17" i="19" s="1"/>
  <c r="H17" i="19" a="1"/>
  <c r="H17" i="19" s="1"/>
  <c r="G17" i="19" a="1"/>
  <c r="G17" i="19" s="1"/>
  <c r="F17" i="19" a="1"/>
  <c r="F17" i="19" s="1"/>
  <c r="E17" i="19" a="1"/>
  <c r="E17" i="19" s="1"/>
  <c r="D17" i="19" a="1"/>
  <c r="D17" i="19" s="1"/>
  <c r="C17" i="19" a="1"/>
  <c r="C17" i="19" s="1"/>
  <c r="B17" i="19" a="1"/>
  <c r="B17" i="19" s="1"/>
  <c r="M16" i="19" a="1"/>
  <c r="M16" i="19" s="1"/>
  <c r="L16" i="19" a="1"/>
  <c r="L16" i="19" s="1"/>
  <c r="K16" i="19" a="1"/>
  <c r="K16" i="19" s="1"/>
  <c r="J16" i="19" a="1"/>
  <c r="J16" i="19" s="1"/>
  <c r="I16" i="19" a="1"/>
  <c r="I16" i="19" s="1"/>
  <c r="H16" i="19" a="1"/>
  <c r="H16" i="19" s="1"/>
  <c r="G16" i="19" a="1"/>
  <c r="G16" i="19" s="1"/>
  <c r="F16" i="19" a="1"/>
  <c r="F16" i="19" s="1"/>
  <c r="E16" i="19" a="1"/>
  <c r="E16" i="19" s="1"/>
  <c r="D16" i="19" a="1"/>
  <c r="D16" i="19" s="1"/>
  <c r="C16" i="19" a="1"/>
  <c r="C16" i="19" s="1"/>
  <c r="B16" i="19" a="1"/>
  <c r="B16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C15" i="19" a="1"/>
  <c r="C15" i="19" s="1"/>
  <c r="B15" i="19" a="1"/>
  <c r="B15" i="19" s="1"/>
  <c r="M11" i="19" a="1"/>
  <c r="M11" i="19" s="1"/>
  <c r="L11" i="19" a="1"/>
  <c r="L11" i="19" s="1"/>
  <c r="K11" i="19" a="1"/>
  <c r="K11" i="19" s="1"/>
  <c r="J11" i="19" a="1"/>
  <c r="J11" i="19" s="1"/>
  <c r="I11" i="19" a="1"/>
  <c r="I11" i="19" s="1"/>
  <c r="H11" i="19" a="1"/>
  <c r="H11" i="19" s="1"/>
  <c r="G11" i="19" a="1"/>
  <c r="G11" i="19" s="1"/>
  <c r="F11" i="19" a="1"/>
  <c r="F11" i="19" s="1"/>
  <c r="E11" i="19" a="1"/>
  <c r="E11" i="19" s="1"/>
  <c r="D11" i="19" a="1"/>
  <c r="D11" i="19" s="1"/>
  <c r="C11" i="19" a="1"/>
  <c r="C11" i="19" s="1"/>
  <c r="B11" i="19" a="1"/>
  <c r="B11" i="19" s="1"/>
  <c r="M10" i="19" a="1"/>
  <c r="M10" i="19" s="1"/>
  <c r="L10" i="19" a="1"/>
  <c r="L10" i="19" s="1"/>
  <c r="K10" i="19" a="1"/>
  <c r="K10" i="19" s="1"/>
  <c r="J10" i="19" a="1"/>
  <c r="J10" i="19" s="1"/>
  <c r="I10" i="19" a="1"/>
  <c r="I10" i="19" s="1"/>
  <c r="H10" i="19" a="1"/>
  <c r="H10" i="19" s="1"/>
  <c r="G10" i="19" a="1"/>
  <c r="G10" i="19" s="1"/>
  <c r="F10" i="19" a="1"/>
  <c r="F10" i="19" s="1"/>
  <c r="E10" i="19" a="1"/>
  <c r="E10" i="19" s="1"/>
  <c r="D10" i="19" a="1"/>
  <c r="D10" i="19" s="1"/>
  <c r="C10" i="19" a="1"/>
  <c r="C10" i="19" s="1"/>
  <c r="B10" i="19" a="1"/>
  <c r="B10" i="19" s="1"/>
  <c r="M9" i="19" a="1"/>
  <c r="M9" i="19" s="1"/>
  <c r="L9" i="19" a="1"/>
  <c r="L9" i="19" s="1"/>
  <c r="K9" i="19" a="1"/>
  <c r="K9" i="19" s="1"/>
  <c r="J9" i="19" a="1"/>
  <c r="J9" i="19" s="1"/>
  <c r="I9" i="19" a="1"/>
  <c r="I9" i="19" s="1"/>
  <c r="H9" i="19" a="1"/>
  <c r="H9" i="19" s="1"/>
  <c r="G9" i="19" a="1"/>
  <c r="G9" i="19" s="1"/>
  <c r="F9" i="19" a="1"/>
  <c r="F9" i="19" s="1"/>
  <c r="E9" i="19" a="1"/>
  <c r="E9" i="19" s="1"/>
  <c r="D9" i="19" a="1"/>
  <c r="D9" i="19" s="1"/>
  <c r="C9" i="19" a="1"/>
  <c r="C9" i="19" s="1"/>
  <c r="B9" i="19" a="1"/>
  <c r="B9" i="19" s="1"/>
  <c r="M5" i="19" a="1"/>
  <c r="M5" i="19" s="1"/>
  <c r="L5" i="19" a="1"/>
  <c r="L5" i="19" s="1"/>
  <c r="K5" i="19" a="1"/>
  <c r="K5" i="19" s="1"/>
  <c r="J5" i="19" a="1"/>
  <c r="J5" i="19" s="1"/>
  <c r="I5" i="19" a="1"/>
  <c r="I5" i="19" s="1"/>
  <c r="H5" i="19" a="1"/>
  <c r="H5" i="19" s="1"/>
  <c r="G5" i="19" a="1"/>
  <c r="G5" i="19" s="1"/>
  <c r="F5" i="19" a="1"/>
  <c r="F5" i="19" s="1"/>
  <c r="E5" i="19" a="1"/>
  <c r="E5" i="19" s="1"/>
  <c r="D5" i="19" a="1"/>
  <c r="D5" i="19" s="1"/>
  <c r="C5" i="19" a="1"/>
  <c r="C5" i="19" s="1"/>
  <c r="B5" i="19" a="1"/>
  <c r="B5" i="19" s="1"/>
  <c r="M4" i="19" a="1"/>
  <c r="M4" i="19" s="1"/>
  <c r="L4" i="19" a="1"/>
  <c r="L4" i="19" s="1"/>
  <c r="K4" i="19" a="1"/>
  <c r="K4" i="19" s="1"/>
  <c r="J4" i="19" a="1"/>
  <c r="J4" i="19" s="1"/>
  <c r="I4" i="19" a="1"/>
  <c r="I4" i="19" s="1"/>
  <c r="H4" i="19" a="1"/>
  <c r="H4" i="19" s="1"/>
  <c r="G4" i="19" a="1"/>
  <c r="G4" i="19" s="1"/>
  <c r="F4" i="19" a="1"/>
  <c r="F4" i="19" s="1"/>
  <c r="E4" i="19" a="1"/>
  <c r="E4" i="19" s="1"/>
  <c r="D4" i="19" a="1"/>
  <c r="D4" i="19" s="1"/>
  <c r="C4" i="19" a="1"/>
  <c r="C4" i="19" s="1"/>
  <c r="B4" i="19" a="1"/>
  <c r="B4" i="19" s="1"/>
  <c r="M3" i="19" a="1"/>
  <c r="M3" i="19" s="1"/>
  <c r="L3" i="19" a="1"/>
  <c r="L3" i="19" s="1"/>
  <c r="K3" i="19" a="1"/>
  <c r="K3" i="19" s="1"/>
  <c r="J3" i="19" a="1"/>
  <c r="J3" i="19" s="1"/>
  <c r="I3" i="19" a="1"/>
  <c r="I3" i="19" s="1"/>
  <c r="H3" i="19" a="1"/>
  <c r="H3" i="19" s="1"/>
  <c r="G3" i="19" a="1"/>
  <c r="G3" i="19" s="1"/>
  <c r="F3" i="19" a="1"/>
  <c r="F3" i="19" s="1"/>
  <c r="E3" i="19" a="1"/>
  <c r="E3" i="19" s="1"/>
  <c r="D3" i="19" a="1"/>
  <c r="D3" i="19" s="1"/>
  <c r="C3" i="19" a="1"/>
  <c r="C3" i="19" s="1"/>
  <c r="B3" i="19" a="1"/>
  <c r="B3" i="19" s="1"/>
  <c r="B22" i="2" a="1"/>
  <c r="B22" i="2" s="1"/>
  <c r="C22" i="2" a="1"/>
  <c r="C22" i="2" s="1"/>
  <c r="D22" i="2" a="1"/>
  <c r="D22" i="2" s="1"/>
  <c r="E22" i="2" a="1"/>
  <c r="E22" i="2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C21" i="2" a="1"/>
  <c r="C21" i="2" s="1"/>
  <c r="D21" i="2" a="1"/>
  <c r="D21" i="2" s="1"/>
  <c r="E21" i="2" a="1"/>
  <c r="E21" i="2" s="1"/>
  <c r="F21" i="2" a="1"/>
  <c r="F21" i="2"/>
  <c r="G21" i="2" a="1"/>
  <c r="G21" i="2" s="1"/>
  <c r="H21" i="2" a="1"/>
  <c r="H21" i="2" s="1"/>
  <c r="I21" i="2" a="1"/>
  <c r="I21" i="2" s="1"/>
  <c r="J21" i="2" a="1"/>
  <c r="J21" i="2"/>
  <c r="K21" i="2" a="1"/>
  <c r="K21" i="2" s="1"/>
  <c r="L21" i="2" a="1"/>
  <c r="L21" i="2" s="1"/>
  <c r="M21" i="2" a="1"/>
  <c r="M21" i="2" s="1"/>
  <c r="B21" i="2" a="1"/>
  <c r="B21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B15" i="2" a="1"/>
  <c r="B15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B11" i="2" a="1"/>
  <c r="B11" i="2" s="1"/>
  <c r="C11" i="2" a="1"/>
  <c r="C11" i="2" s="1"/>
  <c r="D11" i="2" a="1"/>
  <c r="D11" i="2" s="1"/>
  <c r="E11" i="2" a="1"/>
  <c r="E11" i="2"/>
  <c r="F11" i="2" a="1"/>
  <c r="F11" i="2" s="1"/>
  <c r="G11" i="2" a="1"/>
  <c r="G11" i="2" s="1"/>
  <c r="H11" i="2" a="1"/>
  <c r="H11" i="2" s="1"/>
  <c r="I11" i="2" a="1"/>
  <c r="I11" i="2"/>
  <c r="J11" i="2" a="1"/>
  <c r="J11" i="2" s="1"/>
  <c r="K11" i="2" a="1"/>
  <c r="K11" i="2" s="1"/>
  <c r="L11" i="2" a="1"/>
  <c r="L11" i="2" s="1"/>
  <c r="M11" i="2" a="1"/>
  <c r="M11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B9" i="2" a="1"/>
  <c r="B9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/>
  <c r="J4" i="2" a="1"/>
  <c r="J4" i="2" s="1"/>
  <c r="K4" i="2" a="1"/>
  <c r="K4" i="2" s="1"/>
  <c r="L4" i="2" a="1"/>
  <c r="L4" i="2" s="1"/>
  <c r="M4" i="2" a="1"/>
  <c r="M4" i="2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C3" i="2" a="1"/>
  <c r="C3" i="2" s="1"/>
  <c r="D3" i="2" a="1"/>
  <c r="D3" i="2" s="1"/>
  <c r="E3" i="2" a="1"/>
  <c r="E3" i="2" s="1"/>
  <c r="F3" i="2" a="1"/>
  <c r="F3" i="2"/>
  <c r="G3" i="2" a="1"/>
  <c r="G3" i="2" s="1"/>
  <c r="H3" i="2" a="1"/>
  <c r="H3" i="2" s="1"/>
  <c r="I3" i="2" a="1"/>
  <c r="I3" i="2" s="1"/>
  <c r="J3" i="2" a="1"/>
  <c r="J3" i="2"/>
  <c r="K3" i="2" a="1"/>
  <c r="K3" i="2" s="1"/>
  <c r="L3" i="2" a="1"/>
  <c r="L3" i="2" s="1"/>
  <c r="M3" i="2" a="1"/>
  <c r="M3" i="2" s="1"/>
  <c r="B3" i="2" a="1"/>
  <c r="B3" i="2" s="1"/>
  <c r="D28" i="20" l="1"/>
  <c r="B27" i="19"/>
  <c r="J27" i="19"/>
  <c r="F28" i="19"/>
  <c r="B29" i="19"/>
  <c r="J29" i="19"/>
  <c r="B27" i="20"/>
  <c r="J27" i="20"/>
  <c r="E28" i="20"/>
  <c r="C27" i="19"/>
  <c r="K27" i="19"/>
  <c r="G28" i="19"/>
  <c r="C29" i="19"/>
  <c r="K29" i="19"/>
  <c r="C27" i="20"/>
  <c r="K27" i="20"/>
  <c r="D27" i="19"/>
  <c r="L27" i="19"/>
  <c r="H28" i="19"/>
  <c r="D29" i="19"/>
  <c r="L29" i="19"/>
  <c r="D27" i="20"/>
  <c r="L27" i="20"/>
  <c r="E27" i="19"/>
  <c r="M27" i="19"/>
  <c r="I28" i="19"/>
  <c r="E29" i="19"/>
  <c r="M29" i="19"/>
  <c r="E29" i="20"/>
  <c r="F28" i="20"/>
  <c r="L28" i="20"/>
  <c r="G29" i="20"/>
  <c r="M29" i="20"/>
  <c r="F29" i="20"/>
  <c r="G28" i="20"/>
  <c r="M28" i="20"/>
  <c r="E27" i="20"/>
  <c r="M27" i="20"/>
  <c r="B29" i="20"/>
  <c r="H29" i="20"/>
  <c r="F27" i="20"/>
  <c r="B28" i="20"/>
  <c r="C29" i="20"/>
  <c r="I29" i="20"/>
  <c r="G27" i="20"/>
  <c r="C28" i="20"/>
  <c r="I28" i="20"/>
  <c r="J29" i="20"/>
  <c r="H27" i="20"/>
  <c r="J28" i="20"/>
  <c r="D29" i="20"/>
  <c r="K29" i="20"/>
  <c r="F27" i="19"/>
  <c r="B28" i="19"/>
  <c r="J28" i="19"/>
  <c r="F29" i="19"/>
  <c r="G27" i="19"/>
  <c r="C28" i="19"/>
  <c r="K28" i="19"/>
  <c r="G29" i="19"/>
  <c r="H27" i="19"/>
  <c r="D28" i="19"/>
  <c r="L28" i="19"/>
  <c r="H29" i="19"/>
  <c r="I27" i="19"/>
  <c r="E28" i="19"/>
  <c r="M28" i="19"/>
  <c r="I29" i="19"/>
  <c r="I29" i="2"/>
  <c r="K27" i="2"/>
  <c r="L29" i="2"/>
  <c r="I28" i="2"/>
  <c r="H27" i="2"/>
  <c r="K28" i="2"/>
  <c r="M29" i="2"/>
  <c r="J28" i="2"/>
  <c r="K29" i="2"/>
  <c r="M27" i="2"/>
  <c r="J29" i="2"/>
  <c r="M28" i="2"/>
  <c r="J27" i="2"/>
  <c r="L28" i="2"/>
  <c r="I27" i="2"/>
  <c r="L27" i="2"/>
  <c r="H29" i="2"/>
  <c r="H28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</calcChain>
</file>

<file path=xl/sharedStrings.xml><?xml version="1.0" encoding="utf-8"?>
<sst xmlns="http://schemas.openxmlformats.org/spreadsheetml/2006/main" count="719" uniqueCount="89">
  <si>
    <t>variable</t>
  </si>
  <si>
    <t>seasonal</t>
  </si>
  <si>
    <t>trend</t>
  </si>
  <si>
    <t>random</t>
  </si>
  <si>
    <t>Bangladesh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</si>
  <si>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</si>
  <si>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</si>
  <si>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</si>
  <si>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</si>
  <si>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</si>
  <si>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</si>
  <si>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</si>
  <si>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</si>
  <si>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</si>
  <si>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</si>
  <si>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</si>
  <si>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</si>
  <si>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</si>
  <si>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</si>
  <si>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</si>
  <si>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</si>
  <si>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</si>
  <si>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</si>
  <si>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</si>
  <si>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</si>
  <si>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</si>
  <si>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</si>
  <si>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</si>
  <si>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</si>
  <si>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</si>
  <si>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</si>
  <si>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</si>
  <si>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</si>
  <si>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</si>
  <si>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</si>
  <si>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</si>
  <si>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</si>
  <si>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</si>
  <si>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</si>
  <si>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</si>
  <si>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</si>
  <si>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</si>
  <si>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</si>
  <si>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</si>
  <si>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</si>
  <si>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</si>
  <si>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</si>
  <si>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</si>
  <si>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</si>
  <si>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</si>
  <si>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</si>
  <si>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</si>
  <si>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</si>
  <si>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</si>
  <si>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</si>
  <si>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</si>
  <si>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</si>
  <si>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</si>
  <si>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</si>
  <si>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Cameroon</t>
  </si>
  <si>
    <t>Somalia</t>
  </si>
  <si>
    <t>Jan</t>
  </si>
  <si>
    <t>Feb</t>
  </si>
  <si>
    <t>Mar</t>
  </si>
  <si>
    <t>Apr</t>
  </si>
  <si>
    <t>May</t>
  </si>
  <si>
    <t>Jun</t>
  </si>
  <si>
    <t>Total disbursements (non-COVID SA + COVID UA)</t>
  </si>
  <si>
    <t>TRUE_development</t>
  </si>
  <si>
    <t>TRUE_humanitarian</t>
  </si>
  <si>
    <t>Development COVID spending (unadjusted)</t>
  </si>
  <si>
    <t>Humanitarian COVID spending (unadjusted)</t>
  </si>
  <si>
    <t>Total non-COVID spending (seasonally adjusted)</t>
  </si>
  <si>
    <t>Total non-COVID spending (unadjusted)</t>
  </si>
  <si>
    <t>FALSE_total</t>
  </si>
  <si>
    <t>TRUE_total</t>
  </si>
  <si>
    <t>FALSE_development</t>
  </si>
  <si>
    <t>FALSE_humanitarian</t>
  </si>
  <si>
    <t>FALSE_total_adjusted</t>
  </si>
  <si>
    <t>Country</t>
  </si>
  <si>
    <t>year</t>
  </si>
  <si>
    <t>month</t>
  </si>
  <si>
    <t>Jul</t>
  </si>
  <si>
    <t>Aug</t>
  </si>
  <si>
    <t>Sep</t>
  </si>
  <si>
    <t>Oct</t>
  </si>
  <si>
    <t>Nov</t>
  </si>
  <si>
    <t>Dec</t>
  </si>
  <si>
    <t>2020-07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</si>
</sst>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Bangladesh!$B$13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Bangladesh!$B$2:$H$2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106599.39498</c:v>
                </c:pt>
                <c:pt idx="3">
                  <c:v>28044435.69689</c:v>
                </c:pt>
                <c:pt idx="4">
                  <c:v>523438176.83614498</c:v>
                </c:pt>
                <c:pt idx="5">
                  <c:v>341674455.31193501</c:v>
                </c:pt>
                <c:pt idx="6">
                  <c:v>1800712.1230200001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D-4515-A261-A529D833487C}"/>
            </c:ext>
          </c:extLst>
        </c:ser>
        <c:ser>
          <c:idx val="1"/>
          <c:order val="1"/>
          <c:tx>
            <c:strRef>
              <c:f>Bangladesh!$B$19:$G$19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Bangladesh!$B$2:$H$2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855240.35</c:v>
                </c:pt>
                <c:pt idx="4">
                  <c:v>23408139.940000001</c:v>
                </c:pt>
                <c:pt idx="5">
                  <c:v>51846629.642664999</c:v>
                </c:pt>
                <c:pt idx="6">
                  <c:v>1775472.858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D-4515-A261-A529D8334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Bangladesh!$B$27:$H$27</c:f>
              <c:numCache>
                <c:formatCode>_-* #,##0_-;\-* #,##0_-;_-* "-"??_-;_-@_-</c:formatCode>
                <c:ptCount val="7"/>
                <c:pt idx="0">
                  <c:v>505591419.25474</c:v>
                </c:pt>
                <c:pt idx="1">
                  <c:v>326856694.54009902</c:v>
                </c:pt>
                <c:pt idx="2">
                  <c:v>313450069.35024899</c:v>
                </c:pt>
                <c:pt idx="3">
                  <c:v>361465117.02452701</c:v>
                </c:pt>
                <c:pt idx="4">
                  <c:v>312278996.30921203</c:v>
                </c:pt>
                <c:pt idx="5">
                  <c:v>340170241.399629</c:v>
                </c:pt>
                <c:pt idx="6">
                  <c:v>528051323.54612303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2-4431-8AE1-630FF43881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Bangladesh!$B$28:$H$28</c:f>
              <c:numCache>
                <c:formatCode>_-* #,##0_-;\-* #,##0_-;_-* "-"??_-;_-@_-</c:formatCode>
                <c:ptCount val="7"/>
                <c:pt idx="0">
                  <c:v>317006646.45852798</c:v>
                </c:pt>
                <c:pt idx="1">
                  <c:v>537404618.37493098</c:v>
                </c:pt>
                <c:pt idx="2">
                  <c:v>472485864.26736599</c:v>
                </c:pt>
                <c:pt idx="3">
                  <c:v>617785324.77563298</c:v>
                </c:pt>
                <c:pt idx="4">
                  <c:v>520248216.28679001</c:v>
                </c:pt>
                <c:pt idx="5">
                  <c:v>452256177.74260598</c:v>
                </c:pt>
                <c:pt idx="6">
                  <c:v>546226056.51473904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2-4431-8AE1-630FF4388161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Bangladesh!$B$29:$H$29</c:f>
              <c:numCache>
                <c:formatCode>_-* #,##0_-;\-* #,##0_-;_-* "-"??_-;_-@_-</c:formatCode>
                <c:ptCount val="7"/>
                <c:pt idx="0">
                  <c:v>238498801.54809099</c:v>
                </c:pt>
                <c:pt idx="1">
                  <c:v>662544523.42203403</c:v>
                </c:pt>
                <c:pt idx="2">
                  <c:v>341982799.43113399</c:v>
                </c:pt>
                <c:pt idx="3">
                  <c:v>355735087.58247304</c:v>
                </c:pt>
                <c:pt idx="4">
                  <c:v>1049201710.3503821</c:v>
                </c:pt>
                <c:pt idx="5">
                  <c:v>892523921.57473099</c:v>
                </c:pt>
                <c:pt idx="6">
                  <c:v>260355466.88627201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2-4431-8AE1-630FF438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Bangladesh!$A$9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Bangladesh!$B$9:$H$9</c:f>
              <c:numCache>
                <c:formatCode>_-* #,##0_-;\-* #,##0_-;_-* "-"??_-;_-@_-</c:formatCode>
                <c:ptCount val="7"/>
                <c:pt idx="0">
                  <c:v>505591419.25474</c:v>
                </c:pt>
                <c:pt idx="1">
                  <c:v>326856694.54009902</c:v>
                </c:pt>
                <c:pt idx="2">
                  <c:v>313450069.35024899</c:v>
                </c:pt>
                <c:pt idx="3">
                  <c:v>361465117.02452701</c:v>
                </c:pt>
                <c:pt idx="4">
                  <c:v>312278996.30921203</c:v>
                </c:pt>
                <c:pt idx="5">
                  <c:v>340170241.399629</c:v>
                </c:pt>
                <c:pt idx="6">
                  <c:v>528051323.54612303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2-4431-8AE1-630FF4388161}"/>
            </c:ext>
          </c:extLst>
        </c:ser>
        <c:ser>
          <c:idx val="7"/>
          <c:order val="4"/>
          <c:tx>
            <c:strRef>
              <c:f>Bangladesh!$A$10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Bangladesh!$B$10:$H$10</c:f>
              <c:numCache>
                <c:formatCode>_-* #,##0_-;\-* #,##0_-;_-* "-"??_-;_-@_-</c:formatCode>
                <c:ptCount val="7"/>
                <c:pt idx="0">
                  <c:v>317006646.45852798</c:v>
                </c:pt>
                <c:pt idx="1">
                  <c:v>537404618.37493098</c:v>
                </c:pt>
                <c:pt idx="2">
                  <c:v>472485864.26736599</c:v>
                </c:pt>
                <c:pt idx="3">
                  <c:v>617785324.77563298</c:v>
                </c:pt>
                <c:pt idx="4">
                  <c:v>520248216.28679001</c:v>
                </c:pt>
                <c:pt idx="5">
                  <c:v>452256177.74260598</c:v>
                </c:pt>
                <c:pt idx="6">
                  <c:v>546226056.51473904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2-4431-8AE1-630FF4388161}"/>
            </c:ext>
          </c:extLst>
        </c:ser>
        <c:ser>
          <c:idx val="8"/>
          <c:order val="5"/>
          <c:tx>
            <c:strRef>
              <c:f>Bangladesh!$A$11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Bangladesh!$B$11:$H$11</c:f>
              <c:numCache>
                <c:formatCode>_-* #,##0_-;\-* #,##0_-;_-* "-"??_-;_-@_-</c:formatCode>
                <c:ptCount val="7"/>
                <c:pt idx="0">
                  <c:v>238498801.54809099</c:v>
                </c:pt>
                <c:pt idx="1">
                  <c:v>662544523.42203403</c:v>
                </c:pt>
                <c:pt idx="2">
                  <c:v>341876200.03615397</c:v>
                </c:pt>
                <c:pt idx="3">
                  <c:v>326835411.53558302</c:v>
                </c:pt>
                <c:pt idx="4">
                  <c:v>502355393.57423699</c:v>
                </c:pt>
                <c:pt idx="5">
                  <c:v>499002836.62013102</c:v>
                </c:pt>
                <c:pt idx="6">
                  <c:v>256779281.90525201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2-4431-8AE1-630FF438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Cameroon!$B$13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Cameroon!$B$2:$H$2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78320.537482824002</c:v>
                </c:pt>
                <c:pt idx="3">
                  <c:v>3119397.13</c:v>
                </c:pt>
                <c:pt idx="4">
                  <c:v>1439899.89</c:v>
                </c:pt>
                <c:pt idx="5">
                  <c:v>6628827.9199999999</c:v>
                </c:pt>
                <c:pt idx="6">
                  <c:v>73647.381083706001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6-4286-8266-0C7812869838}"/>
            </c:ext>
          </c:extLst>
        </c:ser>
        <c:ser>
          <c:idx val="1"/>
          <c:order val="1"/>
          <c:tx>
            <c:strRef>
              <c:f>Cameroon!$B$19:$G$19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Cameroon!$B$2:$H$2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78320.537482824002</c:v>
                </c:pt>
                <c:pt idx="3">
                  <c:v>1420151.13</c:v>
                </c:pt>
                <c:pt idx="4">
                  <c:v>876013.89</c:v>
                </c:pt>
                <c:pt idx="5">
                  <c:v>218548.92</c:v>
                </c:pt>
                <c:pt idx="6">
                  <c:v>73647.381083706001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6-4286-8266-0C7812869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Cameroon!$B$27:$H$27</c:f>
              <c:numCache>
                <c:formatCode>_-* #,##0_-;\-* #,##0_-;_-* "-"??_-;_-@_-</c:formatCode>
                <c:ptCount val="7"/>
                <c:pt idx="0">
                  <c:v>368871089.60947299</c:v>
                </c:pt>
                <c:pt idx="1">
                  <c:v>58643807.309863999</c:v>
                </c:pt>
                <c:pt idx="2">
                  <c:v>116396943.951213</c:v>
                </c:pt>
                <c:pt idx="3">
                  <c:v>140628309.37798801</c:v>
                </c:pt>
                <c:pt idx="4">
                  <c:v>63803583.679472402</c:v>
                </c:pt>
                <c:pt idx="5">
                  <c:v>145937499.56395501</c:v>
                </c:pt>
                <c:pt idx="6">
                  <c:v>74012391.537877396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F-49BC-98D3-A222FCE3656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Cameroon!$B$28:$H$28</c:f>
              <c:numCache>
                <c:formatCode>_-* #,##0_-;\-* #,##0_-;_-* "-"??_-;_-@_-</c:formatCode>
                <c:ptCount val="7"/>
                <c:pt idx="0">
                  <c:v>36422005.478449799</c:v>
                </c:pt>
                <c:pt idx="1">
                  <c:v>192646767.679129</c:v>
                </c:pt>
                <c:pt idx="2">
                  <c:v>68638774.564672798</c:v>
                </c:pt>
                <c:pt idx="3">
                  <c:v>106266932.141978</c:v>
                </c:pt>
                <c:pt idx="4">
                  <c:v>161057431.36010799</c:v>
                </c:pt>
                <c:pt idx="5">
                  <c:v>82039950.4511628</c:v>
                </c:pt>
                <c:pt idx="6">
                  <c:v>176229399.59226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F-49BC-98D3-A222FCE3656B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Cameroon!$B$29:$H$29</c:f>
              <c:numCache>
                <c:formatCode>_-* #,##0_-;\-* #,##0_-;_-* "-"??_-;_-@_-</c:formatCode>
                <c:ptCount val="7"/>
                <c:pt idx="0">
                  <c:v>58214545.7448835</c:v>
                </c:pt>
                <c:pt idx="1">
                  <c:v>558618857.46208096</c:v>
                </c:pt>
                <c:pt idx="2">
                  <c:v>120498612.67751166</c:v>
                </c:pt>
                <c:pt idx="3">
                  <c:v>201983633.29966399</c:v>
                </c:pt>
                <c:pt idx="4">
                  <c:v>145728065.27498198</c:v>
                </c:pt>
                <c:pt idx="5">
                  <c:v>445801708.25443506</c:v>
                </c:pt>
                <c:pt idx="6">
                  <c:v>50029388.694670506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0F-49BC-98D3-A222FCE3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Cameroon!$A$9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Cameroon!$B$9:$H$9</c:f>
              <c:numCache>
                <c:formatCode>_-* #,##0_-;\-* #,##0_-;_-* "-"??_-;_-@_-</c:formatCode>
                <c:ptCount val="7"/>
                <c:pt idx="0">
                  <c:v>368871089.60947299</c:v>
                </c:pt>
                <c:pt idx="1">
                  <c:v>58643807.309863999</c:v>
                </c:pt>
                <c:pt idx="2">
                  <c:v>116396943.951213</c:v>
                </c:pt>
                <c:pt idx="3">
                  <c:v>140628309.37798801</c:v>
                </c:pt>
                <c:pt idx="4">
                  <c:v>63803583.679472402</c:v>
                </c:pt>
                <c:pt idx="5">
                  <c:v>145937499.56395501</c:v>
                </c:pt>
                <c:pt idx="6">
                  <c:v>74012391.537877396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0F-49BC-98D3-A222FCE3656B}"/>
            </c:ext>
          </c:extLst>
        </c:ser>
        <c:ser>
          <c:idx val="7"/>
          <c:order val="4"/>
          <c:tx>
            <c:strRef>
              <c:f>Cameroon!$A$10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Cameroon!$B$10:$H$10</c:f>
              <c:numCache>
                <c:formatCode>_-* #,##0_-;\-* #,##0_-;_-* "-"??_-;_-@_-</c:formatCode>
                <c:ptCount val="7"/>
                <c:pt idx="0">
                  <c:v>36422005.478449799</c:v>
                </c:pt>
                <c:pt idx="1">
                  <c:v>192646767.679129</c:v>
                </c:pt>
                <c:pt idx="2">
                  <c:v>68638774.564672798</c:v>
                </c:pt>
                <c:pt idx="3">
                  <c:v>106266932.141978</c:v>
                </c:pt>
                <c:pt idx="4">
                  <c:v>161057431.36010799</c:v>
                </c:pt>
                <c:pt idx="5">
                  <c:v>82039950.4511628</c:v>
                </c:pt>
                <c:pt idx="6">
                  <c:v>176229399.59226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0F-49BC-98D3-A222FCE3656B}"/>
            </c:ext>
          </c:extLst>
        </c:ser>
        <c:ser>
          <c:idx val="8"/>
          <c:order val="5"/>
          <c:tx>
            <c:strRef>
              <c:f>Cameroon!$A$11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Cameroon!$B$11:$H$11</c:f>
              <c:numCache>
                <c:formatCode>_-* #,##0_-;\-* #,##0_-;_-* "-"??_-;_-@_-</c:formatCode>
                <c:ptCount val="7"/>
                <c:pt idx="0">
                  <c:v>58214545.7448835</c:v>
                </c:pt>
                <c:pt idx="1">
                  <c:v>558618857.46208096</c:v>
                </c:pt>
                <c:pt idx="2">
                  <c:v>120341971.60254601</c:v>
                </c:pt>
                <c:pt idx="3">
                  <c:v>197444085.039664</c:v>
                </c:pt>
                <c:pt idx="4">
                  <c:v>143412151.494982</c:v>
                </c:pt>
                <c:pt idx="5">
                  <c:v>438954331.41443503</c:v>
                </c:pt>
                <c:pt idx="6">
                  <c:v>49882093.932503097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0F-49BC-98D3-A222FCE3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Somalia!$B$13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Somalia!$B$2:$H$2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5784826.8715000004</c:v>
                </c:pt>
                <c:pt idx="3">
                  <c:v>73915937.020999998</c:v>
                </c:pt>
                <c:pt idx="4">
                  <c:v>30099943.451439999</c:v>
                </c:pt>
                <c:pt idx="5">
                  <c:v>39462209.144000001</c:v>
                </c:pt>
                <c:pt idx="6">
                  <c:v>9914466.2135000005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4-4C99-8C55-D21733ACFC68}"/>
            </c:ext>
          </c:extLst>
        </c:ser>
        <c:ser>
          <c:idx val="1"/>
          <c:order val="1"/>
          <c:tx>
            <c:strRef>
              <c:f>Somalia!$B$19:$G$19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Somalia!$B$2:$H$2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1972416.7194999999</c:v>
                </c:pt>
                <c:pt idx="3">
                  <c:v>69954124.995000005</c:v>
                </c:pt>
                <c:pt idx="4">
                  <c:v>26164561.064440001</c:v>
                </c:pt>
                <c:pt idx="5">
                  <c:v>20174767.995000001</c:v>
                </c:pt>
                <c:pt idx="6">
                  <c:v>9879455.2135000005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4-4C99-8C55-D21733ACF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Somalia!$B$27:$H$27</c:f>
              <c:numCache>
                <c:formatCode>_-* #,##0_-;\-* #,##0_-;_-* "-"??_-;_-@_-</c:formatCode>
                <c:ptCount val="7"/>
                <c:pt idx="0">
                  <c:v>199950014.36722401</c:v>
                </c:pt>
                <c:pt idx="1">
                  <c:v>132974882.321876</c:v>
                </c:pt>
                <c:pt idx="2">
                  <c:v>205644778.57347199</c:v>
                </c:pt>
                <c:pt idx="3">
                  <c:v>142967766.198172</c:v>
                </c:pt>
                <c:pt idx="4">
                  <c:v>183794730.25012901</c:v>
                </c:pt>
                <c:pt idx="5">
                  <c:v>303267106.92301899</c:v>
                </c:pt>
                <c:pt idx="6">
                  <c:v>212975339.216333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B-40F7-A1DA-14AF5E8C069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Somalia!$B$28:$H$28</c:f>
              <c:numCache>
                <c:formatCode>_-* #,##0_-;\-* #,##0_-;_-* "-"??_-;_-@_-</c:formatCode>
                <c:ptCount val="7"/>
                <c:pt idx="0">
                  <c:v>184032632.59975901</c:v>
                </c:pt>
                <c:pt idx="1">
                  <c:v>201195510.91833499</c:v>
                </c:pt>
                <c:pt idx="2">
                  <c:v>205532945.78207001</c:v>
                </c:pt>
                <c:pt idx="3">
                  <c:v>295310784.44319999</c:v>
                </c:pt>
                <c:pt idx="4">
                  <c:v>229186990.03247201</c:v>
                </c:pt>
                <c:pt idx="5">
                  <c:v>182442011.96989799</c:v>
                </c:pt>
                <c:pt idx="6">
                  <c:v>313193870.94041401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B-40F7-A1DA-14AF5E8C0690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Somalia!$B$29:$H$29</c:f>
              <c:numCache>
                <c:formatCode>_-* #,##0_-;\-* #,##0_-;_-* "-"??_-;_-@_-</c:formatCode>
                <c:ptCount val="7"/>
                <c:pt idx="0">
                  <c:v>319466918.26223499</c:v>
                </c:pt>
                <c:pt idx="1">
                  <c:v>316035913.80086899</c:v>
                </c:pt>
                <c:pt idx="2">
                  <c:v>698518652.85528493</c:v>
                </c:pt>
                <c:pt idx="3">
                  <c:v>458198924.95316303</c:v>
                </c:pt>
                <c:pt idx="4">
                  <c:v>201879282.04798502</c:v>
                </c:pt>
                <c:pt idx="5">
                  <c:v>321958264.322689</c:v>
                </c:pt>
                <c:pt idx="6">
                  <c:v>176011458.645347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5B-40F7-A1DA-14AF5E8C0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Somalia!$A$9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Somalia!$B$9:$H$9</c:f>
              <c:numCache>
                <c:formatCode>_-* #,##0_-;\-* #,##0_-;_-* "-"??_-;_-@_-</c:formatCode>
                <c:ptCount val="7"/>
                <c:pt idx="0">
                  <c:v>199950014.36722401</c:v>
                </c:pt>
                <c:pt idx="1">
                  <c:v>132974882.321876</c:v>
                </c:pt>
                <c:pt idx="2">
                  <c:v>205644778.57347199</c:v>
                </c:pt>
                <c:pt idx="3">
                  <c:v>142967766.198172</c:v>
                </c:pt>
                <c:pt idx="4">
                  <c:v>183794730.25012901</c:v>
                </c:pt>
                <c:pt idx="5">
                  <c:v>303267106.92301899</c:v>
                </c:pt>
                <c:pt idx="6">
                  <c:v>212975339.216333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5B-40F7-A1DA-14AF5E8C0690}"/>
            </c:ext>
          </c:extLst>
        </c:ser>
        <c:ser>
          <c:idx val="7"/>
          <c:order val="4"/>
          <c:tx>
            <c:strRef>
              <c:f>Somalia!$A$10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Somalia!$B$10:$H$10</c:f>
              <c:numCache>
                <c:formatCode>_-* #,##0_-;\-* #,##0_-;_-* "-"??_-;_-@_-</c:formatCode>
                <c:ptCount val="7"/>
                <c:pt idx="0">
                  <c:v>184032632.59975901</c:v>
                </c:pt>
                <c:pt idx="1">
                  <c:v>201195510.91833499</c:v>
                </c:pt>
                <c:pt idx="2">
                  <c:v>205532945.78207001</c:v>
                </c:pt>
                <c:pt idx="3">
                  <c:v>295310784.44319999</c:v>
                </c:pt>
                <c:pt idx="4">
                  <c:v>229186990.03247201</c:v>
                </c:pt>
                <c:pt idx="5">
                  <c:v>182442011.96989799</c:v>
                </c:pt>
                <c:pt idx="6">
                  <c:v>313193870.94041401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5B-40F7-A1DA-14AF5E8C0690}"/>
            </c:ext>
          </c:extLst>
        </c:ser>
        <c:ser>
          <c:idx val="8"/>
          <c:order val="5"/>
          <c:tx>
            <c:strRef>
              <c:f>Somalia!$A$11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Somalia!$B$11:$H$11</c:f>
              <c:numCache>
                <c:formatCode>_-* #,##0_-;\-* #,##0_-;_-* "-"??_-;_-@_-</c:formatCode>
                <c:ptCount val="7"/>
                <c:pt idx="0">
                  <c:v>319466918.26223499</c:v>
                </c:pt>
                <c:pt idx="1">
                  <c:v>316035913.80086899</c:v>
                </c:pt>
                <c:pt idx="2">
                  <c:v>690761409.26428497</c:v>
                </c:pt>
                <c:pt idx="3">
                  <c:v>314328862.937163</c:v>
                </c:pt>
                <c:pt idx="4">
                  <c:v>145614777.532105</c:v>
                </c:pt>
                <c:pt idx="5">
                  <c:v>262321287.183689</c:v>
                </c:pt>
                <c:pt idx="6">
                  <c:v>156217537.21834701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5B-40F7-A1DA-14AF5E8C0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96E53B-5A91-4F30-8396-0F0CEED0C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0AC180-71AA-4899-A0A4-136917337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F94B8-FBBA-4116-B96D-F6A702E8C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A2E048-BE66-41F3-9535-BCF985E30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4B5BB-2879-401D-A7E6-D3C8A0D5F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5C2444-AF4A-4BD1-878A-5679C983F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selection activeCell="I17" sqref="I17"/>
    </sheetView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4</v>
      </c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INDEX(data!$A$2:$N$166,MATCH(B$2,IF($A3=IF($A$1=data!$A$2:$A$166,data!$M$2:$M$166,0),data!$N$2:$N$166,0),0),MATCH(Bangladesh!$A$2,data!$A$1:$N$1,0))</f>
        <v>145417010.27485201</v>
      </c>
      <c r="C3" s="2">
        <f t="array" ref="C3">INDEX(data!$A$2:$N$166,MATCH(C$2,IF($A3=IF($A$1=data!$A$2:$A$166,data!$M$2:$M$166,0),data!$N$2:$N$166,0),0),MATCH(Bangladesh!$A$2,data!$A$1:$N$1,0))</f>
        <v>91591729.750984207</v>
      </c>
      <c r="D3" s="2">
        <f t="array" ref="D3">INDEX(data!$A$2:$N$166,MATCH(D$2,IF($A3=IF($A$1=data!$A$2:$A$166,data!$M$2:$M$166,0),data!$N$2:$N$166,0),0),MATCH(Bangladesh!$A$2,data!$A$1:$N$1,0))</f>
        <v>606721425.44354796</v>
      </c>
      <c r="E3" s="2">
        <f t="array" ref="E3">INDEX(data!$A$2:$N$166,MATCH(E$2,IF($A3=IF($A$1=data!$A$2:$A$166,data!$M$2:$M$166,0),data!$N$2:$N$166,0),0),MATCH(Bangladesh!$A$2,data!$A$1:$N$1,0))</f>
        <v>113769080.43607999</v>
      </c>
      <c r="F3" s="2">
        <f t="array" ref="F3">INDEX(data!$A$2:$N$166,MATCH(F$2,IF($A3=IF($A$1=data!$A$2:$A$166,data!$M$2:$M$166,0),data!$N$2:$N$166,0),0),MATCH(Bangladesh!$A$2,data!$A$1:$N$1,0))</f>
        <v>117594301.14651</v>
      </c>
      <c r="G3" s="2">
        <f t="array" ref="G3">INDEX(data!$A$2:$N$166,MATCH(G$2,IF($A3=IF($A$1=data!$A$2:$A$166,data!$M$2:$M$166,0),data!$N$2:$N$166,0),0),MATCH(Bangladesh!$A$2,data!$A$1:$N$1,0))</f>
        <v>846809285.35371006</v>
      </c>
      <c r="H3" s="2">
        <f t="array" ref="H3">INDEX(data!$A$2:$N$166,MATCH(H$2,IF($A3=IF($A$1=data!$A$2:$A$166,data!$M$2:$M$166,0),data!$N$2:$N$166,0),0),MATCH(Bangladesh!$A$2,data!$A$1:$N$1,0))</f>
        <v>157484910.52542999</v>
      </c>
      <c r="I3" s="2">
        <f t="array" ref="I3">INDEX(data!$A$2:$N$166,MATCH(I$2,IF($A3=IF($A$1=data!$A$2:$A$166,data!$M$2:$M$166,0),data!$N$2:$N$166,0),0),MATCH(Bangladesh!$A$2,data!$A$1:$N$1,0))</f>
        <v>128276610.231993</v>
      </c>
      <c r="J3" s="2">
        <f t="array" ref="J3">INDEX(data!$A$2:$N$166,MATCH(J$2,IF($A3=IF($A$1=data!$A$2:$A$166,data!$M$2:$M$166,0),data!$N$2:$N$166,0),0),MATCH(Bangladesh!$A$2,data!$A$1:$N$1,0))</f>
        <v>614507735.53959703</v>
      </c>
      <c r="K3" s="2">
        <f t="array" ref="K3">INDEX(data!$A$2:$N$166,MATCH(K$2,IF($A3=IF($A$1=data!$A$2:$A$166,data!$M$2:$M$166,0),data!$N$2:$N$166,0),0),MATCH(Bangladesh!$A$2,data!$A$1:$N$1,0))</f>
        <v>157454461.79298201</v>
      </c>
      <c r="L3" s="2">
        <f t="array" ref="L3">INDEX(data!$A$2:$N$166,MATCH(L$2,IF($A3=IF($A$1=data!$A$2:$A$166,data!$M$2:$M$166,0),data!$N$2:$N$166,0),0),MATCH(Bangladesh!$A$2,data!$A$1:$N$1,0))</f>
        <v>267454245.24760699</v>
      </c>
      <c r="M3" s="2">
        <f t="array" ref="M3">INDEX(data!$A$2:$N$166,MATCH(M$2,IF($A3=IF($A$1=data!$A$2:$A$166,data!$M$2:$M$166,0),data!$N$2:$N$166,0),0),MATCH(Bangladesh!$A$2,data!$A$1:$N$1,0))</f>
        <v>1595982566.7744601</v>
      </c>
    </row>
    <row r="4" spans="1:18" x14ac:dyDescent="0.25">
      <c r="A4">
        <v>2019</v>
      </c>
      <c r="B4" s="2">
        <f t="array" ref="B4">INDEX(data!$A$2:$N$166,MATCH(B$2,IF($A4=IF($A$1=data!$A$2:$A$166,data!$M$2:$M$166,0),data!$N$2:$N$166,0),0),MATCH(Bangladesh!$A$2,data!$A$1:$N$1,0))</f>
        <v>91176703.182990193</v>
      </c>
      <c r="C4" s="2">
        <f t="array" ref="C4">INDEX(data!$A$2:$N$166,MATCH(C$2,IF($A4=IF($A$1=data!$A$2:$A$166,data!$M$2:$M$166,0),data!$N$2:$N$166,0),0),MATCH(Bangladesh!$A$2,data!$A$1:$N$1,0))</f>
        <v>150591434.70316499</v>
      </c>
      <c r="D4" s="2">
        <f t="array" ref="D4">INDEX(data!$A$2:$N$166,MATCH(D$2,IF($A4=IF($A$1=data!$A$2:$A$166,data!$M$2:$M$166,0),data!$N$2:$N$166,0),0),MATCH(Bangladesh!$A$2,data!$A$1:$N$1,0))</f>
        <v>914554900.76762903</v>
      </c>
      <c r="E4" s="2">
        <f t="array" ref="E4">INDEX(data!$A$2:$N$166,MATCH(E$2,IF($A4=IF($A$1=data!$A$2:$A$166,data!$M$2:$M$166,0),data!$N$2:$N$166,0),0),MATCH(Bangladesh!$A$2,data!$A$1:$N$1,0))</f>
        <v>194444401.39948401</v>
      </c>
      <c r="F4" s="2">
        <f t="array" ref="F4">INDEX(data!$A$2:$N$166,MATCH(F$2,IF($A4=IF($A$1=data!$A$2:$A$166,data!$M$2:$M$166,0),data!$N$2:$N$166,0),0),MATCH(Bangladesh!$A$2,data!$A$1:$N$1,0))</f>
        <v>195908870.40121701</v>
      </c>
      <c r="G4" s="2">
        <f t="array" ref="G4">INDEX(data!$A$2:$N$166,MATCH(G$2,IF($A4=IF($A$1=data!$A$2:$A$166,data!$M$2:$M$166,0),data!$N$2:$N$166,0),0),MATCH(Bangladesh!$A$2,data!$A$1:$N$1,0))</f>
        <v>1125832551.06405</v>
      </c>
      <c r="H4" s="2">
        <f t="array" ref="H4">INDEX(data!$A$2:$N$166,MATCH(H$2,IF($A4=IF($A$1=data!$A$2:$A$166,data!$M$2:$M$166,0),data!$N$2:$N$166,0),0),MATCH(Bangladesh!$A$2,data!$A$1:$N$1,0))</f>
        <v>162905304.46775499</v>
      </c>
      <c r="I4" s="2">
        <f t="array" ref="I4">INDEX(data!$A$2:$N$166,MATCH(I$2,IF($A4=IF($A$1=data!$A$2:$A$166,data!$M$2:$M$166,0),data!$N$2:$N$166,0),0),MATCH(Bangladesh!$A$2,data!$A$1:$N$1,0))</f>
        <v>242362875.16312999</v>
      </c>
      <c r="J4" s="2">
        <f t="array" ref="J4">INDEX(data!$A$2:$N$166,MATCH(J$2,IF($A4=IF($A$1=data!$A$2:$A$166,data!$M$2:$M$166,0),data!$N$2:$N$166,0),0),MATCH(Bangladesh!$A$2,data!$A$1:$N$1,0))</f>
        <v>500840068.96736902</v>
      </c>
      <c r="K4" s="2">
        <f t="array" ref="K4">INDEX(data!$A$2:$N$166,MATCH(K$2,IF($A4=IF($A$1=data!$A$2:$A$166,data!$M$2:$M$166,0),data!$N$2:$N$166,0),0),MATCH(Bangladesh!$A$2,data!$A$1:$N$1,0))</f>
        <v>218326865.42761001</v>
      </c>
      <c r="L4" s="2">
        <f t="array" ref="L4">INDEX(data!$A$2:$N$166,MATCH(L$2,IF($A4=IF($A$1=data!$A$2:$A$166,data!$M$2:$M$166,0),data!$N$2:$N$166,0),0),MATCH(Bangladesh!$A$2,data!$A$1:$N$1,0))</f>
        <v>190047520.78542599</v>
      </c>
      <c r="M4" s="2">
        <f t="array" ref="M4">INDEX(data!$A$2:$N$166,MATCH(M$2,IF($A4=IF($A$1=data!$A$2:$A$166,data!$M$2:$M$166,0),data!$N$2:$N$166,0),0),MATCH(Bangladesh!$A$2,data!$A$1:$N$1,0))</f>
        <v>1437218483.5238299</v>
      </c>
    </row>
    <row r="5" spans="1:18" x14ac:dyDescent="0.25">
      <c r="A5">
        <v>2020</v>
      </c>
      <c r="B5" s="2">
        <f t="array" ref="B5">INDEX(data!$A$2:$N$166,MATCH(B$2,IF($A5=IF($A$1=data!$A$2:$A$166,data!$M$2:$M$166,0),data!$N$2:$N$166,0),0),MATCH(Bangladesh!$A$2,data!$A$1:$N$1,0))</f>
        <v>68596462.191507995</v>
      </c>
      <c r="C5" s="2">
        <f t="array" ref="C5">INDEX(data!$A$2:$N$166,MATCH(C$2,IF($A5=IF($A$1=data!$A$2:$A$166,data!$M$2:$M$166,0),data!$N$2:$N$166,0),0),MATCH(Bangladesh!$A$2,data!$A$1:$N$1,0))</f>
        <v>185658118.530049</v>
      </c>
      <c r="D5" s="2">
        <f t="array" ref="D5">INDEX(data!$A$2:$N$166,MATCH(D$2,IF($A5=IF($A$1=data!$A$2:$A$166,data!$M$2:$M$166,0),data!$N$2:$N$166,0),0),MATCH(Bangladesh!$A$2,data!$A$1:$N$1,0))</f>
        <v>661743721.54751098</v>
      </c>
      <c r="E5" s="2">
        <f t="array" ref="E5">INDEX(data!$A$2:$N$166,MATCH(E$2,IF($A5=IF($A$1=data!$A$2:$A$166,data!$M$2:$M$166,0),data!$N$2:$N$166,0),0),MATCH(Bangladesh!$A$2,data!$A$1:$N$1,0))</f>
        <v>102869578.482252</v>
      </c>
      <c r="F5" s="2">
        <f t="array" ref="F5">INDEX(data!$A$2:$N$166,MATCH(F$2,IF($A5=IF($A$1=data!$A$2:$A$166,data!$M$2:$M$166,0),data!$N$2:$N$166,0),0),MATCH(Bangladesh!$A$2,data!$A$1:$N$1,0))</f>
        <v>189171004.55916801</v>
      </c>
      <c r="G5" s="2">
        <f t="array" ref="G5">INDEX(data!$A$2:$N$166,MATCH(G$2,IF($A5=IF($A$1=data!$A$2:$A$166,data!$M$2:$M$166,0),data!$N$2:$N$166,0),0),MATCH(Bangladesh!$A$2,data!$A$1:$N$1,0))</f>
        <v>1242202238.88234</v>
      </c>
      <c r="H5" s="2">
        <f t="array" ref="H5">INDEX(data!$A$2:$N$166,MATCH(H$2,IF($A5=IF($A$1=data!$A$2:$A$166,data!$M$2:$M$166,0),data!$N$2:$N$166,0),0),MATCH(Bangladesh!$A$2,data!$A$1:$N$1,0))</f>
        <v>76581310.248530596</v>
      </c>
      <c r="I5" s="2" t="e">
        <f t="array" ref="I5">INDEX(data!$A$2:$N$166,MATCH(I$2,IF($A5=IF($A$1=data!$A$2:$A$166,data!$M$2:$M$166,0),data!$N$2:$N$166,0),0),MATCH(Bangladesh!$A$2,data!$A$1:$N$1,0))</f>
        <v>#N/A</v>
      </c>
      <c r="J5" s="2" t="e">
        <f t="array" ref="J5">INDEX(data!$A$2:$N$166,MATCH(J$2,IF($A5=IF($A$1=data!$A$2:$A$166,data!$M$2:$M$166,0),data!$N$2:$N$166,0),0),MATCH(Bangladesh!$A$2,data!$A$1:$N$1,0))</f>
        <v>#N/A</v>
      </c>
      <c r="K5" s="2" t="e">
        <f t="array" ref="K5">INDEX(data!$A$2:$N$166,MATCH(K$2,IF($A5=IF($A$1=data!$A$2:$A$166,data!$M$2:$M$166,0),data!$N$2:$N$166,0),0),MATCH(Bangladesh!$A$2,data!$A$1:$N$1,0))</f>
        <v>#N/A</v>
      </c>
      <c r="L5" s="2" t="e">
        <f t="array" ref="L5">INDEX(data!$A$2:$N$166,MATCH(L$2,IF($A5=IF($A$1=data!$A$2:$A$166,data!$M$2:$M$166,0),data!$N$2:$N$166,0),0),MATCH(Bangladesh!$A$2,data!$A$1:$N$1,0))</f>
        <v>#N/A</v>
      </c>
      <c r="M5" s="2" t="e">
        <f t="array" ref="M5">INDEX(data!$A$2:$N$166,MATCH(M$2,IF($A5=IF($A$1=data!$A$2:$A$166,data!$M$2:$M$166,0),data!$N$2:$N$166,0),0),MATCH(Bangladesh!$A$2,data!$A$1:$N$1,0))</f>
        <v>#N/A</v>
      </c>
    </row>
    <row r="7" spans="1:18" x14ac:dyDescent="0.25">
      <c r="B7" s="3" t="s">
        <v>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INDEX(data!$A$2:$N$166,MATCH(B$2,IF($A9=IF($A$1=data!$A$2:$A$166,data!$M$2:$M$166,0),data!$N$2:$N$166,0),0),MATCH(Bangladesh!$A$8,data!$A$1:$N$1,0))</f>
        <v>505591419.25474</v>
      </c>
      <c r="C9" s="2">
        <f t="array" ref="C9">INDEX(data!$A$2:$N$166,MATCH(C$2,IF($A9=IF($A$1=data!$A$2:$A$166,data!$M$2:$M$166,0),data!$N$2:$N$166,0),0),MATCH(Bangladesh!$A$8,data!$A$1:$N$1,0))</f>
        <v>326856694.54009902</v>
      </c>
      <c r="D9" s="2">
        <f t="array" ref="D9">INDEX(data!$A$2:$N$166,MATCH(D$2,IF($A9=IF($A$1=data!$A$2:$A$166,data!$M$2:$M$166,0),data!$N$2:$N$166,0),0),MATCH(Bangladesh!$A$8,data!$A$1:$N$1,0))</f>
        <v>313450069.35024899</v>
      </c>
      <c r="E9" s="2">
        <f t="array" ref="E9">INDEX(data!$A$2:$N$166,MATCH(E$2,IF($A9=IF($A$1=data!$A$2:$A$166,data!$M$2:$M$166,0),data!$N$2:$N$166,0),0),MATCH(Bangladesh!$A$8,data!$A$1:$N$1,0))</f>
        <v>361465117.02452701</v>
      </c>
      <c r="F9" s="2">
        <f t="array" ref="F9">INDEX(data!$A$2:$N$166,MATCH(F$2,IF($A9=IF($A$1=data!$A$2:$A$166,data!$M$2:$M$166,0),data!$N$2:$N$166,0),0),MATCH(Bangladesh!$A$8,data!$A$1:$N$1,0))</f>
        <v>312278996.30921203</v>
      </c>
      <c r="G9" s="2">
        <f t="array" ref="G9">INDEX(data!$A$2:$N$166,MATCH(G$2,IF($A9=IF($A$1=data!$A$2:$A$166,data!$M$2:$M$166,0),data!$N$2:$N$166,0),0),MATCH(Bangladesh!$A$8,data!$A$1:$N$1,0))</f>
        <v>340170241.399629</v>
      </c>
      <c r="H9" s="2">
        <f t="array" ref="H9">INDEX(data!$A$2:$N$166,MATCH(H$2,IF($A9=IF($A$1=data!$A$2:$A$166,data!$M$2:$M$166,0),data!$N$2:$N$166,0),0),MATCH(Bangladesh!$A$8,data!$A$1:$N$1,0))</f>
        <v>528051323.54612303</v>
      </c>
      <c r="I9" s="2">
        <f t="array" ref="I9">INDEX(data!$A$2:$N$166,MATCH(I$2,IF($A9=IF($A$1=data!$A$2:$A$166,data!$M$2:$M$166,0),data!$N$2:$N$166,0),0),MATCH(Bangladesh!$A$8,data!$A$1:$N$1,0))</f>
        <v>413781294.17984599</v>
      </c>
      <c r="J9" s="2">
        <f t="array" ref="J9">INDEX(data!$A$2:$N$166,MATCH(J$2,IF($A9=IF($A$1=data!$A$2:$A$166,data!$M$2:$M$166,0),data!$N$2:$N$166,0),0),MATCH(Bangladesh!$A$8,data!$A$1:$N$1,0))</f>
        <v>444562321.58917999</v>
      </c>
      <c r="K9" s="2">
        <f t="array" ref="K9">INDEX(data!$A$2:$N$166,MATCH(K$2,IF($A9=IF($A$1=data!$A$2:$A$166,data!$M$2:$M$166,0),data!$N$2:$N$166,0),0),MATCH(Bangladesh!$A$8,data!$A$1:$N$1,0))</f>
        <v>398659939.12742501</v>
      </c>
      <c r="L9" s="2">
        <f t="array" ref="L9">INDEX(data!$A$2:$N$166,MATCH(L$2,IF($A9=IF($A$1=data!$A$2:$A$166,data!$M$2:$M$166,0),data!$N$2:$N$166,0),0),MATCH(Bangladesh!$A$8,data!$A$1:$N$1,0))</f>
        <v>455488347.170344</v>
      </c>
      <c r="M9" s="2">
        <f t="array" ref="M9">INDEX(data!$A$2:$N$166,MATCH(M$2,IF($A9=IF($A$1=data!$A$2:$A$166,data!$M$2:$M$166,0),data!$N$2:$N$166,0),0),MATCH(Bangladesh!$A$8,data!$A$1:$N$1,0))</f>
        <v>477382825.82086402</v>
      </c>
    </row>
    <row r="10" spans="1:18" x14ac:dyDescent="0.25">
      <c r="A10">
        <v>2019</v>
      </c>
      <c r="B10" s="2">
        <f t="array" ref="B10">INDEX(data!$A$2:$N$166,MATCH(B$2,IF($A10=IF($A$1=data!$A$2:$A$166,data!$M$2:$M$166,0),data!$N$2:$N$166,0),0),MATCH(Bangladesh!$A$8,data!$A$1:$N$1,0))</f>
        <v>317006646.45852798</v>
      </c>
      <c r="C10" s="2">
        <f t="array" ref="C10">INDEX(data!$A$2:$N$166,MATCH(C$2,IF($A10=IF($A$1=data!$A$2:$A$166,data!$M$2:$M$166,0),data!$N$2:$N$166,0),0),MATCH(Bangladesh!$A$8,data!$A$1:$N$1,0))</f>
        <v>537404618.37493098</v>
      </c>
      <c r="D10" s="2">
        <f t="array" ref="D10">INDEX(data!$A$2:$N$166,MATCH(D$2,IF($A10=IF($A$1=data!$A$2:$A$166,data!$M$2:$M$166,0),data!$N$2:$N$166,0),0),MATCH(Bangladesh!$A$8,data!$A$1:$N$1,0))</f>
        <v>472485864.26736599</v>
      </c>
      <c r="E10" s="2">
        <f t="array" ref="E10">INDEX(data!$A$2:$N$166,MATCH(E$2,IF($A10=IF($A$1=data!$A$2:$A$166,data!$M$2:$M$166,0),data!$N$2:$N$166,0),0),MATCH(Bangladesh!$A$8,data!$A$1:$N$1,0))</f>
        <v>617785324.77563298</v>
      </c>
      <c r="F10" s="2">
        <f t="array" ref="F10">INDEX(data!$A$2:$N$166,MATCH(F$2,IF($A10=IF($A$1=data!$A$2:$A$166,data!$M$2:$M$166,0),data!$N$2:$N$166,0),0),MATCH(Bangladesh!$A$8,data!$A$1:$N$1,0))</f>
        <v>520248216.28679001</v>
      </c>
      <c r="G10" s="2">
        <f t="array" ref="G10">INDEX(data!$A$2:$N$166,MATCH(G$2,IF($A10=IF($A$1=data!$A$2:$A$166,data!$M$2:$M$166,0),data!$N$2:$N$166,0),0),MATCH(Bangladesh!$A$8,data!$A$1:$N$1,0))</f>
        <v>452256177.74260598</v>
      </c>
      <c r="H10" s="2">
        <f t="array" ref="H10">INDEX(data!$A$2:$N$166,MATCH(H$2,IF($A10=IF($A$1=data!$A$2:$A$166,data!$M$2:$M$166,0),data!$N$2:$N$166,0),0),MATCH(Bangladesh!$A$8,data!$A$1:$N$1,0))</f>
        <v>546226056.51473904</v>
      </c>
      <c r="I10" s="2">
        <f t="array" ref="I10">INDEX(data!$A$2:$N$166,MATCH(I$2,IF($A10=IF($A$1=data!$A$2:$A$166,data!$M$2:$M$166,0),data!$N$2:$N$166,0),0),MATCH(Bangladesh!$A$8,data!$A$1:$N$1,0))</f>
        <v>781788854.29525101</v>
      </c>
      <c r="J10" s="2">
        <f t="array" ref="J10">INDEX(data!$A$2:$N$166,MATCH(J$2,IF($A10=IF($A$1=data!$A$2:$A$166,data!$M$2:$M$166,0),data!$N$2:$N$166,0),0),MATCH(Bangladesh!$A$8,data!$A$1:$N$1,0))</f>
        <v>362330058.56225097</v>
      </c>
      <c r="K10" s="2">
        <f t="array" ref="K10">INDEX(data!$A$2:$N$166,MATCH(K$2,IF($A10=IF($A$1=data!$A$2:$A$166,data!$M$2:$M$166,0),data!$N$2:$N$166,0),0),MATCH(Bangladesh!$A$8,data!$A$1:$N$1,0))</f>
        <v>552783159.58863497</v>
      </c>
      <c r="L10" s="2">
        <f t="array" ref="L10">INDEX(data!$A$2:$N$166,MATCH(L$2,IF($A10=IF($A$1=data!$A$2:$A$166,data!$M$2:$M$166,0),data!$N$2:$N$166,0),0),MATCH(Bangladesh!$A$8,data!$A$1:$N$1,0))</f>
        <v>323660710.81143099</v>
      </c>
      <c r="M10" s="2">
        <f t="array" ref="M10">INDEX(data!$A$2:$N$166,MATCH(M$2,IF($A10=IF($A$1=data!$A$2:$A$166,data!$M$2:$M$166,0),data!$N$2:$N$166,0),0),MATCH(Bangladesh!$A$8,data!$A$1:$N$1,0))</f>
        <v>429894057.28486401</v>
      </c>
    </row>
    <row r="11" spans="1:18" x14ac:dyDescent="0.25">
      <c r="A11">
        <v>2020</v>
      </c>
      <c r="B11" s="2">
        <f t="array" ref="B11">INDEX(data!$A$2:$N$166,MATCH(B$2,IF($A11=IF($A$1=data!$A$2:$A$166,data!$M$2:$M$166,0),data!$N$2:$N$166,0),0),MATCH(Bangladesh!$A$8,data!$A$1:$N$1,0))</f>
        <v>238498801.54809099</v>
      </c>
      <c r="C11" s="2">
        <f t="array" ref="C11">INDEX(data!$A$2:$N$166,MATCH(C$2,IF($A11=IF($A$1=data!$A$2:$A$166,data!$M$2:$M$166,0),data!$N$2:$N$166,0),0),MATCH(Bangladesh!$A$8,data!$A$1:$N$1,0))</f>
        <v>662544523.42203403</v>
      </c>
      <c r="D11" s="2">
        <f t="array" ref="D11">INDEX(data!$A$2:$N$166,MATCH(D$2,IF($A11=IF($A$1=data!$A$2:$A$166,data!$M$2:$M$166,0),data!$N$2:$N$166,0),0),MATCH(Bangladesh!$A$8,data!$A$1:$N$1,0))</f>
        <v>341876200.03615397</v>
      </c>
      <c r="E11" s="2">
        <f t="array" ref="E11">INDEX(data!$A$2:$N$166,MATCH(E$2,IF($A11=IF($A$1=data!$A$2:$A$166,data!$M$2:$M$166,0),data!$N$2:$N$166,0),0),MATCH(Bangladesh!$A$8,data!$A$1:$N$1,0))</f>
        <v>326835411.53558302</v>
      </c>
      <c r="F11" s="2">
        <f t="array" ref="F11">INDEX(data!$A$2:$N$166,MATCH(F$2,IF($A11=IF($A$1=data!$A$2:$A$166,data!$M$2:$M$166,0),data!$N$2:$N$166,0),0),MATCH(Bangladesh!$A$8,data!$A$1:$N$1,0))</f>
        <v>502355393.57423699</v>
      </c>
      <c r="G11" s="2">
        <f t="array" ref="G11">INDEX(data!$A$2:$N$166,MATCH(G$2,IF($A11=IF($A$1=data!$A$2:$A$166,data!$M$2:$M$166,0),data!$N$2:$N$166,0),0),MATCH(Bangladesh!$A$8,data!$A$1:$N$1,0))</f>
        <v>499002836.62013102</v>
      </c>
      <c r="H11" s="2">
        <f t="array" ref="H11">INDEX(data!$A$2:$N$166,MATCH(H$2,IF($A11=IF($A$1=data!$A$2:$A$166,data!$M$2:$M$166,0),data!$N$2:$N$166,0),0),MATCH(Bangladesh!$A$8,data!$A$1:$N$1,0))</f>
        <v>256779281.90525201</v>
      </c>
      <c r="I11" s="2" t="e">
        <f t="array" ref="I11">INDEX(data!$A$2:$N$166,MATCH(I$2,IF($A11=IF($A$1=data!$A$2:$A$166,data!$M$2:$M$166,0),data!$N$2:$N$166,0),0),MATCH(Bangladesh!$A$8,data!$A$1:$N$1,0))</f>
        <v>#N/A</v>
      </c>
      <c r="J11" s="2" t="e">
        <f t="array" ref="J11">INDEX(data!$A$2:$N$166,MATCH(J$2,IF($A11=IF($A$1=data!$A$2:$A$166,data!$M$2:$M$166,0),data!$N$2:$N$166,0),0),MATCH(Bangladesh!$A$8,data!$A$1:$N$1,0))</f>
        <v>#N/A</v>
      </c>
      <c r="K11" s="2" t="e">
        <f t="array" ref="K11">INDEX(data!$A$2:$N$166,MATCH(K$2,IF($A11=IF($A$1=data!$A$2:$A$166,data!$M$2:$M$166,0),data!$N$2:$N$166,0),0),MATCH(Bangladesh!$A$8,data!$A$1:$N$1,0))</f>
        <v>#N/A</v>
      </c>
      <c r="L11" s="2" t="e">
        <f t="array" ref="L11">INDEX(data!$A$2:$N$166,MATCH(L$2,IF($A11=IF($A$1=data!$A$2:$A$166,data!$M$2:$M$166,0),data!$N$2:$N$166,0),0),MATCH(Bangladesh!$A$8,data!$A$1:$N$1,0))</f>
        <v>#N/A</v>
      </c>
      <c r="M11" s="2" t="e">
        <f t="array" ref="M11">INDEX(data!$A$2:$N$166,MATCH(M$2,IF($A11=IF($A$1=data!$A$2:$A$166,data!$M$2:$M$166,0),data!$N$2:$N$166,0),0),MATCH(Bangladesh!$A$8,data!$A$1:$N$1,0))</f>
        <v>#N/A</v>
      </c>
    </row>
    <row r="13" spans="1:18" x14ac:dyDescent="0.25">
      <c r="B13" s="3" t="s">
        <v>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t="s">
        <v>75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INDEX(data!$A$2:$N$166,MATCH(B$2,IF($A15=IF($A$1=data!$A$2:$A$166,data!$M$2:$M$166,0),data!$N$2:$N$166,0),0),MATCH(Bangladesh!$A$14,data!$A$1:$N$1,0))</f>
        <v>0</v>
      </c>
      <c r="C15" s="2">
        <f t="array" ref="C15">INDEX(data!$A$2:$N$166,MATCH(C$2,IF($A15=IF($A$1=data!$A$2:$A$166,data!$M$2:$M$166,0),data!$N$2:$N$166,0),0),MATCH(Bangladesh!$A$14,data!$A$1:$N$1,0))</f>
        <v>0</v>
      </c>
      <c r="D15" s="2">
        <f t="array" ref="D15">INDEX(data!$A$2:$N$166,MATCH(D$2,IF($A15=IF($A$1=data!$A$2:$A$166,data!$M$2:$M$166,0),data!$N$2:$N$166,0),0),MATCH(Bangladesh!$A$14,data!$A$1:$N$1,0))</f>
        <v>0</v>
      </c>
      <c r="E15" s="2">
        <f t="array" ref="E15">INDEX(data!$A$2:$N$166,MATCH(E$2,IF($A15=IF($A$1=data!$A$2:$A$166,data!$M$2:$M$166,0),data!$N$2:$N$166,0),0),MATCH(Bangladesh!$A$14,data!$A$1:$N$1,0))</f>
        <v>0</v>
      </c>
      <c r="F15" s="2">
        <f t="array" ref="F15">INDEX(data!$A$2:$N$166,MATCH(F$2,IF($A15=IF($A$1=data!$A$2:$A$166,data!$M$2:$M$166,0),data!$N$2:$N$166,0),0),MATCH(Bangladesh!$A$14,data!$A$1:$N$1,0))</f>
        <v>0</v>
      </c>
      <c r="G15" s="2">
        <f t="array" ref="G15">INDEX(data!$A$2:$N$166,MATCH(G$2,IF($A15=IF($A$1=data!$A$2:$A$166,data!$M$2:$M$166,0),data!$N$2:$N$166,0),0),MATCH(Bangladesh!$A$14,data!$A$1:$N$1,0))</f>
        <v>0</v>
      </c>
      <c r="H15" s="2">
        <f t="array" ref="H15">INDEX(data!$A$2:$N$166,MATCH(H$2,IF($A15=IF($A$1=data!$A$2:$A$166,data!$M$2:$M$166,0),data!$N$2:$N$166,0),0),MATCH(Bangladesh!$A$14,data!$A$1:$N$1,0))</f>
        <v>0</v>
      </c>
      <c r="I15" s="2">
        <f t="array" ref="I15">INDEX(data!$A$2:$N$166,MATCH(I$2,IF($A15=IF($A$1=data!$A$2:$A$166,data!$M$2:$M$166,0),data!$N$2:$N$166,0),0),MATCH(Bangladesh!$A$14,data!$A$1:$N$1,0))</f>
        <v>0</v>
      </c>
      <c r="J15" s="2">
        <f t="array" ref="J15">INDEX(data!$A$2:$N$166,MATCH(J$2,IF($A15=IF($A$1=data!$A$2:$A$166,data!$M$2:$M$166,0),data!$N$2:$N$166,0),0),MATCH(Bangladesh!$A$14,data!$A$1:$N$1,0))</f>
        <v>0</v>
      </c>
      <c r="K15" s="2">
        <f t="array" ref="K15">INDEX(data!$A$2:$N$166,MATCH(K$2,IF($A15=IF($A$1=data!$A$2:$A$166,data!$M$2:$M$166,0),data!$N$2:$N$166,0),0),MATCH(Bangladesh!$A$14,data!$A$1:$N$1,0))</f>
        <v>0</v>
      </c>
      <c r="L15" s="2">
        <f t="array" ref="L15">INDEX(data!$A$2:$N$166,MATCH(L$2,IF($A15=IF($A$1=data!$A$2:$A$166,data!$M$2:$M$166,0),data!$N$2:$N$166,0),0),MATCH(Bangladesh!$A$14,data!$A$1:$N$1,0))</f>
        <v>0</v>
      </c>
      <c r="M15" s="2">
        <f t="array" ref="M15">INDEX(data!$A$2:$N$166,MATCH(M$2,IF($A15=IF($A$1=data!$A$2:$A$166,data!$M$2:$M$166,0),data!$N$2:$N$166,0),0),MATCH(Bangladesh!$A$14,data!$A$1:$N$1,0))</f>
        <v>0</v>
      </c>
    </row>
    <row r="16" spans="1:18" x14ac:dyDescent="0.25">
      <c r="A16">
        <v>2019</v>
      </c>
      <c r="B16" s="2">
        <f t="array" ref="B16">INDEX(data!$A$2:$N$166,MATCH(B$2,IF($A16=IF($A$1=data!$A$2:$A$166,data!$M$2:$M$166,0),data!$N$2:$N$166,0),0),MATCH(Bangladesh!$A$14,data!$A$1:$N$1,0))</f>
        <v>0</v>
      </c>
      <c r="C16" s="2">
        <f t="array" ref="C16">INDEX(data!$A$2:$N$166,MATCH(C$2,IF($A16=IF($A$1=data!$A$2:$A$166,data!$M$2:$M$166,0),data!$N$2:$N$166,0),0),MATCH(Bangladesh!$A$14,data!$A$1:$N$1,0))</f>
        <v>0</v>
      </c>
      <c r="D16" s="2">
        <f t="array" ref="D16">INDEX(data!$A$2:$N$166,MATCH(D$2,IF($A16=IF($A$1=data!$A$2:$A$166,data!$M$2:$M$166,0),data!$N$2:$N$166,0),0),MATCH(Bangladesh!$A$14,data!$A$1:$N$1,0))</f>
        <v>0</v>
      </c>
      <c r="E16" s="2">
        <f t="array" ref="E16">INDEX(data!$A$2:$N$166,MATCH(E$2,IF($A16=IF($A$1=data!$A$2:$A$166,data!$M$2:$M$166,0),data!$N$2:$N$166,0),0),MATCH(Bangladesh!$A$14,data!$A$1:$N$1,0))</f>
        <v>0</v>
      </c>
      <c r="F16" s="2">
        <f t="array" ref="F16">INDEX(data!$A$2:$N$166,MATCH(F$2,IF($A16=IF($A$1=data!$A$2:$A$166,data!$M$2:$M$166,0),data!$N$2:$N$166,0),0),MATCH(Bangladesh!$A$14,data!$A$1:$N$1,0))</f>
        <v>0</v>
      </c>
      <c r="G16" s="2">
        <f t="array" ref="G16">INDEX(data!$A$2:$N$166,MATCH(G$2,IF($A16=IF($A$1=data!$A$2:$A$166,data!$M$2:$M$166,0),data!$N$2:$N$166,0),0),MATCH(Bangladesh!$A$14,data!$A$1:$N$1,0))</f>
        <v>0</v>
      </c>
      <c r="H16" s="2">
        <f t="array" ref="H16">INDEX(data!$A$2:$N$166,MATCH(H$2,IF($A16=IF($A$1=data!$A$2:$A$166,data!$M$2:$M$166,0),data!$N$2:$N$166,0),0),MATCH(Bangladesh!$A$14,data!$A$1:$N$1,0))</f>
        <v>0</v>
      </c>
      <c r="I16" s="2">
        <f t="array" ref="I16">INDEX(data!$A$2:$N$166,MATCH(I$2,IF($A16=IF($A$1=data!$A$2:$A$166,data!$M$2:$M$166,0),data!$N$2:$N$166,0),0),MATCH(Bangladesh!$A$14,data!$A$1:$N$1,0))</f>
        <v>0</v>
      </c>
      <c r="J16" s="2">
        <f t="array" ref="J16">INDEX(data!$A$2:$N$166,MATCH(J$2,IF($A16=IF($A$1=data!$A$2:$A$166,data!$M$2:$M$166,0),data!$N$2:$N$166,0),0),MATCH(Bangladesh!$A$14,data!$A$1:$N$1,0))</f>
        <v>0</v>
      </c>
      <c r="K16" s="2">
        <f t="array" ref="K16">INDEX(data!$A$2:$N$166,MATCH(K$2,IF($A16=IF($A$1=data!$A$2:$A$166,data!$M$2:$M$166,0),data!$N$2:$N$166,0),0),MATCH(Bangladesh!$A$14,data!$A$1:$N$1,0))</f>
        <v>0</v>
      </c>
      <c r="L16" s="2">
        <f t="array" ref="L16">INDEX(data!$A$2:$N$166,MATCH(L$2,IF($A16=IF($A$1=data!$A$2:$A$166,data!$M$2:$M$166,0),data!$N$2:$N$166,0),0),MATCH(Bangladesh!$A$14,data!$A$1:$N$1,0))</f>
        <v>0</v>
      </c>
      <c r="M16" s="2">
        <f t="array" ref="M16">INDEX(data!$A$2:$N$166,MATCH(M$2,IF($A16=IF($A$1=data!$A$2:$A$166,data!$M$2:$M$166,0),data!$N$2:$N$166,0),0),MATCH(Bangladesh!$A$14,data!$A$1:$N$1,0))</f>
        <v>0</v>
      </c>
    </row>
    <row r="17" spans="1:13" x14ac:dyDescent="0.25">
      <c r="A17">
        <v>2020</v>
      </c>
      <c r="B17" s="2">
        <f t="array" ref="B17">INDEX(data!$A$2:$N$166,MATCH(B$2,IF($A17=IF($A$1=data!$A$2:$A$166,data!$M$2:$M$166,0),data!$N$2:$N$166,0),0),MATCH(Bangladesh!$A$14,data!$A$1:$N$1,0))</f>
        <v>0</v>
      </c>
      <c r="C17" s="2">
        <f t="array" ref="C17">INDEX(data!$A$2:$N$166,MATCH(C$2,IF($A17=IF($A$1=data!$A$2:$A$166,data!$M$2:$M$166,0),data!$N$2:$N$166,0),0),MATCH(Bangladesh!$A$14,data!$A$1:$N$1,0))</f>
        <v>0</v>
      </c>
      <c r="D17" s="2">
        <f t="array" ref="D17">INDEX(data!$A$2:$N$166,MATCH(D$2,IF($A17=IF($A$1=data!$A$2:$A$166,data!$M$2:$M$166,0),data!$N$2:$N$166,0),0),MATCH(Bangladesh!$A$14,data!$A$1:$N$1,0))</f>
        <v>106599.39498</v>
      </c>
      <c r="E17" s="2">
        <f t="array" ref="E17">INDEX(data!$A$2:$N$166,MATCH(E$2,IF($A17=IF($A$1=data!$A$2:$A$166,data!$M$2:$M$166,0),data!$N$2:$N$166,0),0),MATCH(Bangladesh!$A$14,data!$A$1:$N$1,0))</f>
        <v>28044435.69689</v>
      </c>
      <c r="F17" s="2">
        <f t="array" ref="F17">INDEX(data!$A$2:$N$166,MATCH(F$2,IF($A17=IF($A$1=data!$A$2:$A$166,data!$M$2:$M$166,0),data!$N$2:$N$166,0),0),MATCH(Bangladesh!$A$14,data!$A$1:$N$1,0))</f>
        <v>523438176.83614498</v>
      </c>
      <c r="G17" s="2">
        <f t="array" ref="G17">INDEX(data!$A$2:$N$166,MATCH(G$2,IF($A17=IF($A$1=data!$A$2:$A$166,data!$M$2:$M$166,0),data!$N$2:$N$166,0),0),MATCH(Bangladesh!$A$14,data!$A$1:$N$1,0))</f>
        <v>341674455.31193501</v>
      </c>
      <c r="H17" s="2">
        <f t="array" ref="H17">INDEX(data!$A$2:$N$166,MATCH(H$2,IF($A17=IF($A$1=data!$A$2:$A$166,data!$M$2:$M$166,0),data!$N$2:$N$166,0),0),MATCH(Bangladesh!$A$14,data!$A$1:$N$1,0))</f>
        <v>1800712.1230200001</v>
      </c>
      <c r="I17" s="2" t="e">
        <f t="array" ref="I17">INDEX(data!$A$2:$N$166,MATCH(I$2,IF($A17=IF($A$1=data!$A$2:$A$166,data!$M$2:$M$166,0),data!$N$2:$N$166,0),0),MATCH(Bangladesh!$A$14,data!$A$1:$N$1,0))</f>
        <v>#N/A</v>
      </c>
      <c r="J17" s="2" t="e">
        <f t="array" ref="J17">INDEX(data!$A$2:$N$166,MATCH(J$2,IF($A17=IF($A$1=data!$A$2:$A$166,data!$M$2:$M$166,0),data!$N$2:$N$166,0),0),MATCH(Bangladesh!$A$14,data!$A$1:$N$1,0))</f>
        <v>#N/A</v>
      </c>
      <c r="K17" s="2" t="e">
        <f t="array" ref="K17">INDEX(data!$A$2:$N$166,MATCH(K$2,IF($A17=IF($A$1=data!$A$2:$A$166,data!$M$2:$M$166,0),data!$N$2:$N$166,0),0),MATCH(Bangladesh!$A$14,data!$A$1:$N$1,0))</f>
        <v>#N/A</v>
      </c>
      <c r="L17" s="2" t="e">
        <f t="array" ref="L17">INDEX(data!$A$2:$N$166,MATCH(L$2,IF($A17=IF($A$1=data!$A$2:$A$166,data!$M$2:$M$166,0),data!$N$2:$N$166,0),0),MATCH(Bangladesh!$A$14,data!$A$1:$N$1,0))</f>
        <v>#N/A</v>
      </c>
      <c r="M17" s="2" t="e">
        <f t="array" ref="M17">INDEX(data!$A$2:$N$166,MATCH(M$2,IF($A17=IF($A$1=data!$A$2:$A$166,data!$M$2:$M$166,0),data!$N$2:$N$166,0),0),MATCH(Bangladesh!$A$14,data!$A$1:$N$1,0))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3" t="s">
        <v>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INDEX(data!$A$2:$N$166,MATCH(B$2,IF($A21=IF($A$1=data!$A$2:$A$166,data!$M$2:$M$166,0),data!$N$2:$N$166,0),0),MATCH(Bangladesh!$A$20,data!$A$1:$N$1,0))</f>
        <v>0</v>
      </c>
      <c r="C21" s="2">
        <f t="array" ref="C21">INDEX(data!$A$2:$N$166,MATCH(C$2,IF($A21=IF($A$1=data!$A$2:$A$166,data!$M$2:$M$166,0),data!$N$2:$N$166,0),0),MATCH(Bangladesh!$A$20,data!$A$1:$N$1,0))</f>
        <v>0</v>
      </c>
      <c r="D21" s="2">
        <f t="array" ref="D21">INDEX(data!$A$2:$N$166,MATCH(D$2,IF($A21=IF($A$1=data!$A$2:$A$166,data!$M$2:$M$166,0),data!$N$2:$N$166,0),0),MATCH(Bangladesh!$A$20,data!$A$1:$N$1,0))</f>
        <v>0</v>
      </c>
      <c r="E21" s="2">
        <f t="array" ref="E21">INDEX(data!$A$2:$N$166,MATCH(E$2,IF($A21=IF($A$1=data!$A$2:$A$166,data!$M$2:$M$166,0),data!$N$2:$N$166,0),0),MATCH(Bangladesh!$A$20,data!$A$1:$N$1,0))</f>
        <v>0</v>
      </c>
      <c r="F21" s="2">
        <f t="array" ref="F21">INDEX(data!$A$2:$N$166,MATCH(F$2,IF($A21=IF($A$1=data!$A$2:$A$166,data!$M$2:$M$166,0),data!$N$2:$N$166,0),0),MATCH(Bangladesh!$A$20,data!$A$1:$N$1,0))</f>
        <v>0</v>
      </c>
      <c r="G21" s="2">
        <f t="array" ref="G21">INDEX(data!$A$2:$N$166,MATCH(G$2,IF($A21=IF($A$1=data!$A$2:$A$166,data!$M$2:$M$166,0),data!$N$2:$N$166,0),0),MATCH(Bangladesh!$A$20,data!$A$1:$N$1,0))</f>
        <v>0</v>
      </c>
      <c r="H21" s="2">
        <f t="array" ref="H21">INDEX(data!$A$2:$N$166,MATCH(H$2,IF($A21=IF($A$1=data!$A$2:$A$166,data!$M$2:$M$166,0),data!$N$2:$N$166,0),0),MATCH(Bangladesh!$A$20,data!$A$1:$N$1,0))</f>
        <v>0</v>
      </c>
      <c r="I21" s="2">
        <f t="array" ref="I21">INDEX(data!$A$2:$N$166,MATCH(I$2,IF($A21=IF($A$1=data!$A$2:$A$166,data!$M$2:$M$166,0),data!$N$2:$N$166,0),0),MATCH(Bangladesh!$A$20,data!$A$1:$N$1,0))</f>
        <v>0</v>
      </c>
      <c r="J21" s="2">
        <f t="array" ref="J21">INDEX(data!$A$2:$N$166,MATCH(J$2,IF($A21=IF($A$1=data!$A$2:$A$166,data!$M$2:$M$166,0),data!$N$2:$N$166,0),0),MATCH(Bangladesh!$A$20,data!$A$1:$N$1,0))</f>
        <v>0</v>
      </c>
      <c r="K21" s="2">
        <f t="array" ref="K21">INDEX(data!$A$2:$N$166,MATCH(K$2,IF($A21=IF($A$1=data!$A$2:$A$166,data!$M$2:$M$166,0),data!$N$2:$N$166,0),0),MATCH(Bangladesh!$A$20,data!$A$1:$N$1,0))</f>
        <v>0</v>
      </c>
      <c r="L21" s="2">
        <f t="array" ref="L21">INDEX(data!$A$2:$N$166,MATCH(L$2,IF($A21=IF($A$1=data!$A$2:$A$166,data!$M$2:$M$166,0),data!$N$2:$N$166,0),0),MATCH(Bangladesh!$A$20,data!$A$1:$N$1,0))</f>
        <v>0</v>
      </c>
      <c r="M21" s="2">
        <f t="array" ref="M21">INDEX(data!$A$2:$N$166,MATCH(M$2,IF($A21=IF($A$1=data!$A$2:$A$166,data!$M$2:$M$166,0),data!$N$2:$N$166,0),0),MATCH(Bangladesh!$A$20,data!$A$1:$N$1,0))</f>
        <v>0</v>
      </c>
    </row>
    <row r="22" spans="1:13" x14ac:dyDescent="0.25">
      <c r="A22">
        <v>2019</v>
      </c>
      <c r="B22" s="2">
        <f t="array" ref="B22">INDEX(data!$A$2:$N$166,MATCH(B$2,IF($A22=IF($A$1=data!$A$2:$A$166,data!$M$2:$M$166,0),data!$N$2:$N$166,0),0),MATCH(Bangladesh!$A$20,data!$A$1:$N$1,0))</f>
        <v>0</v>
      </c>
      <c r="C22" s="2">
        <f t="array" ref="C22">INDEX(data!$A$2:$N$166,MATCH(C$2,IF($A22=IF($A$1=data!$A$2:$A$166,data!$M$2:$M$166,0),data!$N$2:$N$166,0),0),MATCH(Bangladesh!$A$20,data!$A$1:$N$1,0))</f>
        <v>0</v>
      </c>
      <c r="D22" s="2">
        <f t="array" ref="D22">INDEX(data!$A$2:$N$166,MATCH(D$2,IF($A22=IF($A$1=data!$A$2:$A$166,data!$M$2:$M$166,0),data!$N$2:$N$166,0),0),MATCH(Bangladesh!$A$20,data!$A$1:$N$1,0))</f>
        <v>0</v>
      </c>
      <c r="E22" s="2">
        <f t="array" ref="E22">INDEX(data!$A$2:$N$166,MATCH(E$2,IF($A22=IF($A$1=data!$A$2:$A$166,data!$M$2:$M$166,0),data!$N$2:$N$166,0),0),MATCH(Bangladesh!$A$20,data!$A$1:$N$1,0))</f>
        <v>0</v>
      </c>
      <c r="F22" s="2">
        <f t="array" ref="F22">INDEX(data!$A$2:$N$166,MATCH(F$2,IF($A22=IF($A$1=data!$A$2:$A$166,data!$M$2:$M$166,0),data!$N$2:$N$166,0),0),MATCH(Bangladesh!$A$20,data!$A$1:$N$1,0))</f>
        <v>0</v>
      </c>
      <c r="G22" s="2">
        <f t="array" ref="G22">INDEX(data!$A$2:$N$166,MATCH(G$2,IF($A22=IF($A$1=data!$A$2:$A$166,data!$M$2:$M$166,0),data!$N$2:$N$166,0),0),MATCH(Bangladesh!$A$20,data!$A$1:$N$1,0))</f>
        <v>0</v>
      </c>
      <c r="H22" s="2">
        <f t="array" ref="H22">INDEX(data!$A$2:$N$166,MATCH(H$2,IF($A22=IF($A$1=data!$A$2:$A$166,data!$M$2:$M$166,0),data!$N$2:$N$166,0),0),MATCH(Bangladesh!$A$20,data!$A$1:$N$1,0))</f>
        <v>0</v>
      </c>
      <c r="I22" s="2">
        <f t="array" ref="I22">INDEX(data!$A$2:$N$166,MATCH(I$2,IF($A22=IF($A$1=data!$A$2:$A$166,data!$M$2:$M$166,0),data!$N$2:$N$166,0),0),MATCH(Bangladesh!$A$20,data!$A$1:$N$1,0))</f>
        <v>0</v>
      </c>
      <c r="J22" s="2">
        <f t="array" ref="J22">INDEX(data!$A$2:$N$166,MATCH(J$2,IF($A22=IF($A$1=data!$A$2:$A$166,data!$M$2:$M$166,0),data!$N$2:$N$166,0),0),MATCH(Bangladesh!$A$20,data!$A$1:$N$1,0))</f>
        <v>0</v>
      </c>
      <c r="K22" s="2">
        <f t="array" ref="K22">INDEX(data!$A$2:$N$166,MATCH(K$2,IF($A22=IF($A$1=data!$A$2:$A$166,data!$M$2:$M$166,0),data!$N$2:$N$166,0),0),MATCH(Bangladesh!$A$20,data!$A$1:$N$1,0))</f>
        <v>0</v>
      </c>
      <c r="L22" s="2">
        <f t="array" ref="L22">INDEX(data!$A$2:$N$166,MATCH(L$2,IF($A22=IF($A$1=data!$A$2:$A$166,data!$M$2:$M$166,0),data!$N$2:$N$166,0),0),MATCH(Bangladesh!$A$20,data!$A$1:$N$1,0))</f>
        <v>0</v>
      </c>
      <c r="M22" s="2">
        <f t="array" ref="M22">INDEX(data!$A$2:$N$166,MATCH(M$2,IF($A22=IF($A$1=data!$A$2:$A$166,data!$M$2:$M$166,0),data!$N$2:$N$166,0),0),MATCH(Bangladesh!$A$20,data!$A$1:$N$1,0))</f>
        <v>0</v>
      </c>
    </row>
    <row r="23" spans="1:13" x14ac:dyDescent="0.25">
      <c r="A23">
        <v>2020</v>
      </c>
      <c r="B23" s="2">
        <f t="array" ref="B23">INDEX(data!$A$2:$N$166,MATCH(B$2,IF($A23=IF($A$1=data!$A$2:$A$166,data!$M$2:$M$166,0),data!$N$2:$N$166,0),0),MATCH(Bangladesh!$A$20,data!$A$1:$N$1,0))</f>
        <v>0</v>
      </c>
      <c r="C23" s="2">
        <f t="array" ref="C23">INDEX(data!$A$2:$N$166,MATCH(C$2,IF($A23=IF($A$1=data!$A$2:$A$166,data!$M$2:$M$166,0),data!$N$2:$N$166,0),0),MATCH(Bangladesh!$A$20,data!$A$1:$N$1,0))</f>
        <v>0</v>
      </c>
      <c r="D23" s="2">
        <f t="array" ref="D23">INDEX(data!$A$2:$N$166,MATCH(D$2,IF($A23=IF($A$1=data!$A$2:$A$166,data!$M$2:$M$166,0),data!$N$2:$N$166,0),0),MATCH(Bangladesh!$A$20,data!$A$1:$N$1,0))</f>
        <v>0</v>
      </c>
      <c r="E23" s="2">
        <f t="array" ref="E23">INDEX(data!$A$2:$N$166,MATCH(E$2,IF($A23=IF($A$1=data!$A$2:$A$166,data!$M$2:$M$166,0),data!$N$2:$N$166,0),0),MATCH(Bangladesh!$A$20,data!$A$1:$N$1,0))</f>
        <v>855240.35</v>
      </c>
      <c r="F23" s="2">
        <f t="array" ref="F23">INDEX(data!$A$2:$N$166,MATCH(F$2,IF($A23=IF($A$1=data!$A$2:$A$166,data!$M$2:$M$166,0),data!$N$2:$N$166,0),0),MATCH(Bangladesh!$A$20,data!$A$1:$N$1,0))</f>
        <v>23408139.940000001</v>
      </c>
      <c r="G23" s="2">
        <f t="array" ref="G23">INDEX(data!$A$2:$N$166,MATCH(G$2,IF($A23=IF($A$1=data!$A$2:$A$166,data!$M$2:$M$166,0),data!$N$2:$N$166,0),0),MATCH(Bangladesh!$A$20,data!$A$1:$N$1,0))</f>
        <v>51846629.642664999</v>
      </c>
      <c r="H23" s="2">
        <f t="array" ref="H23">INDEX(data!$A$2:$N$166,MATCH(H$2,IF($A23=IF($A$1=data!$A$2:$A$166,data!$M$2:$M$166,0),data!$N$2:$N$166,0),0),MATCH(Bangladesh!$A$20,data!$A$1:$N$1,0))</f>
        <v>1775472.858</v>
      </c>
      <c r="I23" s="2" t="e">
        <f t="array" ref="I23">INDEX(data!$A$2:$N$166,MATCH(I$2,IF($A23=IF($A$1=data!$A$2:$A$166,data!$M$2:$M$166,0),data!$N$2:$N$166,0),0),MATCH(Bangladesh!$A$20,data!$A$1:$N$1,0))</f>
        <v>#N/A</v>
      </c>
      <c r="J23" s="2" t="e">
        <f t="array" ref="J23">INDEX(data!$A$2:$N$166,MATCH(J$2,IF($A23=IF($A$1=data!$A$2:$A$166,data!$M$2:$M$166,0),data!$N$2:$N$166,0),0),MATCH(Bangladesh!$A$20,data!$A$1:$N$1,0))</f>
        <v>#N/A</v>
      </c>
      <c r="K23" s="2" t="e">
        <f t="array" ref="K23">INDEX(data!$A$2:$N$166,MATCH(K$2,IF($A23=IF($A$1=data!$A$2:$A$166,data!$M$2:$M$166,0),data!$N$2:$N$166,0),0),MATCH(Bangladesh!$A$20,data!$A$1:$N$1,0))</f>
        <v>#N/A</v>
      </c>
      <c r="L23" s="2" t="e">
        <f t="array" ref="L23">INDEX(data!$A$2:$N$166,MATCH(L$2,IF($A23=IF($A$1=data!$A$2:$A$166,data!$M$2:$M$166,0),data!$N$2:$N$166,0),0),MATCH(Bangladesh!$A$20,data!$A$1:$N$1,0))</f>
        <v>#N/A</v>
      </c>
      <c r="M23" s="2" t="e">
        <f t="array" ref="M23">INDEX(data!$A$2:$N$166,MATCH(M$2,IF($A23=IF($A$1=data!$A$2:$A$166,data!$M$2:$M$166,0),data!$N$2:$N$166,0),0),MATCH(Bangladesh!$A$20,data!$A$1:$N$1,0))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505591419.25474</v>
      </c>
      <c r="C27" s="2">
        <f t="shared" ref="C27:G27" si="0">C15+C9+C21</f>
        <v>326856694.54009902</v>
      </c>
      <c r="D27" s="2">
        <f t="shared" si="0"/>
        <v>313450069.35024899</v>
      </c>
      <c r="E27" s="2">
        <f t="shared" si="0"/>
        <v>361465117.02452701</v>
      </c>
      <c r="F27" s="2">
        <f t="shared" si="0"/>
        <v>312278996.30921203</v>
      </c>
      <c r="G27" s="2">
        <f t="shared" si="0"/>
        <v>340170241.399629</v>
      </c>
      <c r="H27" s="2">
        <f t="shared" ref="H27:I27" si="1">H15+H9+H21</f>
        <v>528051323.54612303</v>
      </c>
      <c r="I27" s="2">
        <f t="shared" si="1"/>
        <v>413781294.17984599</v>
      </c>
      <c r="J27" s="2">
        <f t="shared" ref="J27:M27" si="2">J15+J9+J21</f>
        <v>444562321.58917999</v>
      </c>
      <c r="K27" s="2">
        <f t="shared" si="2"/>
        <v>398659939.12742501</v>
      </c>
      <c r="L27" s="2">
        <f t="shared" si="2"/>
        <v>455488347.170344</v>
      </c>
      <c r="M27" s="2">
        <f t="shared" si="2"/>
        <v>477382825.82086402</v>
      </c>
    </row>
    <row r="28" spans="1:13" x14ac:dyDescent="0.25">
      <c r="A28">
        <v>2019</v>
      </c>
      <c r="B28" s="2">
        <f t="shared" ref="B28:G29" si="3">B16+B10+B22</f>
        <v>317006646.45852798</v>
      </c>
      <c r="C28" s="2">
        <f t="shared" si="3"/>
        <v>537404618.37493098</v>
      </c>
      <c r="D28" s="2">
        <f t="shared" si="3"/>
        <v>472485864.26736599</v>
      </c>
      <c r="E28" s="2">
        <f t="shared" si="3"/>
        <v>617785324.77563298</v>
      </c>
      <c r="F28" s="2">
        <f t="shared" si="3"/>
        <v>520248216.28679001</v>
      </c>
      <c r="G28" s="2">
        <f t="shared" si="3"/>
        <v>452256177.74260598</v>
      </c>
      <c r="H28" s="2">
        <f t="shared" ref="H28:I28" si="4">H16+H10+H22</f>
        <v>546226056.51473904</v>
      </c>
      <c r="I28" s="2">
        <f t="shared" si="4"/>
        <v>781788854.29525101</v>
      </c>
      <c r="J28" s="2">
        <f t="shared" ref="J28:M28" si="5">J16+J10+J22</f>
        <v>362330058.56225097</v>
      </c>
      <c r="K28" s="2">
        <f t="shared" si="5"/>
        <v>552783159.58863497</v>
      </c>
      <c r="L28" s="2">
        <f t="shared" si="5"/>
        <v>323660710.81143099</v>
      </c>
      <c r="M28" s="2">
        <f t="shared" si="5"/>
        <v>429894057.28486401</v>
      </c>
    </row>
    <row r="29" spans="1:13" x14ac:dyDescent="0.25">
      <c r="A29">
        <v>2020</v>
      </c>
      <c r="B29" s="2">
        <f t="shared" si="3"/>
        <v>238498801.54809099</v>
      </c>
      <c r="C29" s="2">
        <f t="shared" si="3"/>
        <v>662544523.42203403</v>
      </c>
      <c r="D29" s="2">
        <f t="shared" si="3"/>
        <v>341982799.43113399</v>
      </c>
      <c r="E29" s="2">
        <f t="shared" si="3"/>
        <v>355735087.58247304</v>
      </c>
      <c r="F29" s="2">
        <f t="shared" si="3"/>
        <v>1049201710.3503821</v>
      </c>
      <c r="G29" s="2">
        <f t="shared" si="3"/>
        <v>892523921.57473099</v>
      </c>
      <c r="H29" s="2">
        <f t="shared" ref="H29:I29" si="6">H17+H11+H23</f>
        <v>260355466.88627201</v>
      </c>
      <c r="I29" s="2" t="e">
        <f t="shared" si="6"/>
        <v>#N/A</v>
      </c>
      <c r="J29" s="2" t="e">
        <f t="shared" ref="J29:M29" si="7">J17+J11+J23</f>
        <v>#N/A</v>
      </c>
      <c r="K29" s="2" t="e">
        <f t="shared" si="7"/>
        <v>#N/A</v>
      </c>
      <c r="L29" s="2" t="e">
        <f t="shared" si="7"/>
        <v>#N/A</v>
      </c>
      <c r="M29" s="2" t="e">
        <f t="shared" si="7"/>
        <v>#N/A</v>
      </c>
    </row>
  </sheetData>
  <mergeCells count="5">
    <mergeCell ref="B1:M1"/>
    <mergeCell ref="B7:M7"/>
    <mergeCell ref="B13:M13"/>
    <mergeCell ref="B19:M19"/>
    <mergeCell ref="B25:M25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EA19-D784-4064-BF71-2B1222339760}">
  <dimension ref="A1:R29"/>
  <sheetViews>
    <sheetView workbookViewId="0">
      <selection activeCell="G16" sqref="G16"/>
    </sheetView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59</v>
      </c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INDEX(data!$A$2:$N$166,MATCH(B$2,IF($A3=IF($A$1=data!$A$2:$A$166,data!$M$2:$M$166,0),data!$N$2:$N$166,0),0),MATCH(Bangladesh!$A$2,data!$A$1:$N$1,0))</f>
        <v>241887160.307464</v>
      </c>
      <c r="C3" s="2">
        <f t="array" ref="C3">INDEX(data!$A$2:$N$166,MATCH(C$2,IF($A3=IF($A$1=data!$A$2:$A$166,data!$M$2:$M$166,0),data!$N$2:$N$166,0),0),MATCH(Bangladesh!$A$2,data!$A$1:$N$1,0))</f>
        <v>15596694.8826911</v>
      </c>
      <c r="D3" s="2">
        <f t="array" ref="D3">INDEX(data!$A$2:$N$166,MATCH(D$2,IF($A3=IF($A$1=data!$A$2:$A$166,data!$M$2:$M$166,0),data!$N$2:$N$166,0),0),MATCH(Bangladesh!$A$2,data!$A$1:$N$1,0))</f>
        <v>98308842.436840296</v>
      </c>
      <c r="E3" s="2">
        <f t="array" ref="E3">INDEX(data!$A$2:$N$166,MATCH(E$2,IF($A3=IF($A$1=data!$A$2:$A$166,data!$M$2:$M$166,0),data!$N$2:$N$166,0),0),MATCH(Bangladesh!$A$2,data!$A$1:$N$1,0))</f>
        <v>45639438.326254599</v>
      </c>
      <c r="F3" s="2">
        <f t="array" ref="F3">INDEX(data!$A$2:$N$166,MATCH(F$2,IF($A3=IF($A$1=data!$A$2:$A$166,data!$M$2:$M$166,0),data!$N$2:$N$166,0),0),MATCH(Bangladesh!$A$2,data!$A$1:$N$1,0))</f>
        <v>22540317.4400835</v>
      </c>
      <c r="G3" s="2">
        <f t="array" ref="G3">INDEX(data!$A$2:$N$166,MATCH(G$2,IF($A3=IF($A$1=data!$A$2:$A$166,data!$M$2:$M$166,0),data!$N$2:$N$166,0),0),MATCH(Bangladesh!$A$2,data!$A$1:$N$1,0))</f>
        <v>120727827.565267</v>
      </c>
      <c r="H3" s="2">
        <f t="array" ref="H3">INDEX(data!$A$2:$N$166,MATCH(H$2,IF($A3=IF($A$1=data!$A$2:$A$166,data!$M$2:$M$166,0),data!$N$2:$N$166,0),0),MATCH(Bangladesh!$A$2,data!$A$1:$N$1,0))</f>
        <v>24573690.190374602</v>
      </c>
      <c r="I3" s="2">
        <f t="array" ref="I3">INDEX(data!$A$2:$N$166,MATCH(I$2,IF($A3=IF($A$1=data!$A$2:$A$166,data!$M$2:$M$166,0),data!$N$2:$N$166,0),0),MATCH(Bangladesh!$A$2,data!$A$1:$N$1,0))</f>
        <v>23581810.614355601</v>
      </c>
      <c r="J3" s="2">
        <f t="array" ref="J3">INDEX(data!$A$2:$N$166,MATCH(J$2,IF($A3=IF($A$1=data!$A$2:$A$166,data!$M$2:$M$166,0),data!$N$2:$N$166,0),0),MATCH(Bangladesh!$A$2,data!$A$1:$N$1,0))</f>
        <v>84393908.032488406</v>
      </c>
      <c r="K3" s="2">
        <f t="array" ref="K3">INDEX(data!$A$2:$N$166,MATCH(K$2,IF($A3=IF($A$1=data!$A$2:$A$166,data!$M$2:$M$166,0),data!$N$2:$N$166,0),0),MATCH(Bangladesh!$A$2,data!$A$1:$N$1,0))</f>
        <v>37224701.064119898</v>
      </c>
      <c r="L3" s="2">
        <f t="array" ref="L3">INDEX(data!$A$2:$N$166,MATCH(L$2,IF($A3=IF($A$1=data!$A$2:$A$166,data!$M$2:$M$166,0),data!$N$2:$N$166,0),0),MATCH(Bangladesh!$A$2,data!$A$1:$N$1,0))</f>
        <v>45771217.693516597</v>
      </c>
      <c r="M3" s="2">
        <f t="array" ref="M3">INDEX(data!$A$2:$N$166,MATCH(M$2,IF($A3=IF($A$1=data!$A$2:$A$166,data!$M$2:$M$166,0),data!$N$2:$N$166,0),0),MATCH(Bangladesh!$A$2,data!$A$1:$N$1,0))</f>
        <v>787198100.98885</v>
      </c>
    </row>
    <row r="4" spans="1:18" x14ac:dyDescent="0.25">
      <c r="A4">
        <v>2019</v>
      </c>
      <c r="B4" s="2">
        <f t="array" ref="B4">INDEX(data!$A$2:$N$166,MATCH(B$2,IF($A4=IF($A$1=data!$A$2:$A$166,data!$M$2:$M$166,0),data!$N$2:$N$166,0),0),MATCH(Bangladesh!$A$2,data!$A$1:$N$1,0))</f>
        <v>23883724.493595801</v>
      </c>
      <c r="C4" s="2">
        <f t="array" ref="C4">INDEX(data!$A$2:$N$166,MATCH(C$2,IF($A4=IF($A$1=data!$A$2:$A$166,data!$M$2:$M$166,0),data!$N$2:$N$166,0),0),MATCH(Bangladesh!$A$2,data!$A$1:$N$1,0))</f>
        <v>51235637.545699798</v>
      </c>
      <c r="D4" s="2">
        <f t="array" ref="D4">INDEX(data!$A$2:$N$166,MATCH(D$2,IF($A4=IF($A$1=data!$A$2:$A$166,data!$M$2:$M$166,0),data!$N$2:$N$166,0),0),MATCH(Bangladesh!$A$2,data!$A$1:$N$1,0))</f>
        <v>57972299.311952099</v>
      </c>
      <c r="E4" s="2">
        <f t="array" ref="E4">INDEX(data!$A$2:$N$166,MATCH(E$2,IF($A4=IF($A$1=data!$A$2:$A$166,data!$M$2:$M$166,0),data!$N$2:$N$166,0),0),MATCH(Bangladesh!$A$2,data!$A$1:$N$1,0))</f>
        <v>34487814.843724698</v>
      </c>
      <c r="F4" s="2">
        <f t="array" ref="F4">INDEX(data!$A$2:$N$166,MATCH(F$2,IF($A4=IF($A$1=data!$A$2:$A$166,data!$M$2:$M$166,0),data!$N$2:$N$166,0),0),MATCH(Bangladesh!$A$2,data!$A$1:$N$1,0))</f>
        <v>56897832.6856784</v>
      </c>
      <c r="G4" s="2">
        <f t="array" ref="G4">INDEX(data!$A$2:$N$166,MATCH(G$2,IF($A4=IF($A$1=data!$A$2:$A$166,data!$M$2:$M$166,0),data!$N$2:$N$166,0),0),MATCH(Bangladesh!$A$2,data!$A$1:$N$1,0))</f>
        <v>67868128.624408394</v>
      </c>
      <c r="H4" s="2">
        <f t="array" ref="H4">INDEX(data!$A$2:$N$166,MATCH(H$2,IF($A4=IF($A$1=data!$A$2:$A$166,data!$M$2:$M$166,0),data!$N$2:$N$166,0),0),MATCH(Bangladesh!$A$2,data!$A$1:$N$1,0))</f>
        <v>58511913.721902199</v>
      </c>
      <c r="I4" s="2">
        <f t="array" ref="I4">INDEX(data!$A$2:$N$166,MATCH(I$2,IF($A4=IF($A$1=data!$A$2:$A$166,data!$M$2:$M$166,0),data!$N$2:$N$166,0),0),MATCH(Bangladesh!$A$2,data!$A$1:$N$1,0))</f>
        <v>30588567.779398002</v>
      </c>
      <c r="J4" s="2">
        <f t="array" ref="J4">INDEX(data!$A$2:$N$166,MATCH(J$2,IF($A4=IF($A$1=data!$A$2:$A$166,data!$M$2:$M$166,0),data!$N$2:$N$166,0),0),MATCH(Bangladesh!$A$2,data!$A$1:$N$1,0))</f>
        <v>101228949.399543</v>
      </c>
      <c r="K4" s="2">
        <f t="array" ref="K4">INDEX(data!$A$2:$N$166,MATCH(K$2,IF($A4=IF($A$1=data!$A$2:$A$166,data!$M$2:$M$166,0),data!$N$2:$N$166,0),0),MATCH(Bangladesh!$A$2,data!$A$1:$N$1,0))</f>
        <v>49586088.025774203</v>
      </c>
      <c r="L4" s="2">
        <f t="array" ref="L4">INDEX(data!$A$2:$N$166,MATCH(L$2,IF($A4=IF($A$1=data!$A$2:$A$166,data!$M$2:$M$166,0),data!$N$2:$N$166,0),0),MATCH(Bangladesh!$A$2,data!$A$1:$N$1,0))</f>
        <v>28906710.74952</v>
      </c>
      <c r="M4" s="2">
        <f t="array" ref="M4">INDEX(data!$A$2:$N$166,MATCH(M$2,IF($A4=IF($A$1=data!$A$2:$A$166,data!$M$2:$M$166,0),data!$N$2:$N$166,0),0),MATCH(Bangladesh!$A$2,data!$A$1:$N$1,0))</f>
        <v>820908303.56791306</v>
      </c>
    </row>
    <row r="5" spans="1:18" x14ac:dyDescent="0.25">
      <c r="A5">
        <v>2020</v>
      </c>
      <c r="B5" s="2">
        <f t="array" ref="B5">INDEX(data!$A$2:$N$166,MATCH(B$2,IF($A5=IF($A$1=data!$A$2:$A$166,data!$M$2:$M$166,0),data!$N$2:$N$166,0),0),MATCH(Bangladesh!$A$2,data!$A$1:$N$1,0))</f>
        <v>38174179.423296399</v>
      </c>
      <c r="C5" s="2">
        <f t="array" ref="C5">INDEX(data!$A$2:$N$166,MATCH(C$2,IF($A5=IF($A$1=data!$A$2:$A$166,data!$M$2:$M$166,0),data!$N$2:$N$166,0),0),MATCH(Bangladesh!$A$2,data!$A$1:$N$1,0))</f>
        <v>148568250.85584301</v>
      </c>
      <c r="D5" s="2">
        <f t="array" ref="D5">INDEX(data!$A$2:$N$166,MATCH(D$2,IF($A5=IF($A$1=data!$A$2:$A$166,data!$M$2:$M$166,0),data!$N$2:$N$166,0),0),MATCH(Bangladesh!$A$2,data!$A$1:$N$1,0))</f>
        <v>101640812.234488</v>
      </c>
      <c r="E5" s="2">
        <f t="array" ref="E5">INDEX(data!$A$2:$N$166,MATCH(E$2,IF($A5=IF($A$1=data!$A$2:$A$166,data!$M$2:$M$166,0),data!$N$2:$N$166,0),0),MATCH(Bangladesh!$A$2,data!$A$1:$N$1,0))</f>
        <v>64078400.585977502</v>
      </c>
      <c r="F5" s="2">
        <f t="array" ref="F5">INDEX(data!$A$2:$N$166,MATCH(F$2,IF($A5=IF($A$1=data!$A$2:$A$166,data!$M$2:$M$166,0),data!$N$2:$N$166,0),0),MATCH(Bangladesh!$A$2,data!$A$1:$N$1,0))</f>
        <v>50664167.011394203</v>
      </c>
      <c r="G5" s="2">
        <f t="array" ref="G5">INDEX(data!$A$2:$N$166,MATCH(G$2,IF($A5=IF($A$1=data!$A$2:$A$166,data!$M$2:$M$166,0),data!$N$2:$N$166,0),0),MATCH(Bangladesh!$A$2,data!$A$1:$N$1,0))</f>
        <v>363128071.88261598</v>
      </c>
      <c r="H5" s="2">
        <f t="array" ref="H5">INDEX(data!$A$2:$N$166,MATCH(H$2,IF($A5=IF($A$1=data!$A$2:$A$166,data!$M$2:$M$166,0),data!$N$2:$N$166,0),0),MATCH(Bangladesh!$A$2,data!$A$1:$N$1,0))</f>
        <v>16561917.4961692</v>
      </c>
      <c r="I5" s="2" t="e">
        <f t="array" ref="I5">INDEX(data!$A$2:$N$166,MATCH(I$2,IF($A5=IF($A$1=data!$A$2:$A$166,data!$M$2:$M$166,0),data!$N$2:$N$166,0),0),MATCH(Bangladesh!$A$2,data!$A$1:$N$1,0))</f>
        <v>#N/A</v>
      </c>
      <c r="J5" s="2" t="e">
        <f t="array" ref="J5">INDEX(data!$A$2:$N$166,MATCH(J$2,IF($A5=IF($A$1=data!$A$2:$A$166,data!$M$2:$M$166,0),data!$N$2:$N$166,0),0),MATCH(Bangladesh!$A$2,data!$A$1:$N$1,0))</f>
        <v>#N/A</v>
      </c>
      <c r="K5" s="2" t="e">
        <f t="array" ref="K5">INDEX(data!$A$2:$N$166,MATCH(K$2,IF($A5=IF($A$1=data!$A$2:$A$166,data!$M$2:$M$166,0),data!$N$2:$N$166,0),0),MATCH(Bangladesh!$A$2,data!$A$1:$N$1,0))</f>
        <v>#N/A</v>
      </c>
      <c r="L5" s="2" t="e">
        <f t="array" ref="L5">INDEX(data!$A$2:$N$166,MATCH(L$2,IF($A5=IF($A$1=data!$A$2:$A$166,data!$M$2:$M$166,0),data!$N$2:$N$166,0),0),MATCH(Bangladesh!$A$2,data!$A$1:$N$1,0))</f>
        <v>#N/A</v>
      </c>
      <c r="M5" s="2" t="e">
        <f t="array" ref="M5">INDEX(data!$A$2:$N$166,MATCH(M$2,IF($A5=IF($A$1=data!$A$2:$A$166,data!$M$2:$M$166,0),data!$N$2:$N$166,0),0),MATCH(Bangladesh!$A$2,data!$A$1:$N$1,0))</f>
        <v>#N/A</v>
      </c>
    </row>
    <row r="7" spans="1:18" x14ac:dyDescent="0.25">
      <c r="B7" s="3" t="s">
        <v>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INDEX(data!$A$2:$N$166,MATCH(B$2,IF($A9=IF($A$1=data!$A$2:$A$166,data!$M$2:$M$166,0),data!$N$2:$N$166,0),0),MATCH(Bangladesh!$A$8,data!$A$1:$N$1,0))</f>
        <v>368871089.60947299</v>
      </c>
      <c r="C9" s="2">
        <f t="array" ref="C9">INDEX(data!$A$2:$N$166,MATCH(C$2,IF($A9=IF($A$1=data!$A$2:$A$166,data!$M$2:$M$166,0),data!$N$2:$N$166,0),0),MATCH(Bangladesh!$A$8,data!$A$1:$N$1,0))</f>
        <v>58643807.309863999</v>
      </c>
      <c r="D9" s="2">
        <f t="array" ref="D9">INDEX(data!$A$2:$N$166,MATCH(D$2,IF($A9=IF($A$1=data!$A$2:$A$166,data!$M$2:$M$166,0),data!$N$2:$N$166,0),0),MATCH(Bangladesh!$A$8,data!$A$1:$N$1,0))</f>
        <v>116396943.951213</v>
      </c>
      <c r="E9" s="2">
        <f t="array" ref="E9">INDEX(data!$A$2:$N$166,MATCH(E$2,IF($A9=IF($A$1=data!$A$2:$A$166,data!$M$2:$M$166,0),data!$N$2:$N$166,0),0),MATCH(Bangladesh!$A$8,data!$A$1:$N$1,0))</f>
        <v>140628309.37798801</v>
      </c>
      <c r="F9" s="2">
        <f t="array" ref="F9">INDEX(data!$A$2:$N$166,MATCH(F$2,IF($A9=IF($A$1=data!$A$2:$A$166,data!$M$2:$M$166,0),data!$N$2:$N$166,0),0),MATCH(Bangladesh!$A$8,data!$A$1:$N$1,0))</f>
        <v>63803583.679472402</v>
      </c>
      <c r="G9" s="2">
        <f t="array" ref="G9">INDEX(data!$A$2:$N$166,MATCH(G$2,IF($A9=IF($A$1=data!$A$2:$A$166,data!$M$2:$M$166,0),data!$N$2:$N$166,0),0),MATCH(Bangladesh!$A$8,data!$A$1:$N$1,0))</f>
        <v>145937499.56395501</v>
      </c>
      <c r="H9" s="2">
        <f t="array" ref="H9">INDEX(data!$A$2:$N$166,MATCH(H$2,IF($A9=IF($A$1=data!$A$2:$A$166,data!$M$2:$M$166,0),data!$N$2:$N$166,0),0),MATCH(Bangladesh!$A$8,data!$A$1:$N$1,0))</f>
        <v>74012391.537877396</v>
      </c>
      <c r="I9" s="2">
        <f t="array" ref="I9">INDEX(data!$A$2:$N$166,MATCH(I$2,IF($A9=IF($A$1=data!$A$2:$A$166,data!$M$2:$M$166,0),data!$N$2:$N$166,0),0),MATCH(Bangladesh!$A$8,data!$A$1:$N$1,0))</f>
        <v>119169556.307614</v>
      </c>
      <c r="J9" s="2">
        <f t="array" ref="J9">INDEX(data!$A$2:$N$166,MATCH(J$2,IF($A9=IF($A$1=data!$A$2:$A$166,data!$M$2:$M$166,0),data!$N$2:$N$166,0),0),MATCH(Bangladesh!$A$8,data!$A$1:$N$1,0))</f>
        <v>108511542.78688499</v>
      </c>
      <c r="K9" s="2">
        <f t="array" ref="K9">INDEX(data!$A$2:$N$166,MATCH(K$2,IF($A9=IF($A$1=data!$A$2:$A$166,data!$M$2:$M$166,0),data!$N$2:$N$166,0),0),MATCH(Bangladesh!$A$8,data!$A$1:$N$1,0))</f>
        <v>140856325.45266399</v>
      </c>
      <c r="L9" s="2">
        <f t="array" ref="L9">INDEX(data!$A$2:$N$166,MATCH(L$2,IF($A9=IF($A$1=data!$A$2:$A$166,data!$M$2:$M$166,0),data!$N$2:$N$166,0),0),MATCH(Bangladesh!$A$8,data!$A$1:$N$1,0))</f>
        <v>175273946.62359101</v>
      </c>
      <c r="M9" s="2">
        <f t="array" ref="M9">INDEX(data!$A$2:$N$166,MATCH(M$2,IF($A9=IF($A$1=data!$A$2:$A$166,data!$M$2:$M$166,0),data!$N$2:$N$166,0),0),MATCH(Bangladesh!$A$8,data!$A$1:$N$1,0))</f>
        <v>114160168.975191</v>
      </c>
    </row>
    <row r="10" spans="1:18" x14ac:dyDescent="0.25">
      <c r="A10">
        <v>2019</v>
      </c>
      <c r="B10" s="2">
        <f t="array" ref="B10">INDEX(data!$A$2:$N$166,MATCH(B$2,IF($A10=IF($A$1=data!$A$2:$A$166,data!$M$2:$M$166,0),data!$N$2:$N$166,0),0),MATCH(Bangladesh!$A$8,data!$A$1:$N$1,0))</f>
        <v>36422005.478449799</v>
      </c>
      <c r="C10" s="2">
        <f t="array" ref="C10">INDEX(data!$A$2:$N$166,MATCH(C$2,IF($A10=IF($A$1=data!$A$2:$A$166,data!$M$2:$M$166,0),data!$N$2:$N$166,0),0),MATCH(Bangladesh!$A$8,data!$A$1:$N$1,0))</f>
        <v>192646767.679129</v>
      </c>
      <c r="D10" s="2">
        <f t="array" ref="D10">INDEX(data!$A$2:$N$166,MATCH(D$2,IF($A10=IF($A$1=data!$A$2:$A$166,data!$M$2:$M$166,0),data!$N$2:$N$166,0),0),MATCH(Bangladesh!$A$8,data!$A$1:$N$1,0))</f>
        <v>68638774.564672798</v>
      </c>
      <c r="E10" s="2">
        <f t="array" ref="E10">INDEX(data!$A$2:$N$166,MATCH(E$2,IF($A10=IF($A$1=data!$A$2:$A$166,data!$M$2:$M$166,0),data!$N$2:$N$166,0),0),MATCH(Bangladesh!$A$8,data!$A$1:$N$1,0))</f>
        <v>106266932.141978</v>
      </c>
      <c r="F10" s="2">
        <f t="array" ref="F10">INDEX(data!$A$2:$N$166,MATCH(F$2,IF($A10=IF($A$1=data!$A$2:$A$166,data!$M$2:$M$166,0),data!$N$2:$N$166,0),0),MATCH(Bangladesh!$A$8,data!$A$1:$N$1,0))</f>
        <v>161057431.36010799</v>
      </c>
      <c r="G10" s="2">
        <f t="array" ref="G10">INDEX(data!$A$2:$N$166,MATCH(G$2,IF($A10=IF($A$1=data!$A$2:$A$166,data!$M$2:$M$166,0),data!$N$2:$N$166,0),0),MATCH(Bangladesh!$A$8,data!$A$1:$N$1,0))</f>
        <v>82039950.4511628</v>
      </c>
      <c r="H10" s="2">
        <f t="array" ref="H10">INDEX(data!$A$2:$N$166,MATCH(H$2,IF($A10=IF($A$1=data!$A$2:$A$166,data!$M$2:$M$166,0),data!$N$2:$N$166,0),0),MATCH(Bangladesh!$A$8,data!$A$1:$N$1,0))</f>
        <v>176229399.59226</v>
      </c>
      <c r="I10" s="2">
        <f t="array" ref="I10">INDEX(data!$A$2:$N$166,MATCH(I$2,IF($A10=IF($A$1=data!$A$2:$A$166,data!$M$2:$M$166,0),data!$N$2:$N$166,0),0),MATCH(Bangladesh!$A$8,data!$A$1:$N$1,0))</f>
        <v>154577869.78143099</v>
      </c>
      <c r="J10" s="2">
        <f t="array" ref="J10">INDEX(data!$A$2:$N$166,MATCH(J$2,IF($A10=IF($A$1=data!$A$2:$A$166,data!$M$2:$M$166,0),data!$N$2:$N$166,0),0),MATCH(Bangladesh!$A$8,data!$A$1:$N$1,0))</f>
        <v>130157611.255676</v>
      </c>
      <c r="K10" s="2">
        <f t="array" ref="K10">INDEX(data!$A$2:$N$166,MATCH(K$2,IF($A10=IF($A$1=data!$A$2:$A$166,data!$M$2:$M$166,0),data!$N$2:$N$166,0),0),MATCH(Bangladesh!$A$8,data!$A$1:$N$1,0))</f>
        <v>187631168.369948</v>
      </c>
      <c r="L10" s="2">
        <f t="array" ref="L10">INDEX(data!$A$2:$N$166,MATCH(L$2,IF($A10=IF($A$1=data!$A$2:$A$166,data!$M$2:$M$166,0),data!$N$2:$N$166,0),0),MATCH(Bangladesh!$A$8,data!$A$1:$N$1,0))</f>
        <v>110693871.22057299</v>
      </c>
      <c r="M10" s="2">
        <f t="array" ref="M10">INDEX(data!$A$2:$N$166,MATCH(M$2,IF($A10=IF($A$1=data!$A$2:$A$166,data!$M$2:$M$166,0),data!$N$2:$N$166,0),0),MATCH(Bangladesh!$A$8,data!$A$1:$N$1,0))</f>
        <v>119048852.545158</v>
      </c>
    </row>
    <row r="11" spans="1:18" x14ac:dyDescent="0.25">
      <c r="A11">
        <v>2020</v>
      </c>
      <c r="B11" s="2">
        <f t="array" ref="B11">INDEX(data!$A$2:$N$166,MATCH(B$2,IF($A11=IF($A$1=data!$A$2:$A$166,data!$M$2:$M$166,0),data!$N$2:$N$166,0),0),MATCH(Bangladesh!$A$8,data!$A$1:$N$1,0))</f>
        <v>58214545.7448835</v>
      </c>
      <c r="C11" s="2">
        <f t="array" ref="C11">INDEX(data!$A$2:$N$166,MATCH(C$2,IF($A11=IF($A$1=data!$A$2:$A$166,data!$M$2:$M$166,0),data!$N$2:$N$166,0),0),MATCH(Bangladesh!$A$8,data!$A$1:$N$1,0))</f>
        <v>558618857.46208096</v>
      </c>
      <c r="D11" s="2">
        <f t="array" ref="D11">INDEX(data!$A$2:$N$166,MATCH(D$2,IF($A11=IF($A$1=data!$A$2:$A$166,data!$M$2:$M$166,0),data!$N$2:$N$166,0),0),MATCH(Bangladesh!$A$8,data!$A$1:$N$1,0))</f>
        <v>120341971.60254601</v>
      </c>
      <c r="E11" s="2">
        <f t="array" ref="E11">INDEX(data!$A$2:$N$166,MATCH(E$2,IF($A11=IF($A$1=data!$A$2:$A$166,data!$M$2:$M$166,0),data!$N$2:$N$166,0),0),MATCH(Bangladesh!$A$8,data!$A$1:$N$1,0))</f>
        <v>197444085.039664</v>
      </c>
      <c r="F11" s="2">
        <f t="array" ref="F11">INDEX(data!$A$2:$N$166,MATCH(F$2,IF($A11=IF($A$1=data!$A$2:$A$166,data!$M$2:$M$166,0),data!$N$2:$N$166,0),0),MATCH(Bangladesh!$A$8,data!$A$1:$N$1,0))</f>
        <v>143412151.494982</v>
      </c>
      <c r="G11" s="2">
        <f t="array" ref="G11">INDEX(data!$A$2:$N$166,MATCH(G$2,IF($A11=IF($A$1=data!$A$2:$A$166,data!$M$2:$M$166,0),data!$N$2:$N$166,0),0),MATCH(Bangladesh!$A$8,data!$A$1:$N$1,0))</f>
        <v>438954331.41443503</v>
      </c>
      <c r="H11" s="2">
        <f t="array" ref="H11">INDEX(data!$A$2:$N$166,MATCH(H$2,IF($A11=IF($A$1=data!$A$2:$A$166,data!$M$2:$M$166,0),data!$N$2:$N$166,0),0),MATCH(Bangladesh!$A$8,data!$A$1:$N$1,0))</f>
        <v>49882093.932503097</v>
      </c>
      <c r="I11" s="2" t="e">
        <f t="array" ref="I11">INDEX(data!$A$2:$N$166,MATCH(I$2,IF($A11=IF($A$1=data!$A$2:$A$166,data!$M$2:$M$166,0),data!$N$2:$N$166,0),0),MATCH(Bangladesh!$A$8,data!$A$1:$N$1,0))</f>
        <v>#N/A</v>
      </c>
      <c r="J11" s="2" t="e">
        <f t="array" ref="J11">INDEX(data!$A$2:$N$166,MATCH(J$2,IF($A11=IF($A$1=data!$A$2:$A$166,data!$M$2:$M$166,0),data!$N$2:$N$166,0),0),MATCH(Bangladesh!$A$8,data!$A$1:$N$1,0))</f>
        <v>#N/A</v>
      </c>
      <c r="K11" s="2" t="e">
        <f t="array" ref="K11">INDEX(data!$A$2:$N$166,MATCH(K$2,IF($A11=IF($A$1=data!$A$2:$A$166,data!$M$2:$M$166,0),data!$N$2:$N$166,0),0),MATCH(Bangladesh!$A$8,data!$A$1:$N$1,0))</f>
        <v>#N/A</v>
      </c>
      <c r="L11" s="2" t="e">
        <f t="array" ref="L11">INDEX(data!$A$2:$N$166,MATCH(L$2,IF($A11=IF($A$1=data!$A$2:$A$166,data!$M$2:$M$166,0),data!$N$2:$N$166,0),0),MATCH(Bangladesh!$A$8,data!$A$1:$N$1,0))</f>
        <v>#N/A</v>
      </c>
      <c r="M11" s="2" t="e">
        <f t="array" ref="M11">INDEX(data!$A$2:$N$166,MATCH(M$2,IF($A11=IF($A$1=data!$A$2:$A$166,data!$M$2:$M$166,0),data!$N$2:$N$166,0),0),MATCH(Bangladesh!$A$8,data!$A$1:$N$1,0))</f>
        <v>#N/A</v>
      </c>
    </row>
    <row r="13" spans="1:18" x14ac:dyDescent="0.25">
      <c r="B13" s="3" t="s">
        <v>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t="s">
        <v>75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INDEX(data!$A$2:$N$166,MATCH(B$2,IF($A15=IF($A$1=data!$A$2:$A$166,data!$M$2:$M$166,0),data!$N$2:$N$166,0),0),MATCH(Bangladesh!$A$14,data!$A$1:$N$1,0))</f>
        <v>0</v>
      </c>
      <c r="C15" s="2">
        <f t="array" ref="C15">INDEX(data!$A$2:$N$166,MATCH(C$2,IF($A15=IF($A$1=data!$A$2:$A$166,data!$M$2:$M$166,0),data!$N$2:$N$166,0),0),MATCH(Bangladesh!$A$14,data!$A$1:$N$1,0))</f>
        <v>0</v>
      </c>
      <c r="D15" s="2">
        <f t="array" ref="D15">INDEX(data!$A$2:$N$166,MATCH(D$2,IF($A15=IF($A$1=data!$A$2:$A$166,data!$M$2:$M$166,0),data!$N$2:$N$166,0),0),MATCH(Bangladesh!$A$14,data!$A$1:$N$1,0))</f>
        <v>0</v>
      </c>
      <c r="E15" s="2">
        <f t="array" ref="E15">INDEX(data!$A$2:$N$166,MATCH(E$2,IF($A15=IF($A$1=data!$A$2:$A$166,data!$M$2:$M$166,0),data!$N$2:$N$166,0),0),MATCH(Bangladesh!$A$14,data!$A$1:$N$1,0))</f>
        <v>0</v>
      </c>
      <c r="F15" s="2">
        <f t="array" ref="F15">INDEX(data!$A$2:$N$166,MATCH(F$2,IF($A15=IF($A$1=data!$A$2:$A$166,data!$M$2:$M$166,0),data!$N$2:$N$166,0),0),MATCH(Bangladesh!$A$14,data!$A$1:$N$1,0))</f>
        <v>0</v>
      </c>
      <c r="G15" s="2">
        <f t="array" ref="G15">INDEX(data!$A$2:$N$166,MATCH(G$2,IF($A15=IF($A$1=data!$A$2:$A$166,data!$M$2:$M$166,0),data!$N$2:$N$166,0),0),MATCH(Bangladesh!$A$14,data!$A$1:$N$1,0))</f>
        <v>0</v>
      </c>
      <c r="H15" s="2">
        <f t="array" ref="H15">INDEX(data!$A$2:$N$166,MATCH(H$2,IF($A15=IF($A$1=data!$A$2:$A$166,data!$M$2:$M$166,0),data!$N$2:$N$166,0),0),MATCH(Bangladesh!$A$14,data!$A$1:$N$1,0))</f>
        <v>0</v>
      </c>
      <c r="I15" s="2">
        <f t="array" ref="I15">INDEX(data!$A$2:$N$166,MATCH(I$2,IF($A15=IF($A$1=data!$A$2:$A$166,data!$M$2:$M$166,0),data!$N$2:$N$166,0),0),MATCH(Bangladesh!$A$14,data!$A$1:$N$1,0))</f>
        <v>0</v>
      </c>
      <c r="J15" s="2">
        <f t="array" ref="J15">INDEX(data!$A$2:$N$166,MATCH(J$2,IF($A15=IF($A$1=data!$A$2:$A$166,data!$M$2:$M$166,0),data!$N$2:$N$166,0),0),MATCH(Bangladesh!$A$14,data!$A$1:$N$1,0))</f>
        <v>0</v>
      </c>
      <c r="K15" s="2">
        <f t="array" ref="K15">INDEX(data!$A$2:$N$166,MATCH(K$2,IF($A15=IF($A$1=data!$A$2:$A$166,data!$M$2:$M$166,0),data!$N$2:$N$166,0),0),MATCH(Bangladesh!$A$14,data!$A$1:$N$1,0))</f>
        <v>0</v>
      </c>
      <c r="L15" s="2">
        <f t="array" ref="L15">INDEX(data!$A$2:$N$166,MATCH(L$2,IF($A15=IF($A$1=data!$A$2:$A$166,data!$M$2:$M$166,0),data!$N$2:$N$166,0),0),MATCH(Bangladesh!$A$14,data!$A$1:$N$1,0))</f>
        <v>0</v>
      </c>
      <c r="M15" s="2">
        <f t="array" ref="M15">INDEX(data!$A$2:$N$166,MATCH(M$2,IF($A15=IF($A$1=data!$A$2:$A$166,data!$M$2:$M$166,0),data!$N$2:$N$166,0),0),MATCH(Bangladesh!$A$14,data!$A$1:$N$1,0))</f>
        <v>0</v>
      </c>
    </row>
    <row r="16" spans="1:18" x14ac:dyDescent="0.25">
      <c r="A16">
        <v>2019</v>
      </c>
      <c r="B16" s="2">
        <f t="array" ref="B16">INDEX(data!$A$2:$N$166,MATCH(B$2,IF($A16=IF($A$1=data!$A$2:$A$166,data!$M$2:$M$166,0),data!$N$2:$N$166,0),0),MATCH(Bangladesh!$A$14,data!$A$1:$N$1,0))</f>
        <v>0</v>
      </c>
      <c r="C16" s="2">
        <f t="array" ref="C16">INDEX(data!$A$2:$N$166,MATCH(C$2,IF($A16=IF($A$1=data!$A$2:$A$166,data!$M$2:$M$166,0),data!$N$2:$N$166,0),0),MATCH(Bangladesh!$A$14,data!$A$1:$N$1,0))</f>
        <v>0</v>
      </c>
      <c r="D16" s="2">
        <f t="array" ref="D16">INDEX(data!$A$2:$N$166,MATCH(D$2,IF($A16=IF($A$1=data!$A$2:$A$166,data!$M$2:$M$166,0),data!$N$2:$N$166,0),0),MATCH(Bangladesh!$A$14,data!$A$1:$N$1,0))</f>
        <v>0</v>
      </c>
      <c r="E16" s="2">
        <f t="array" ref="E16">INDEX(data!$A$2:$N$166,MATCH(E$2,IF($A16=IF($A$1=data!$A$2:$A$166,data!$M$2:$M$166,0),data!$N$2:$N$166,0),0),MATCH(Bangladesh!$A$14,data!$A$1:$N$1,0))</f>
        <v>0</v>
      </c>
      <c r="F16" s="2">
        <f t="array" ref="F16">INDEX(data!$A$2:$N$166,MATCH(F$2,IF($A16=IF($A$1=data!$A$2:$A$166,data!$M$2:$M$166,0),data!$N$2:$N$166,0),0),MATCH(Bangladesh!$A$14,data!$A$1:$N$1,0))</f>
        <v>0</v>
      </c>
      <c r="G16" s="2">
        <f t="array" ref="G16">INDEX(data!$A$2:$N$166,MATCH(G$2,IF($A16=IF($A$1=data!$A$2:$A$166,data!$M$2:$M$166,0),data!$N$2:$N$166,0),0),MATCH(Bangladesh!$A$14,data!$A$1:$N$1,0))</f>
        <v>0</v>
      </c>
      <c r="H16" s="2">
        <f t="array" ref="H16">INDEX(data!$A$2:$N$166,MATCH(H$2,IF($A16=IF($A$1=data!$A$2:$A$166,data!$M$2:$M$166,0),data!$N$2:$N$166,0),0),MATCH(Bangladesh!$A$14,data!$A$1:$N$1,0))</f>
        <v>0</v>
      </c>
      <c r="I16" s="2">
        <f t="array" ref="I16">INDEX(data!$A$2:$N$166,MATCH(I$2,IF($A16=IF($A$1=data!$A$2:$A$166,data!$M$2:$M$166,0),data!$N$2:$N$166,0),0),MATCH(Bangladesh!$A$14,data!$A$1:$N$1,0))</f>
        <v>0</v>
      </c>
      <c r="J16" s="2">
        <f t="array" ref="J16">INDEX(data!$A$2:$N$166,MATCH(J$2,IF($A16=IF($A$1=data!$A$2:$A$166,data!$M$2:$M$166,0),data!$N$2:$N$166,0),0),MATCH(Bangladesh!$A$14,data!$A$1:$N$1,0))</f>
        <v>0</v>
      </c>
      <c r="K16" s="2">
        <f t="array" ref="K16">INDEX(data!$A$2:$N$166,MATCH(K$2,IF($A16=IF($A$1=data!$A$2:$A$166,data!$M$2:$M$166,0),data!$N$2:$N$166,0),0),MATCH(Bangladesh!$A$14,data!$A$1:$N$1,0))</f>
        <v>0</v>
      </c>
      <c r="L16" s="2">
        <f t="array" ref="L16">INDEX(data!$A$2:$N$166,MATCH(L$2,IF($A16=IF($A$1=data!$A$2:$A$166,data!$M$2:$M$166,0),data!$N$2:$N$166,0),0),MATCH(Bangladesh!$A$14,data!$A$1:$N$1,0))</f>
        <v>0</v>
      </c>
      <c r="M16" s="2">
        <f t="array" ref="M16">INDEX(data!$A$2:$N$166,MATCH(M$2,IF($A16=IF($A$1=data!$A$2:$A$166,data!$M$2:$M$166,0),data!$N$2:$N$166,0),0),MATCH(Bangladesh!$A$14,data!$A$1:$N$1,0))</f>
        <v>0</v>
      </c>
    </row>
    <row r="17" spans="1:13" x14ac:dyDescent="0.25">
      <c r="A17">
        <v>2020</v>
      </c>
      <c r="B17" s="2">
        <f t="array" ref="B17">INDEX(data!$A$2:$N$166,MATCH(B$2,IF($A17=IF($A$1=data!$A$2:$A$166,data!$M$2:$M$166,0),data!$N$2:$N$166,0),0),MATCH(Bangladesh!$A$14,data!$A$1:$N$1,0))</f>
        <v>0</v>
      </c>
      <c r="C17" s="2">
        <f t="array" ref="C17">INDEX(data!$A$2:$N$166,MATCH(C$2,IF($A17=IF($A$1=data!$A$2:$A$166,data!$M$2:$M$166,0),data!$N$2:$N$166,0),0),MATCH(Bangladesh!$A$14,data!$A$1:$N$1,0))</f>
        <v>0</v>
      </c>
      <c r="D17" s="2">
        <f t="array" ref="D17">INDEX(data!$A$2:$N$166,MATCH(D$2,IF($A17=IF($A$1=data!$A$2:$A$166,data!$M$2:$M$166,0),data!$N$2:$N$166,0),0),MATCH(Bangladesh!$A$14,data!$A$1:$N$1,0))</f>
        <v>78320.537482824002</v>
      </c>
      <c r="E17" s="2">
        <f t="array" ref="E17">INDEX(data!$A$2:$N$166,MATCH(E$2,IF($A17=IF($A$1=data!$A$2:$A$166,data!$M$2:$M$166,0),data!$N$2:$N$166,0),0),MATCH(Bangladesh!$A$14,data!$A$1:$N$1,0))</f>
        <v>3119397.13</v>
      </c>
      <c r="F17" s="2">
        <f t="array" ref="F17">INDEX(data!$A$2:$N$166,MATCH(F$2,IF($A17=IF($A$1=data!$A$2:$A$166,data!$M$2:$M$166,0),data!$N$2:$N$166,0),0),MATCH(Bangladesh!$A$14,data!$A$1:$N$1,0))</f>
        <v>1439899.89</v>
      </c>
      <c r="G17" s="2">
        <f t="array" ref="G17">INDEX(data!$A$2:$N$166,MATCH(G$2,IF($A17=IF($A$1=data!$A$2:$A$166,data!$M$2:$M$166,0),data!$N$2:$N$166,0),0),MATCH(Bangladesh!$A$14,data!$A$1:$N$1,0))</f>
        <v>6628827.9199999999</v>
      </c>
      <c r="H17" s="2">
        <f t="array" ref="H17">INDEX(data!$A$2:$N$166,MATCH(H$2,IF($A17=IF($A$1=data!$A$2:$A$166,data!$M$2:$M$166,0),data!$N$2:$N$166,0),0),MATCH(Bangladesh!$A$14,data!$A$1:$N$1,0))</f>
        <v>73647.381083706001</v>
      </c>
      <c r="I17" s="2" t="e">
        <f t="array" ref="I17">INDEX(data!$A$2:$N$166,MATCH(I$2,IF($A17=IF($A$1=data!$A$2:$A$166,data!$M$2:$M$166,0),data!$N$2:$N$166,0),0),MATCH(Bangladesh!$A$14,data!$A$1:$N$1,0))</f>
        <v>#N/A</v>
      </c>
      <c r="J17" s="2" t="e">
        <f t="array" ref="J17">INDEX(data!$A$2:$N$166,MATCH(J$2,IF($A17=IF($A$1=data!$A$2:$A$166,data!$M$2:$M$166,0),data!$N$2:$N$166,0),0),MATCH(Bangladesh!$A$14,data!$A$1:$N$1,0))</f>
        <v>#N/A</v>
      </c>
      <c r="K17" s="2" t="e">
        <f t="array" ref="K17">INDEX(data!$A$2:$N$166,MATCH(K$2,IF($A17=IF($A$1=data!$A$2:$A$166,data!$M$2:$M$166,0),data!$N$2:$N$166,0),0),MATCH(Bangladesh!$A$14,data!$A$1:$N$1,0))</f>
        <v>#N/A</v>
      </c>
      <c r="L17" s="2" t="e">
        <f t="array" ref="L17">INDEX(data!$A$2:$N$166,MATCH(L$2,IF($A17=IF($A$1=data!$A$2:$A$166,data!$M$2:$M$166,0),data!$N$2:$N$166,0),0),MATCH(Bangladesh!$A$14,data!$A$1:$N$1,0))</f>
        <v>#N/A</v>
      </c>
      <c r="M17" s="2" t="e">
        <f t="array" ref="M17">INDEX(data!$A$2:$N$166,MATCH(M$2,IF($A17=IF($A$1=data!$A$2:$A$166,data!$M$2:$M$166,0),data!$N$2:$N$166,0),0),MATCH(Bangladesh!$A$14,data!$A$1:$N$1,0))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3" t="s">
        <v>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INDEX(data!$A$2:$N$166,MATCH(B$2,IF($A21=IF($A$1=data!$A$2:$A$166,data!$M$2:$M$166,0),data!$N$2:$N$166,0),0),MATCH(Bangladesh!$A$20,data!$A$1:$N$1,0))</f>
        <v>0</v>
      </c>
      <c r="C21" s="2">
        <f t="array" ref="C21">INDEX(data!$A$2:$N$166,MATCH(C$2,IF($A21=IF($A$1=data!$A$2:$A$166,data!$M$2:$M$166,0),data!$N$2:$N$166,0),0),MATCH(Bangladesh!$A$20,data!$A$1:$N$1,0))</f>
        <v>0</v>
      </c>
      <c r="D21" s="2">
        <f t="array" ref="D21">INDEX(data!$A$2:$N$166,MATCH(D$2,IF($A21=IF($A$1=data!$A$2:$A$166,data!$M$2:$M$166,0),data!$N$2:$N$166,0),0),MATCH(Bangladesh!$A$20,data!$A$1:$N$1,0))</f>
        <v>0</v>
      </c>
      <c r="E21" s="2">
        <f t="array" ref="E21">INDEX(data!$A$2:$N$166,MATCH(E$2,IF($A21=IF($A$1=data!$A$2:$A$166,data!$M$2:$M$166,0),data!$N$2:$N$166,0),0),MATCH(Bangladesh!$A$20,data!$A$1:$N$1,0))</f>
        <v>0</v>
      </c>
      <c r="F21" s="2">
        <f t="array" ref="F21">INDEX(data!$A$2:$N$166,MATCH(F$2,IF($A21=IF($A$1=data!$A$2:$A$166,data!$M$2:$M$166,0),data!$N$2:$N$166,0),0),MATCH(Bangladesh!$A$20,data!$A$1:$N$1,0))</f>
        <v>0</v>
      </c>
      <c r="G21" s="2">
        <f t="array" ref="G21">INDEX(data!$A$2:$N$166,MATCH(G$2,IF($A21=IF($A$1=data!$A$2:$A$166,data!$M$2:$M$166,0),data!$N$2:$N$166,0),0),MATCH(Bangladesh!$A$20,data!$A$1:$N$1,0))</f>
        <v>0</v>
      </c>
      <c r="H21" s="2">
        <f t="array" ref="H21">INDEX(data!$A$2:$N$166,MATCH(H$2,IF($A21=IF($A$1=data!$A$2:$A$166,data!$M$2:$M$166,0),data!$N$2:$N$166,0),0),MATCH(Bangladesh!$A$20,data!$A$1:$N$1,0))</f>
        <v>0</v>
      </c>
      <c r="I21" s="2">
        <f t="array" ref="I21">INDEX(data!$A$2:$N$166,MATCH(I$2,IF($A21=IF($A$1=data!$A$2:$A$166,data!$M$2:$M$166,0),data!$N$2:$N$166,0),0),MATCH(Bangladesh!$A$20,data!$A$1:$N$1,0))</f>
        <v>0</v>
      </c>
      <c r="J21" s="2">
        <f t="array" ref="J21">INDEX(data!$A$2:$N$166,MATCH(J$2,IF($A21=IF($A$1=data!$A$2:$A$166,data!$M$2:$M$166,0),data!$N$2:$N$166,0),0),MATCH(Bangladesh!$A$20,data!$A$1:$N$1,0))</f>
        <v>0</v>
      </c>
      <c r="K21" s="2">
        <f t="array" ref="K21">INDEX(data!$A$2:$N$166,MATCH(K$2,IF($A21=IF($A$1=data!$A$2:$A$166,data!$M$2:$M$166,0),data!$N$2:$N$166,0),0),MATCH(Bangladesh!$A$20,data!$A$1:$N$1,0))</f>
        <v>0</v>
      </c>
      <c r="L21" s="2">
        <f t="array" ref="L21">INDEX(data!$A$2:$N$166,MATCH(L$2,IF($A21=IF($A$1=data!$A$2:$A$166,data!$M$2:$M$166,0),data!$N$2:$N$166,0),0),MATCH(Bangladesh!$A$20,data!$A$1:$N$1,0))</f>
        <v>0</v>
      </c>
      <c r="M21" s="2">
        <f t="array" ref="M21">INDEX(data!$A$2:$N$166,MATCH(M$2,IF($A21=IF($A$1=data!$A$2:$A$166,data!$M$2:$M$166,0),data!$N$2:$N$166,0),0),MATCH(Bangladesh!$A$20,data!$A$1:$N$1,0))</f>
        <v>0</v>
      </c>
    </row>
    <row r="22" spans="1:13" x14ac:dyDescent="0.25">
      <c r="A22">
        <v>2019</v>
      </c>
      <c r="B22" s="2">
        <f t="array" ref="B22">INDEX(data!$A$2:$N$166,MATCH(B$2,IF($A22=IF($A$1=data!$A$2:$A$166,data!$M$2:$M$166,0),data!$N$2:$N$166,0),0),MATCH(Bangladesh!$A$20,data!$A$1:$N$1,0))</f>
        <v>0</v>
      </c>
      <c r="C22" s="2">
        <f t="array" ref="C22">INDEX(data!$A$2:$N$166,MATCH(C$2,IF($A22=IF($A$1=data!$A$2:$A$166,data!$M$2:$M$166,0),data!$N$2:$N$166,0),0),MATCH(Bangladesh!$A$20,data!$A$1:$N$1,0))</f>
        <v>0</v>
      </c>
      <c r="D22" s="2">
        <f t="array" ref="D22">INDEX(data!$A$2:$N$166,MATCH(D$2,IF($A22=IF($A$1=data!$A$2:$A$166,data!$M$2:$M$166,0),data!$N$2:$N$166,0),0),MATCH(Bangladesh!$A$20,data!$A$1:$N$1,0))</f>
        <v>0</v>
      </c>
      <c r="E22" s="2">
        <f t="array" ref="E22">INDEX(data!$A$2:$N$166,MATCH(E$2,IF($A22=IF($A$1=data!$A$2:$A$166,data!$M$2:$M$166,0),data!$N$2:$N$166,0),0),MATCH(Bangladesh!$A$20,data!$A$1:$N$1,0))</f>
        <v>0</v>
      </c>
      <c r="F22" s="2">
        <f t="array" ref="F22">INDEX(data!$A$2:$N$166,MATCH(F$2,IF($A22=IF($A$1=data!$A$2:$A$166,data!$M$2:$M$166,0),data!$N$2:$N$166,0),0),MATCH(Bangladesh!$A$20,data!$A$1:$N$1,0))</f>
        <v>0</v>
      </c>
      <c r="G22" s="2">
        <f t="array" ref="G22">INDEX(data!$A$2:$N$166,MATCH(G$2,IF($A22=IF($A$1=data!$A$2:$A$166,data!$M$2:$M$166,0),data!$N$2:$N$166,0),0),MATCH(Bangladesh!$A$20,data!$A$1:$N$1,0))</f>
        <v>0</v>
      </c>
      <c r="H22" s="2">
        <f t="array" ref="H22">INDEX(data!$A$2:$N$166,MATCH(H$2,IF($A22=IF($A$1=data!$A$2:$A$166,data!$M$2:$M$166,0),data!$N$2:$N$166,0),0),MATCH(Bangladesh!$A$20,data!$A$1:$N$1,0))</f>
        <v>0</v>
      </c>
      <c r="I22" s="2">
        <f t="array" ref="I22">INDEX(data!$A$2:$N$166,MATCH(I$2,IF($A22=IF($A$1=data!$A$2:$A$166,data!$M$2:$M$166,0),data!$N$2:$N$166,0),0),MATCH(Bangladesh!$A$20,data!$A$1:$N$1,0))</f>
        <v>0</v>
      </c>
      <c r="J22" s="2">
        <f t="array" ref="J22">INDEX(data!$A$2:$N$166,MATCH(J$2,IF($A22=IF($A$1=data!$A$2:$A$166,data!$M$2:$M$166,0),data!$N$2:$N$166,0),0),MATCH(Bangladesh!$A$20,data!$A$1:$N$1,0))</f>
        <v>0</v>
      </c>
      <c r="K22" s="2">
        <f t="array" ref="K22">INDEX(data!$A$2:$N$166,MATCH(K$2,IF($A22=IF($A$1=data!$A$2:$A$166,data!$M$2:$M$166,0),data!$N$2:$N$166,0),0),MATCH(Bangladesh!$A$20,data!$A$1:$N$1,0))</f>
        <v>0</v>
      </c>
      <c r="L22" s="2">
        <f t="array" ref="L22">INDEX(data!$A$2:$N$166,MATCH(L$2,IF($A22=IF($A$1=data!$A$2:$A$166,data!$M$2:$M$166,0),data!$N$2:$N$166,0),0),MATCH(Bangladesh!$A$20,data!$A$1:$N$1,0))</f>
        <v>0</v>
      </c>
      <c r="M22" s="2">
        <f t="array" ref="M22">INDEX(data!$A$2:$N$166,MATCH(M$2,IF($A22=IF($A$1=data!$A$2:$A$166,data!$M$2:$M$166,0),data!$N$2:$N$166,0),0),MATCH(Bangladesh!$A$20,data!$A$1:$N$1,0))</f>
        <v>0</v>
      </c>
    </row>
    <row r="23" spans="1:13" x14ac:dyDescent="0.25">
      <c r="A23">
        <v>2020</v>
      </c>
      <c r="B23" s="2">
        <f t="array" ref="B23">INDEX(data!$A$2:$N$166,MATCH(B$2,IF($A23=IF($A$1=data!$A$2:$A$166,data!$M$2:$M$166,0),data!$N$2:$N$166,0),0),MATCH(Bangladesh!$A$20,data!$A$1:$N$1,0))</f>
        <v>0</v>
      </c>
      <c r="C23" s="2">
        <f t="array" ref="C23">INDEX(data!$A$2:$N$166,MATCH(C$2,IF($A23=IF($A$1=data!$A$2:$A$166,data!$M$2:$M$166,0),data!$N$2:$N$166,0),0),MATCH(Bangladesh!$A$20,data!$A$1:$N$1,0))</f>
        <v>0</v>
      </c>
      <c r="D23" s="2">
        <f t="array" ref="D23">INDEX(data!$A$2:$N$166,MATCH(D$2,IF($A23=IF($A$1=data!$A$2:$A$166,data!$M$2:$M$166,0),data!$N$2:$N$166,0),0),MATCH(Bangladesh!$A$20,data!$A$1:$N$1,0))</f>
        <v>78320.537482824002</v>
      </c>
      <c r="E23" s="2">
        <f t="array" ref="E23">INDEX(data!$A$2:$N$166,MATCH(E$2,IF($A23=IF($A$1=data!$A$2:$A$166,data!$M$2:$M$166,0),data!$N$2:$N$166,0),0),MATCH(Bangladesh!$A$20,data!$A$1:$N$1,0))</f>
        <v>1420151.13</v>
      </c>
      <c r="F23" s="2">
        <f t="array" ref="F23">INDEX(data!$A$2:$N$166,MATCH(F$2,IF($A23=IF($A$1=data!$A$2:$A$166,data!$M$2:$M$166,0),data!$N$2:$N$166,0),0),MATCH(Bangladesh!$A$20,data!$A$1:$N$1,0))</f>
        <v>876013.89</v>
      </c>
      <c r="G23" s="2">
        <f t="array" ref="G23">INDEX(data!$A$2:$N$166,MATCH(G$2,IF($A23=IF($A$1=data!$A$2:$A$166,data!$M$2:$M$166,0),data!$N$2:$N$166,0),0),MATCH(Bangladesh!$A$20,data!$A$1:$N$1,0))</f>
        <v>218548.92</v>
      </c>
      <c r="H23" s="2">
        <f t="array" ref="H23">INDEX(data!$A$2:$N$166,MATCH(H$2,IF($A23=IF($A$1=data!$A$2:$A$166,data!$M$2:$M$166,0),data!$N$2:$N$166,0),0),MATCH(Bangladesh!$A$20,data!$A$1:$N$1,0))</f>
        <v>73647.381083706001</v>
      </c>
      <c r="I23" s="2" t="e">
        <f t="array" ref="I23">INDEX(data!$A$2:$N$166,MATCH(I$2,IF($A23=IF($A$1=data!$A$2:$A$166,data!$M$2:$M$166,0),data!$N$2:$N$166,0),0),MATCH(Bangladesh!$A$20,data!$A$1:$N$1,0))</f>
        <v>#N/A</v>
      </c>
      <c r="J23" s="2" t="e">
        <f t="array" ref="J23">INDEX(data!$A$2:$N$166,MATCH(J$2,IF($A23=IF($A$1=data!$A$2:$A$166,data!$M$2:$M$166,0),data!$N$2:$N$166,0),0),MATCH(Bangladesh!$A$20,data!$A$1:$N$1,0))</f>
        <v>#N/A</v>
      </c>
      <c r="K23" s="2" t="e">
        <f t="array" ref="K23">INDEX(data!$A$2:$N$166,MATCH(K$2,IF($A23=IF($A$1=data!$A$2:$A$166,data!$M$2:$M$166,0),data!$N$2:$N$166,0),0),MATCH(Bangladesh!$A$20,data!$A$1:$N$1,0))</f>
        <v>#N/A</v>
      </c>
      <c r="L23" s="2" t="e">
        <f t="array" ref="L23">INDEX(data!$A$2:$N$166,MATCH(L$2,IF($A23=IF($A$1=data!$A$2:$A$166,data!$M$2:$M$166,0),data!$N$2:$N$166,0),0),MATCH(Bangladesh!$A$20,data!$A$1:$N$1,0))</f>
        <v>#N/A</v>
      </c>
      <c r="M23" s="2" t="e">
        <f t="array" ref="M23">INDEX(data!$A$2:$N$166,MATCH(M$2,IF($A23=IF($A$1=data!$A$2:$A$166,data!$M$2:$M$166,0),data!$N$2:$N$166,0),0),MATCH(Bangladesh!$A$20,data!$A$1:$N$1,0))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368871089.60947299</v>
      </c>
      <c r="C27" s="2">
        <f t="shared" ref="C27:M29" si="0">C15+C9+C21</f>
        <v>58643807.309863999</v>
      </c>
      <c r="D27" s="2">
        <f t="shared" si="0"/>
        <v>116396943.951213</v>
      </c>
      <c r="E27" s="2">
        <f t="shared" si="0"/>
        <v>140628309.37798801</v>
      </c>
      <c r="F27" s="2">
        <f t="shared" si="0"/>
        <v>63803583.679472402</v>
      </c>
      <c r="G27" s="2">
        <f t="shared" si="0"/>
        <v>145937499.56395501</v>
      </c>
      <c r="H27" s="2">
        <f t="shared" si="0"/>
        <v>74012391.537877396</v>
      </c>
      <c r="I27" s="2">
        <f t="shared" si="0"/>
        <v>119169556.307614</v>
      </c>
      <c r="J27" s="2">
        <f t="shared" si="0"/>
        <v>108511542.78688499</v>
      </c>
      <c r="K27" s="2">
        <f t="shared" si="0"/>
        <v>140856325.45266399</v>
      </c>
      <c r="L27" s="2">
        <f t="shared" si="0"/>
        <v>175273946.62359101</v>
      </c>
      <c r="M27" s="2">
        <f t="shared" si="0"/>
        <v>114160168.975191</v>
      </c>
    </row>
    <row r="28" spans="1:13" x14ac:dyDescent="0.25">
      <c r="A28">
        <v>2019</v>
      </c>
      <c r="B28" s="2">
        <f t="shared" ref="B28:G29" si="1">B16+B10+B22</f>
        <v>36422005.478449799</v>
      </c>
      <c r="C28" s="2">
        <f t="shared" si="1"/>
        <v>192646767.679129</v>
      </c>
      <c r="D28" s="2">
        <f t="shared" si="1"/>
        <v>68638774.564672798</v>
      </c>
      <c r="E28" s="2">
        <f t="shared" si="1"/>
        <v>106266932.141978</v>
      </c>
      <c r="F28" s="2">
        <f t="shared" si="1"/>
        <v>161057431.36010799</v>
      </c>
      <c r="G28" s="2">
        <f t="shared" si="1"/>
        <v>82039950.4511628</v>
      </c>
      <c r="H28" s="2">
        <f t="shared" si="0"/>
        <v>176229399.59226</v>
      </c>
      <c r="I28" s="2">
        <f t="shared" si="0"/>
        <v>154577869.78143099</v>
      </c>
      <c r="J28" s="2">
        <f t="shared" si="0"/>
        <v>130157611.255676</v>
      </c>
      <c r="K28" s="2">
        <f t="shared" si="0"/>
        <v>187631168.369948</v>
      </c>
      <c r="L28" s="2">
        <f t="shared" si="0"/>
        <v>110693871.22057299</v>
      </c>
      <c r="M28" s="2">
        <f t="shared" si="0"/>
        <v>119048852.545158</v>
      </c>
    </row>
    <row r="29" spans="1:13" x14ac:dyDescent="0.25">
      <c r="A29">
        <v>2020</v>
      </c>
      <c r="B29" s="2">
        <f t="shared" si="1"/>
        <v>58214545.7448835</v>
      </c>
      <c r="C29" s="2">
        <f t="shared" si="1"/>
        <v>558618857.46208096</v>
      </c>
      <c r="D29" s="2">
        <f t="shared" si="1"/>
        <v>120498612.67751166</v>
      </c>
      <c r="E29" s="2">
        <f t="shared" si="1"/>
        <v>201983633.29966399</v>
      </c>
      <c r="F29" s="2">
        <f t="shared" si="1"/>
        <v>145728065.27498198</v>
      </c>
      <c r="G29" s="2">
        <f t="shared" si="1"/>
        <v>445801708.25443506</v>
      </c>
      <c r="H29" s="2">
        <f t="shared" si="0"/>
        <v>50029388.694670506</v>
      </c>
      <c r="I29" s="2" t="e">
        <f t="shared" si="0"/>
        <v>#N/A</v>
      </c>
      <c r="J29" s="2" t="e">
        <f t="shared" si="0"/>
        <v>#N/A</v>
      </c>
      <c r="K29" s="2" t="e">
        <f t="shared" si="0"/>
        <v>#N/A</v>
      </c>
      <c r="L29" s="2" t="e">
        <f t="shared" si="0"/>
        <v>#N/A</v>
      </c>
      <c r="M29" s="2" t="e">
        <f t="shared" si="0"/>
        <v>#N/A</v>
      </c>
    </row>
  </sheetData>
  <mergeCells count="5">
    <mergeCell ref="B1:M1"/>
    <mergeCell ref="B7:M7"/>
    <mergeCell ref="B13:M13"/>
    <mergeCell ref="B19:M19"/>
    <mergeCell ref="B25:M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E9A9-921B-42B1-8B4A-5A65EBDAC273}">
  <dimension ref="A1:R29"/>
  <sheetViews>
    <sheetView tabSelected="1" workbookViewId="0">
      <selection activeCell="Y37" sqref="Y37"/>
    </sheetView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60</v>
      </c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INDEX(data!$A$2:$N$166,MATCH(B$2,IF($A3=IF($A$1=data!$A$2:$A$166,data!$M$2:$M$166,0),data!$N$2:$N$166,0),0),MATCH(Bangladesh!$A$2,data!$A$1:$N$1,0))</f>
        <v>61930911.028381199</v>
      </c>
      <c r="C3" s="2">
        <f t="array" ref="C3">INDEX(data!$A$2:$N$166,MATCH(C$2,IF($A3=IF($A$1=data!$A$2:$A$166,data!$M$2:$M$166,0),data!$N$2:$N$166,0),0),MATCH(Bangladesh!$A$2,data!$A$1:$N$1,0))</f>
        <v>54507276.917097598</v>
      </c>
      <c r="D3" s="2">
        <f t="array" ref="D3">INDEX(data!$A$2:$N$166,MATCH(D$2,IF($A3=IF($A$1=data!$A$2:$A$166,data!$M$2:$M$166,0),data!$N$2:$N$166,0),0),MATCH(Bangladesh!$A$2,data!$A$1:$N$1,0))</f>
        <v>202930725.52174699</v>
      </c>
      <c r="E3" s="2">
        <f t="array" ref="E3">INDEX(data!$A$2:$N$166,MATCH(E$2,IF($A3=IF($A$1=data!$A$2:$A$166,data!$M$2:$M$166,0),data!$N$2:$N$166,0),0),MATCH(Bangladesh!$A$2,data!$A$1:$N$1,0))</f>
        <v>72814188.361193001</v>
      </c>
      <c r="F3" s="2">
        <f t="array" ref="F3">INDEX(data!$A$2:$N$166,MATCH(F$2,IF($A3=IF($A$1=data!$A$2:$A$166,data!$M$2:$M$166,0),data!$N$2:$N$166,0),0),MATCH(Bangladesh!$A$2,data!$A$1:$N$1,0))</f>
        <v>105278875.996044</v>
      </c>
      <c r="G3" s="2">
        <f t="array" ref="G3">INDEX(data!$A$2:$N$166,MATCH(G$2,IF($A3=IF($A$1=data!$A$2:$A$166,data!$M$2:$M$166,0),data!$N$2:$N$166,0),0),MATCH(Bangladesh!$A$2,data!$A$1:$N$1,0))</f>
        <v>376486835.93684798</v>
      </c>
      <c r="H3" s="2">
        <f t="array" ref="H3">INDEX(data!$A$2:$N$166,MATCH(H$2,IF($A3=IF($A$1=data!$A$2:$A$166,data!$M$2:$M$166,0),data!$N$2:$N$166,0),0),MATCH(Bangladesh!$A$2,data!$A$1:$N$1,0))</f>
        <v>86572025.706570193</v>
      </c>
      <c r="I3" s="2">
        <f t="array" ref="I3">INDEX(data!$A$2:$N$166,MATCH(I$2,IF($A3=IF($A$1=data!$A$2:$A$166,data!$M$2:$M$166,0),data!$N$2:$N$166,0),0),MATCH(Bangladesh!$A$2,data!$A$1:$N$1,0))</f>
        <v>71224852.010970399</v>
      </c>
      <c r="J3" s="2">
        <f t="array" ref="J3">INDEX(data!$A$2:$N$166,MATCH(J$2,IF($A3=IF($A$1=data!$A$2:$A$166,data!$M$2:$M$166,0),data!$N$2:$N$166,0),0),MATCH(Bangladesh!$A$2,data!$A$1:$N$1,0))</f>
        <v>388459906.54964203</v>
      </c>
      <c r="K3" s="2">
        <f t="array" ref="K3">INDEX(data!$A$2:$N$166,MATCH(K$2,IF($A3=IF($A$1=data!$A$2:$A$166,data!$M$2:$M$166,0),data!$N$2:$N$166,0),0),MATCH(Bangladesh!$A$2,data!$A$1:$N$1,0))</f>
        <v>103756850.419039</v>
      </c>
      <c r="L3" s="2">
        <f t="array" ref="L3">INDEX(data!$A$2:$N$166,MATCH(L$2,IF($A3=IF($A$1=data!$A$2:$A$166,data!$M$2:$M$166,0),data!$N$2:$N$166,0),0),MATCH(Bangladesh!$A$2,data!$A$1:$N$1,0))</f>
        <v>96831167.726745307</v>
      </c>
      <c r="M3" s="2">
        <f t="array" ref="M3">INDEX(data!$A$2:$N$166,MATCH(M$2,IF($A3=IF($A$1=data!$A$2:$A$166,data!$M$2:$M$166,0),data!$N$2:$N$166,0),0),MATCH(Bangladesh!$A$2,data!$A$1:$N$1,0))</f>
        <v>918246945.66511297</v>
      </c>
    </row>
    <row r="4" spans="1:18" x14ac:dyDescent="0.25">
      <c r="A4">
        <v>2019</v>
      </c>
      <c r="B4" s="2">
        <f t="array" ref="B4">INDEX(data!$A$2:$N$166,MATCH(B$2,IF($A4=IF($A$1=data!$A$2:$A$166,data!$M$2:$M$166,0),data!$N$2:$N$166,0),0),MATCH(Bangladesh!$A$2,data!$A$1:$N$1,0))</f>
        <v>57000789.081827097</v>
      </c>
      <c r="C4" s="2">
        <f t="array" ref="C4">INDEX(data!$A$2:$N$166,MATCH(C$2,IF($A4=IF($A$1=data!$A$2:$A$166,data!$M$2:$M$166,0),data!$N$2:$N$166,0),0),MATCH(Bangladesh!$A$2,data!$A$1:$N$1,0))</f>
        <v>82471360.279583097</v>
      </c>
      <c r="D4" s="2">
        <f t="array" ref="D4">INDEX(data!$A$2:$N$166,MATCH(D$2,IF($A4=IF($A$1=data!$A$2:$A$166,data!$M$2:$M$166,0),data!$N$2:$N$166,0),0),MATCH(Bangladesh!$A$2,data!$A$1:$N$1,0))</f>
        <v>202820368.67411101</v>
      </c>
      <c r="E4" s="2">
        <f t="array" ref="E4">INDEX(data!$A$2:$N$166,MATCH(E$2,IF($A4=IF($A$1=data!$A$2:$A$166,data!$M$2:$M$166,0),data!$N$2:$N$166,0),0),MATCH(Bangladesh!$A$2,data!$A$1:$N$1,0))</f>
        <v>150403238.823311</v>
      </c>
      <c r="F4" s="2">
        <f t="array" ref="F4">INDEX(data!$A$2:$N$166,MATCH(F$2,IF($A4=IF($A$1=data!$A$2:$A$166,data!$M$2:$M$166,0),data!$N$2:$N$166,0),0),MATCH(Bangladesh!$A$2,data!$A$1:$N$1,0))</f>
        <v>131279872.228644</v>
      </c>
      <c r="G4" s="2">
        <f t="array" ref="G4">INDEX(data!$A$2:$N$166,MATCH(G$2,IF($A4=IF($A$1=data!$A$2:$A$166,data!$M$2:$M$166,0),data!$N$2:$N$166,0),0),MATCH(Bangladesh!$A$2,data!$A$1:$N$1,0))</f>
        <v>226490160.85326701</v>
      </c>
      <c r="H4" s="2">
        <f t="array" ref="H4">INDEX(data!$A$2:$N$166,MATCH(H$2,IF($A4=IF($A$1=data!$A$2:$A$166,data!$M$2:$M$166,0),data!$N$2:$N$166,0),0),MATCH(Bangladesh!$A$2,data!$A$1:$N$1,0))</f>
        <v>127309706.11884999</v>
      </c>
      <c r="I4" s="2">
        <f t="array" ref="I4">INDEX(data!$A$2:$N$166,MATCH(I$2,IF($A4=IF($A$1=data!$A$2:$A$166,data!$M$2:$M$166,0),data!$N$2:$N$166,0),0),MATCH(Bangladesh!$A$2,data!$A$1:$N$1,0))</f>
        <v>212841271.94750899</v>
      </c>
      <c r="J4" s="2">
        <f t="array" ref="J4">INDEX(data!$A$2:$N$166,MATCH(J$2,IF($A4=IF($A$1=data!$A$2:$A$166,data!$M$2:$M$166,0),data!$N$2:$N$166,0),0),MATCH(Bangladesh!$A$2,data!$A$1:$N$1,0))</f>
        <v>257896194.815303</v>
      </c>
      <c r="K4" s="2">
        <f t="array" ref="K4">INDEX(data!$A$2:$N$166,MATCH(K$2,IF($A4=IF($A$1=data!$A$2:$A$166,data!$M$2:$M$166,0),data!$N$2:$N$166,0),0),MATCH(Bangladesh!$A$2,data!$A$1:$N$1,0))</f>
        <v>185828478.965359</v>
      </c>
      <c r="L4" s="2">
        <f t="array" ref="L4">INDEX(data!$A$2:$N$166,MATCH(L$2,IF($A4=IF($A$1=data!$A$2:$A$166,data!$M$2:$M$166,0),data!$N$2:$N$166,0),0),MATCH(Bangladesh!$A$2,data!$A$1:$N$1,0))</f>
        <v>137890114.136334</v>
      </c>
      <c r="M4" s="2">
        <f t="array" ref="M4">INDEX(data!$A$2:$N$166,MATCH(M$2,IF($A4=IF($A$1=data!$A$2:$A$166,data!$M$2:$M$166,0),data!$N$2:$N$166,0),0),MATCH(Bangladesh!$A$2,data!$A$1:$N$1,0))</f>
        <v>693703327.61546195</v>
      </c>
    </row>
    <row r="5" spans="1:18" x14ac:dyDescent="0.25">
      <c r="A5">
        <v>2020</v>
      </c>
      <c r="B5" s="2">
        <f t="array" ref="B5">INDEX(data!$A$2:$N$166,MATCH(B$2,IF($A5=IF($A$1=data!$A$2:$A$166,data!$M$2:$M$166,0),data!$N$2:$N$166,0),0),MATCH(Bangladesh!$A$2,data!$A$1:$N$1,0))</f>
        <v>98949116.628084496</v>
      </c>
      <c r="C5" s="2">
        <f t="array" ref="C5">INDEX(data!$A$2:$N$166,MATCH(C$2,IF($A5=IF($A$1=data!$A$2:$A$166,data!$M$2:$M$166,0),data!$N$2:$N$166,0),0),MATCH(Bangladesh!$A$2,data!$A$1:$N$1,0))</f>
        <v>129545195.06619599</v>
      </c>
      <c r="D5" s="2">
        <f t="array" ref="D5">INDEX(data!$A$2:$N$166,MATCH(D$2,IF($A5=IF($A$1=data!$A$2:$A$166,data!$M$2:$M$166,0),data!$N$2:$N$166,0),0),MATCH(Bangladesh!$A$2,data!$A$1:$N$1,0))</f>
        <v>681644897.17079902</v>
      </c>
      <c r="E5" s="2">
        <f t="array" ref="E5">INDEX(data!$A$2:$N$166,MATCH(E$2,IF($A5=IF($A$1=data!$A$2:$A$166,data!$M$2:$M$166,0),data!$N$2:$N$166,0),0),MATCH(Bangladesh!$A$2,data!$A$1:$N$1,0))</f>
        <v>160089239.98673299</v>
      </c>
      <c r="F5" s="2">
        <f t="array" ref="F5">INDEX(data!$A$2:$N$166,MATCH(F$2,IF($A5=IF($A$1=data!$A$2:$A$166,data!$M$2:$M$166,0),data!$N$2:$N$166,0),0),MATCH(Bangladesh!$A$2,data!$A$1:$N$1,0))</f>
        <v>83409138.478186294</v>
      </c>
      <c r="G5" s="2">
        <f t="array" ref="G5">INDEX(data!$A$2:$N$166,MATCH(G$2,IF($A5=IF($A$1=data!$A$2:$A$166,data!$M$2:$M$166,0),data!$N$2:$N$166,0),0),MATCH(Bangladesh!$A$2,data!$A$1:$N$1,0))</f>
        <v>325655203.469652</v>
      </c>
      <c r="H5" s="2">
        <f t="array" ref="H5">INDEX(data!$A$2:$N$166,MATCH(H$2,IF($A5=IF($A$1=data!$A$2:$A$166,data!$M$2:$M$166,0),data!$N$2:$N$166,0),0),MATCH(Bangladesh!$A$2,data!$A$1:$N$1,0))</f>
        <v>63500632.033958301</v>
      </c>
      <c r="I5" s="2" t="e">
        <f t="array" ref="I5">INDEX(data!$A$2:$N$166,MATCH(I$2,IF($A5=IF($A$1=data!$A$2:$A$166,data!$M$2:$M$166,0),data!$N$2:$N$166,0),0),MATCH(Bangladesh!$A$2,data!$A$1:$N$1,0))</f>
        <v>#N/A</v>
      </c>
      <c r="J5" s="2" t="e">
        <f t="array" ref="J5">INDEX(data!$A$2:$N$166,MATCH(J$2,IF($A5=IF($A$1=data!$A$2:$A$166,data!$M$2:$M$166,0),data!$N$2:$N$166,0),0),MATCH(Bangladesh!$A$2,data!$A$1:$N$1,0))</f>
        <v>#N/A</v>
      </c>
      <c r="K5" s="2" t="e">
        <f t="array" ref="K5">INDEX(data!$A$2:$N$166,MATCH(K$2,IF($A5=IF($A$1=data!$A$2:$A$166,data!$M$2:$M$166,0),data!$N$2:$N$166,0),0),MATCH(Bangladesh!$A$2,data!$A$1:$N$1,0))</f>
        <v>#N/A</v>
      </c>
      <c r="L5" s="2" t="e">
        <f t="array" ref="L5">INDEX(data!$A$2:$N$166,MATCH(L$2,IF($A5=IF($A$1=data!$A$2:$A$166,data!$M$2:$M$166,0),data!$N$2:$N$166,0),0),MATCH(Bangladesh!$A$2,data!$A$1:$N$1,0))</f>
        <v>#N/A</v>
      </c>
      <c r="M5" s="2" t="e">
        <f t="array" ref="M5">INDEX(data!$A$2:$N$166,MATCH(M$2,IF($A5=IF($A$1=data!$A$2:$A$166,data!$M$2:$M$166,0),data!$N$2:$N$166,0),0),MATCH(Bangladesh!$A$2,data!$A$1:$N$1,0))</f>
        <v>#N/A</v>
      </c>
    </row>
    <row r="7" spans="1:18" x14ac:dyDescent="0.25">
      <c r="B7" s="3" t="s">
        <v>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INDEX(data!$A$2:$N$166,MATCH(B$2,IF($A9=IF($A$1=data!$A$2:$A$166,data!$M$2:$M$166,0),data!$N$2:$N$166,0),0),MATCH(Bangladesh!$A$8,data!$A$1:$N$1,0))</f>
        <v>199950014.36722401</v>
      </c>
      <c r="C9" s="2">
        <f t="array" ref="C9">INDEX(data!$A$2:$N$166,MATCH(C$2,IF($A9=IF($A$1=data!$A$2:$A$166,data!$M$2:$M$166,0),data!$N$2:$N$166,0),0),MATCH(Bangladesh!$A$8,data!$A$1:$N$1,0))</f>
        <v>132974882.321876</v>
      </c>
      <c r="D9" s="2">
        <f t="array" ref="D9">INDEX(data!$A$2:$N$166,MATCH(D$2,IF($A9=IF($A$1=data!$A$2:$A$166,data!$M$2:$M$166,0),data!$N$2:$N$166,0),0),MATCH(Bangladesh!$A$8,data!$A$1:$N$1,0))</f>
        <v>205644778.57347199</v>
      </c>
      <c r="E9" s="2">
        <f t="array" ref="E9">INDEX(data!$A$2:$N$166,MATCH(E$2,IF($A9=IF($A$1=data!$A$2:$A$166,data!$M$2:$M$166,0),data!$N$2:$N$166,0),0),MATCH(Bangladesh!$A$8,data!$A$1:$N$1,0))</f>
        <v>142967766.198172</v>
      </c>
      <c r="F9" s="2">
        <f t="array" ref="F9">INDEX(data!$A$2:$N$166,MATCH(F$2,IF($A9=IF($A$1=data!$A$2:$A$166,data!$M$2:$M$166,0),data!$N$2:$N$166,0),0),MATCH(Bangladesh!$A$8,data!$A$1:$N$1,0))</f>
        <v>183794730.25012901</v>
      </c>
      <c r="G9" s="2">
        <f t="array" ref="G9">INDEX(data!$A$2:$N$166,MATCH(G$2,IF($A9=IF($A$1=data!$A$2:$A$166,data!$M$2:$M$166,0),data!$N$2:$N$166,0),0),MATCH(Bangladesh!$A$8,data!$A$1:$N$1,0))</f>
        <v>303267106.92301899</v>
      </c>
      <c r="H9" s="2">
        <f t="array" ref="H9">INDEX(data!$A$2:$N$166,MATCH(H$2,IF($A9=IF($A$1=data!$A$2:$A$166,data!$M$2:$M$166,0),data!$N$2:$N$166,0),0),MATCH(Bangladesh!$A$8,data!$A$1:$N$1,0))</f>
        <v>212975339.216333</v>
      </c>
      <c r="I9" s="2">
        <f t="array" ref="I9">INDEX(data!$A$2:$N$166,MATCH(I$2,IF($A9=IF($A$1=data!$A$2:$A$166,data!$M$2:$M$166,0),data!$N$2:$N$166,0),0),MATCH(Bangladesh!$A$8,data!$A$1:$N$1,0))</f>
        <v>145514923.75263599</v>
      </c>
      <c r="J9" s="2">
        <f t="array" ref="J9">INDEX(data!$A$2:$N$166,MATCH(J$2,IF($A9=IF($A$1=data!$A$2:$A$166,data!$M$2:$M$166,0),data!$N$2:$N$166,0),0),MATCH(Bangladesh!$A$8,data!$A$1:$N$1,0))</f>
        <v>277076358.81079698</v>
      </c>
      <c r="K9" s="2">
        <f t="array" ref="K9">INDEX(data!$A$2:$N$166,MATCH(K$2,IF($A9=IF($A$1=data!$A$2:$A$166,data!$M$2:$M$166,0),data!$N$2:$N$166,0),0),MATCH(Bangladesh!$A$8,data!$A$1:$N$1,0))</f>
        <v>248856535.54429901</v>
      </c>
      <c r="L9" s="2">
        <f t="array" ref="L9">INDEX(data!$A$2:$N$166,MATCH(L$2,IF($A9=IF($A$1=data!$A$2:$A$166,data!$M$2:$M$166,0),data!$N$2:$N$166,0),0),MATCH(Bangladesh!$A$8,data!$A$1:$N$1,0))</f>
        <v>240928573.85980201</v>
      </c>
      <c r="M9" s="2">
        <f t="array" ref="M9">INDEX(data!$A$2:$N$166,MATCH(M$2,IF($A9=IF($A$1=data!$A$2:$A$166,data!$M$2:$M$166,0),data!$N$2:$N$166,0),0),MATCH(Bangladesh!$A$8,data!$A$1:$N$1,0))</f>
        <v>189203790.796177</v>
      </c>
    </row>
    <row r="10" spans="1:18" x14ac:dyDescent="0.25">
      <c r="A10">
        <v>2019</v>
      </c>
      <c r="B10" s="2">
        <f t="array" ref="B10">INDEX(data!$A$2:$N$166,MATCH(B$2,IF($A10=IF($A$1=data!$A$2:$A$166,data!$M$2:$M$166,0),data!$N$2:$N$166,0),0),MATCH(Bangladesh!$A$8,data!$A$1:$N$1,0))</f>
        <v>184032632.59975901</v>
      </c>
      <c r="C10" s="2">
        <f t="array" ref="C10">INDEX(data!$A$2:$N$166,MATCH(C$2,IF($A10=IF($A$1=data!$A$2:$A$166,data!$M$2:$M$166,0),data!$N$2:$N$166,0),0),MATCH(Bangladesh!$A$8,data!$A$1:$N$1,0))</f>
        <v>201195510.91833499</v>
      </c>
      <c r="D10" s="2">
        <f t="array" ref="D10">INDEX(data!$A$2:$N$166,MATCH(D$2,IF($A10=IF($A$1=data!$A$2:$A$166,data!$M$2:$M$166,0),data!$N$2:$N$166,0),0),MATCH(Bangladesh!$A$8,data!$A$1:$N$1,0))</f>
        <v>205532945.78207001</v>
      </c>
      <c r="E10" s="2">
        <f t="array" ref="E10">INDEX(data!$A$2:$N$166,MATCH(E$2,IF($A10=IF($A$1=data!$A$2:$A$166,data!$M$2:$M$166,0),data!$N$2:$N$166,0),0),MATCH(Bangladesh!$A$8,data!$A$1:$N$1,0))</f>
        <v>295310784.44319999</v>
      </c>
      <c r="F10" s="2">
        <f t="array" ref="F10">INDEX(data!$A$2:$N$166,MATCH(F$2,IF($A10=IF($A$1=data!$A$2:$A$166,data!$M$2:$M$166,0),data!$N$2:$N$166,0),0),MATCH(Bangladesh!$A$8,data!$A$1:$N$1,0))</f>
        <v>229186990.03247201</v>
      </c>
      <c r="G10" s="2">
        <f t="array" ref="G10">INDEX(data!$A$2:$N$166,MATCH(G$2,IF($A10=IF($A$1=data!$A$2:$A$166,data!$M$2:$M$166,0),data!$N$2:$N$166,0),0),MATCH(Bangladesh!$A$8,data!$A$1:$N$1,0))</f>
        <v>182442011.96989799</v>
      </c>
      <c r="H10" s="2">
        <f t="array" ref="H10">INDEX(data!$A$2:$N$166,MATCH(H$2,IF($A10=IF($A$1=data!$A$2:$A$166,data!$M$2:$M$166,0),data!$N$2:$N$166,0),0),MATCH(Bangladesh!$A$8,data!$A$1:$N$1,0))</f>
        <v>313193870.94041401</v>
      </c>
      <c r="I10" s="2">
        <f t="array" ref="I10">INDEX(data!$A$2:$N$166,MATCH(I$2,IF($A10=IF($A$1=data!$A$2:$A$166,data!$M$2:$M$166,0),data!$N$2:$N$166,0),0),MATCH(Bangladesh!$A$8,data!$A$1:$N$1,0))</f>
        <v>434842342.02530003</v>
      </c>
      <c r="J10" s="2">
        <f t="array" ref="J10">INDEX(data!$A$2:$N$166,MATCH(J$2,IF($A10=IF($A$1=data!$A$2:$A$166,data!$M$2:$M$166,0),data!$N$2:$N$166,0),0),MATCH(Bangladesh!$A$8,data!$A$1:$N$1,0))</f>
        <v>183949327.60313699</v>
      </c>
      <c r="K10" s="2">
        <f t="array" ref="K10">INDEX(data!$A$2:$N$166,MATCH(K$2,IF($A10=IF($A$1=data!$A$2:$A$166,data!$M$2:$M$166,0),data!$N$2:$N$166,0),0),MATCH(Bangladesh!$A$8,data!$A$1:$N$1,0))</f>
        <v>445701958.89735699</v>
      </c>
      <c r="L10" s="2">
        <f t="array" ref="L10">INDEX(data!$A$2:$N$166,MATCH(L$2,IF($A10=IF($A$1=data!$A$2:$A$166,data!$M$2:$M$166,0),data!$N$2:$N$166,0),0),MATCH(Bangladesh!$A$8,data!$A$1:$N$1,0))</f>
        <v>343088587.36458403</v>
      </c>
      <c r="M10" s="2">
        <f t="array" ref="M10">INDEX(data!$A$2:$N$166,MATCH(M$2,IF($A10=IF($A$1=data!$A$2:$A$166,data!$M$2:$M$166,0),data!$N$2:$N$166,0),0),MATCH(Bangladesh!$A$8,data!$A$1:$N$1,0))</f>
        <v>142936820.96344799</v>
      </c>
    </row>
    <row r="11" spans="1:18" x14ac:dyDescent="0.25">
      <c r="A11">
        <v>2020</v>
      </c>
      <c r="B11" s="2">
        <f t="array" ref="B11">INDEX(data!$A$2:$N$166,MATCH(B$2,IF($A11=IF($A$1=data!$A$2:$A$166,data!$M$2:$M$166,0),data!$N$2:$N$166,0),0),MATCH(Bangladesh!$A$8,data!$A$1:$N$1,0))</f>
        <v>319466918.26223499</v>
      </c>
      <c r="C11" s="2">
        <f t="array" ref="C11">INDEX(data!$A$2:$N$166,MATCH(C$2,IF($A11=IF($A$1=data!$A$2:$A$166,data!$M$2:$M$166,0),data!$N$2:$N$166,0),0),MATCH(Bangladesh!$A$8,data!$A$1:$N$1,0))</f>
        <v>316035913.80086899</v>
      </c>
      <c r="D11" s="2">
        <f t="array" ref="D11">INDEX(data!$A$2:$N$166,MATCH(D$2,IF($A11=IF($A$1=data!$A$2:$A$166,data!$M$2:$M$166,0),data!$N$2:$N$166,0),0),MATCH(Bangladesh!$A$8,data!$A$1:$N$1,0))</f>
        <v>690761409.26428497</v>
      </c>
      <c r="E11" s="2">
        <f t="array" ref="E11">INDEX(data!$A$2:$N$166,MATCH(E$2,IF($A11=IF($A$1=data!$A$2:$A$166,data!$M$2:$M$166,0),data!$N$2:$N$166,0),0),MATCH(Bangladesh!$A$8,data!$A$1:$N$1,0))</f>
        <v>314328862.937163</v>
      </c>
      <c r="F11" s="2">
        <f t="array" ref="F11">INDEX(data!$A$2:$N$166,MATCH(F$2,IF($A11=IF($A$1=data!$A$2:$A$166,data!$M$2:$M$166,0),data!$N$2:$N$166,0),0),MATCH(Bangladesh!$A$8,data!$A$1:$N$1,0))</f>
        <v>145614777.532105</v>
      </c>
      <c r="G11" s="2">
        <f t="array" ref="G11">INDEX(data!$A$2:$N$166,MATCH(G$2,IF($A11=IF($A$1=data!$A$2:$A$166,data!$M$2:$M$166,0),data!$N$2:$N$166,0),0),MATCH(Bangladesh!$A$8,data!$A$1:$N$1,0))</f>
        <v>262321287.183689</v>
      </c>
      <c r="H11" s="2">
        <f t="array" ref="H11">INDEX(data!$A$2:$N$166,MATCH(H$2,IF($A11=IF($A$1=data!$A$2:$A$166,data!$M$2:$M$166,0),data!$N$2:$N$166,0),0),MATCH(Bangladesh!$A$8,data!$A$1:$N$1,0))</f>
        <v>156217537.21834701</v>
      </c>
      <c r="I11" s="2" t="e">
        <f t="array" ref="I11">INDEX(data!$A$2:$N$166,MATCH(I$2,IF($A11=IF($A$1=data!$A$2:$A$166,data!$M$2:$M$166,0),data!$N$2:$N$166,0),0),MATCH(Bangladesh!$A$8,data!$A$1:$N$1,0))</f>
        <v>#N/A</v>
      </c>
      <c r="J11" s="2" t="e">
        <f t="array" ref="J11">INDEX(data!$A$2:$N$166,MATCH(J$2,IF($A11=IF($A$1=data!$A$2:$A$166,data!$M$2:$M$166,0),data!$N$2:$N$166,0),0),MATCH(Bangladesh!$A$8,data!$A$1:$N$1,0))</f>
        <v>#N/A</v>
      </c>
      <c r="K11" s="2" t="e">
        <f t="array" ref="K11">INDEX(data!$A$2:$N$166,MATCH(K$2,IF($A11=IF($A$1=data!$A$2:$A$166,data!$M$2:$M$166,0),data!$N$2:$N$166,0),0),MATCH(Bangladesh!$A$8,data!$A$1:$N$1,0))</f>
        <v>#N/A</v>
      </c>
      <c r="L11" s="2" t="e">
        <f t="array" ref="L11">INDEX(data!$A$2:$N$166,MATCH(L$2,IF($A11=IF($A$1=data!$A$2:$A$166,data!$M$2:$M$166,0),data!$N$2:$N$166,0),0),MATCH(Bangladesh!$A$8,data!$A$1:$N$1,0))</f>
        <v>#N/A</v>
      </c>
      <c r="M11" s="2" t="e">
        <f t="array" ref="M11">INDEX(data!$A$2:$N$166,MATCH(M$2,IF($A11=IF($A$1=data!$A$2:$A$166,data!$M$2:$M$166,0),data!$N$2:$N$166,0),0),MATCH(Bangladesh!$A$8,data!$A$1:$N$1,0))</f>
        <v>#N/A</v>
      </c>
    </row>
    <row r="13" spans="1:18" x14ac:dyDescent="0.25">
      <c r="B13" s="3" t="s">
        <v>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t="s">
        <v>75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INDEX(data!$A$2:$N$166,MATCH(B$2,IF($A15=IF($A$1=data!$A$2:$A$166,data!$M$2:$M$166,0),data!$N$2:$N$166,0),0),MATCH(Bangladesh!$A$14,data!$A$1:$N$1,0))</f>
        <v>0</v>
      </c>
      <c r="C15" s="2">
        <f t="array" ref="C15">INDEX(data!$A$2:$N$166,MATCH(C$2,IF($A15=IF($A$1=data!$A$2:$A$166,data!$M$2:$M$166,0),data!$N$2:$N$166,0),0),MATCH(Bangladesh!$A$14,data!$A$1:$N$1,0))</f>
        <v>0</v>
      </c>
      <c r="D15" s="2">
        <f t="array" ref="D15">INDEX(data!$A$2:$N$166,MATCH(D$2,IF($A15=IF($A$1=data!$A$2:$A$166,data!$M$2:$M$166,0),data!$N$2:$N$166,0),0),MATCH(Bangladesh!$A$14,data!$A$1:$N$1,0))</f>
        <v>0</v>
      </c>
      <c r="E15" s="2">
        <f t="array" ref="E15">INDEX(data!$A$2:$N$166,MATCH(E$2,IF($A15=IF($A$1=data!$A$2:$A$166,data!$M$2:$M$166,0),data!$N$2:$N$166,0),0),MATCH(Bangladesh!$A$14,data!$A$1:$N$1,0))</f>
        <v>0</v>
      </c>
      <c r="F15" s="2">
        <f t="array" ref="F15">INDEX(data!$A$2:$N$166,MATCH(F$2,IF($A15=IF($A$1=data!$A$2:$A$166,data!$M$2:$M$166,0),data!$N$2:$N$166,0),0),MATCH(Bangladesh!$A$14,data!$A$1:$N$1,0))</f>
        <v>0</v>
      </c>
      <c r="G15" s="2">
        <f t="array" ref="G15">INDEX(data!$A$2:$N$166,MATCH(G$2,IF($A15=IF($A$1=data!$A$2:$A$166,data!$M$2:$M$166,0),data!$N$2:$N$166,0),0),MATCH(Bangladesh!$A$14,data!$A$1:$N$1,0))</f>
        <v>0</v>
      </c>
      <c r="H15" s="2">
        <f t="array" ref="H15">INDEX(data!$A$2:$N$166,MATCH(H$2,IF($A15=IF($A$1=data!$A$2:$A$166,data!$M$2:$M$166,0),data!$N$2:$N$166,0),0),MATCH(Bangladesh!$A$14,data!$A$1:$N$1,0))</f>
        <v>0</v>
      </c>
      <c r="I15" s="2">
        <f t="array" ref="I15">INDEX(data!$A$2:$N$166,MATCH(I$2,IF($A15=IF($A$1=data!$A$2:$A$166,data!$M$2:$M$166,0),data!$N$2:$N$166,0),0),MATCH(Bangladesh!$A$14,data!$A$1:$N$1,0))</f>
        <v>0</v>
      </c>
      <c r="J15" s="2">
        <f t="array" ref="J15">INDEX(data!$A$2:$N$166,MATCH(J$2,IF($A15=IF($A$1=data!$A$2:$A$166,data!$M$2:$M$166,0),data!$N$2:$N$166,0),0),MATCH(Bangladesh!$A$14,data!$A$1:$N$1,0))</f>
        <v>0</v>
      </c>
      <c r="K15" s="2">
        <f t="array" ref="K15">INDEX(data!$A$2:$N$166,MATCH(K$2,IF($A15=IF($A$1=data!$A$2:$A$166,data!$M$2:$M$166,0),data!$N$2:$N$166,0),0),MATCH(Bangladesh!$A$14,data!$A$1:$N$1,0))</f>
        <v>0</v>
      </c>
      <c r="L15" s="2">
        <f t="array" ref="L15">INDEX(data!$A$2:$N$166,MATCH(L$2,IF($A15=IF($A$1=data!$A$2:$A$166,data!$M$2:$M$166,0),data!$N$2:$N$166,0),0),MATCH(Bangladesh!$A$14,data!$A$1:$N$1,0))</f>
        <v>0</v>
      </c>
      <c r="M15" s="2">
        <f t="array" ref="M15">INDEX(data!$A$2:$N$166,MATCH(M$2,IF($A15=IF($A$1=data!$A$2:$A$166,data!$M$2:$M$166,0),data!$N$2:$N$166,0),0),MATCH(Bangladesh!$A$14,data!$A$1:$N$1,0))</f>
        <v>0</v>
      </c>
    </row>
    <row r="16" spans="1:18" x14ac:dyDescent="0.25">
      <c r="A16">
        <v>2019</v>
      </c>
      <c r="B16" s="2">
        <f t="array" ref="B16">INDEX(data!$A$2:$N$166,MATCH(B$2,IF($A16=IF($A$1=data!$A$2:$A$166,data!$M$2:$M$166,0),data!$N$2:$N$166,0),0),MATCH(Bangladesh!$A$14,data!$A$1:$N$1,0))</f>
        <v>0</v>
      </c>
      <c r="C16" s="2">
        <f t="array" ref="C16">INDEX(data!$A$2:$N$166,MATCH(C$2,IF($A16=IF($A$1=data!$A$2:$A$166,data!$M$2:$M$166,0),data!$N$2:$N$166,0),0),MATCH(Bangladesh!$A$14,data!$A$1:$N$1,0))</f>
        <v>0</v>
      </c>
      <c r="D16" s="2">
        <f t="array" ref="D16">INDEX(data!$A$2:$N$166,MATCH(D$2,IF($A16=IF($A$1=data!$A$2:$A$166,data!$M$2:$M$166,0),data!$N$2:$N$166,0),0),MATCH(Bangladesh!$A$14,data!$A$1:$N$1,0))</f>
        <v>0</v>
      </c>
      <c r="E16" s="2">
        <f t="array" ref="E16">INDEX(data!$A$2:$N$166,MATCH(E$2,IF($A16=IF($A$1=data!$A$2:$A$166,data!$M$2:$M$166,0),data!$N$2:$N$166,0),0),MATCH(Bangladesh!$A$14,data!$A$1:$N$1,0))</f>
        <v>0</v>
      </c>
      <c r="F16" s="2">
        <f t="array" ref="F16">INDEX(data!$A$2:$N$166,MATCH(F$2,IF($A16=IF($A$1=data!$A$2:$A$166,data!$M$2:$M$166,0),data!$N$2:$N$166,0),0),MATCH(Bangladesh!$A$14,data!$A$1:$N$1,0))</f>
        <v>0</v>
      </c>
      <c r="G16" s="2">
        <f t="array" ref="G16">INDEX(data!$A$2:$N$166,MATCH(G$2,IF($A16=IF($A$1=data!$A$2:$A$166,data!$M$2:$M$166,0),data!$N$2:$N$166,0),0),MATCH(Bangladesh!$A$14,data!$A$1:$N$1,0))</f>
        <v>0</v>
      </c>
      <c r="H16" s="2">
        <f t="array" ref="H16">INDEX(data!$A$2:$N$166,MATCH(H$2,IF($A16=IF($A$1=data!$A$2:$A$166,data!$M$2:$M$166,0),data!$N$2:$N$166,0),0),MATCH(Bangladesh!$A$14,data!$A$1:$N$1,0))</f>
        <v>0</v>
      </c>
      <c r="I16" s="2">
        <f t="array" ref="I16">INDEX(data!$A$2:$N$166,MATCH(I$2,IF($A16=IF($A$1=data!$A$2:$A$166,data!$M$2:$M$166,0),data!$N$2:$N$166,0),0),MATCH(Bangladesh!$A$14,data!$A$1:$N$1,0))</f>
        <v>0</v>
      </c>
      <c r="J16" s="2">
        <f t="array" ref="J16">INDEX(data!$A$2:$N$166,MATCH(J$2,IF($A16=IF($A$1=data!$A$2:$A$166,data!$M$2:$M$166,0),data!$N$2:$N$166,0),0),MATCH(Bangladesh!$A$14,data!$A$1:$N$1,0))</f>
        <v>0</v>
      </c>
      <c r="K16" s="2">
        <f t="array" ref="K16">INDEX(data!$A$2:$N$166,MATCH(K$2,IF($A16=IF($A$1=data!$A$2:$A$166,data!$M$2:$M$166,0),data!$N$2:$N$166,0),0),MATCH(Bangladesh!$A$14,data!$A$1:$N$1,0))</f>
        <v>0</v>
      </c>
      <c r="L16" s="2">
        <f t="array" ref="L16">INDEX(data!$A$2:$N$166,MATCH(L$2,IF($A16=IF($A$1=data!$A$2:$A$166,data!$M$2:$M$166,0),data!$N$2:$N$166,0),0),MATCH(Bangladesh!$A$14,data!$A$1:$N$1,0))</f>
        <v>0</v>
      </c>
      <c r="M16" s="2">
        <f t="array" ref="M16">INDEX(data!$A$2:$N$166,MATCH(M$2,IF($A16=IF($A$1=data!$A$2:$A$166,data!$M$2:$M$166,0),data!$N$2:$N$166,0),0),MATCH(Bangladesh!$A$14,data!$A$1:$N$1,0))</f>
        <v>0</v>
      </c>
    </row>
    <row r="17" spans="1:13" x14ac:dyDescent="0.25">
      <c r="A17">
        <v>2020</v>
      </c>
      <c r="B17" s="2">
        <f t="array" ref="B17">INDEX(data!$A$2:$N$166,MATCH(B$2,IF($A17=IF($A$1=data!$A$2:$A$166,data!$M$2:$M$166,0),data!$N$2:$N$166,0),0),MATCH(Bangladesh!$A$14,data!$A$1:$N$1,0))</f>
        <v>0</v>
      </c>
      <c r="C17" s="2">
        <f t="array" ref="C17">INDEX(data!$A$2:$N$166,MATCH(C$2,IF($A17=IF($A$1=data!$A$2:$A$166,data!$M$2:$M$166,0),data!$N$2:$N$166,0),0),MATCH(Bangladesh!$A$14,data!$A$1:$N$1,0))</f>
        <v>0</v>
      </c>
      <c r="D17" s="2">
        <f t="array" ref="D17">INDEX(data!$A$2:$N$166,MATCH(D$2,IF($A17=IF($A$1=data!$A$2:$A$166,data!$M$2:$M$166,0),data!$N$2:$N$166,0),0),MATCH(Bangladesh!$A$14,data!$A$1:$N$1,0))</f>
        <v>5784826.8715000004</v>
      </c>
      <c r="E17" s="2">
        <f t="array" ref="E17">INDEX(data!$A$2:$N$166,MATCH(E$2,IF($A17=IF($A$1=data!$A$2:$A$166,data!$M$2:$M$166,0),data!$N$2:$N$166,0),0),MATCH(Bangladesh!$A$14,data!$A$1:$N$1,0))</f>
        <v>73915937.020999998</v>
      </c>
      <c r="F17" s="2">
        <f t="array" ref="F17">INDEX(data!$A$2:$N$166,MATCH(F$2,IF($A17=IF($A$1=data!$A$2:$A$166,data!$M$2:$M$166,0),data!$N$2:$N$166,0),0),MATCH(Bangladesh!$A$14,data!$A$1:$N$1,0))</f>
        <v>30099943.451439999</v>
      </c>
      <c r="G17" s="2">
        <f t="array" ref="G17">INDEX(data!$A$2:$N$166,MATCH(G$2,IF($A17=IF($A$1=data!$A$2:$A$166,data!$M$2:$M$166,0),data!$N$2:$N$166,0),0),MATCH(Bangladesh!$A$14,data!$A$1:$N$1,0))</f>
        <v>39462209.144000001</v>
      </c>
      <c r="H17" s="2">
        <f t="array" ref="H17">INDEX(data!$A$2:$N$166,MATCH(H$2,IF($A17=IF($A$1=data!$A$2:$A$166,data!$M$2:$M$166,0),data!$N$2:$N$166,0),0),MATCH(Bangladesh!$A$14,data!$A$1:$N$1,0))</f>
        <v>9914466.2135000005</v>
      </c>
      <c r="I17" s="2" t="e">
        <f t="array" ref="I17">INDEX(data!$A$2:$N$166,MATCH(I$2,IF($A17=IF($A$1=data!$A$2:$A$166,data!$M$2:$M$166,0),data!$N$2:$N$166,0),0),MATCH(Bangladesh!$A$14,data!$A$1:$N$1,0))</f>
        <v>#N/A</v>
      </c>
      <c r="J17" s="2" t="e">
        <f t="array" ref="J17">INDEX(data!$A$2:$N$166,MATCH(J$2,IF($A17=IF($A$1=data!$A$2:$A$166,data!$M$2:$M$166,0),data!$N$2:$N$166,0),0),MATCH(Bangladesh!$A$14,data!$A$1:$N$1,0))</f>
        <v>#N/A</v>
      </c>
      <c r="K17" s="2" t="e">
        <f t="array" ref="K17">INDEX(data!$A$2:$N$166,MATCH(K$2,IF($A17=IF($A$1=data!$A$2:$A$166,data!$M$2:$M$166,0),data!$N$2:$N$166,0),0),MATCH(Bangladesh!$A$14,data!$A$1:$N$1,0))</f>
        <v>#N/A</v>
      </c>
      <c r="L17" s="2" t="e">
        <f t="array" ref="L17">INDEX(data!$A$2:$N$166,MATCH(L$2,IF($A17=IF($A$1=data!$A$2:$A$166,data!$M$2:$M$166,0),data!$N$2:$N$166,0),0),MATCH(Bangladesh!$A$14,data!$A$1:$N$1,0))</f>
        <v>#N/A</v>
      </c>
      <c r="M17" s="2" t="e">
        <f t="array" ref="M17">INDEX(data!$A$2:$N$166,MATCH(M$2,IF($A17=IF($A$1=data!$A$2:$A$166,data!$M$2:$M$166,0),data!$N$2:$N$166,0),0),MATCH(Bangladesh!$A$14,data!$A$1:$N$1,0))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3" t="s">
        <v>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INDEX(data!$A$2:$N$166,MATCH(B$2,IF($A21=IF($A$1=data!$A$2:$A$166,data!$M$2:$M$166,0),data!$N$2:$N$166,0),0),MATCH(Bangladesh!$A$20,data!$A$1:$N$1,0))</f>
        <v>0</v>
      </c>
      <c r="C21" s="2">
        <f t="array" ref="C21">INDEX(data!$A$2:$N$166,MATCH(C$2,IF($A21=IF($A$1=data!$A$2:$A$166,data!$M$2:$M$166,0),data!$N$2:$N$166,0),0),MATCH(Bangladesh!$A$20,data!$A$1:$N$1,0))</f>
        <v>0</v>
      </c>
      <c r="D21" s="2">
        <f t="array" ref="D21">INDEX(data!$A$2:$N$166,MATCH(D$2,IF($A21=IF($A$1=data!$A$2:$A$166,data!$M$2:$M$166,0),data!$N$2:$N$166,0),0),MATCH(Bangladesh!$A$20,data!$A$1:$N$1,0))</f>
        <v>0</v>
      </c>
      <c r="E21" s="2">
        <f t="array" ref="E21">INDEX(data!$A$2:$N$166,MATCH(E$2,IF($A21=IF($A$1=data!$A$2:$A$166,data!$M$2:$M$166,0),data!$N$2:$N$166,0),0),MATCH(Bangladesh!$A$20,data!$A$1:$N$1,0))</f>
        <v>0</v>
      </c>
      <c r="F21" s="2">
        <f t="array" ref="F21">INDEX(data!$A$2:$N$166,MATCH(F$2,IF($A21=IF($A$1=data!$A$2:$A$166,data!$M$2:$M$166,0),data!$N$2:$N$166,0),0),MATCH(Bangladesh!$A$20,data!$A$1:$N$1,0))</f>
        <v>0</v>
      </c>
      <c r="G21" s="2">
        <f t="array" ref="G21">INDEX(data!$A$2:$N$166,MATCH(G$2,IF($A21=IF($A$1=data!$A$2:$A$166,data!$M$2:$M$166,0),data!$N$2:$N$166,0),0),MATCH(Bangladesh!$A$20,data!$A$1:$N$1,0))</f>
        <v>0</v>
      </c>
      <c r="H21" s="2">
        <f t="array" ref="H21">INDEX(data!$A$2:$N$166,MATCH(H$2,IF($A21=IF($A$1=data!$A$2:$A$166,data!$M$2:$M$166,0),data!$N$2:$N$166,0),0),MATCH(Bangladesh!$A$20,data!$A$1:$N$1,0))</f>
        <v>0</v>
      </c>
      <c r="I21" s="2">
        <f t="array" ref="I21">INDEX(data!$A$2:$N$166,MATCH(I$2,IF($A21=IF($A$1=data!$A$2:$A$166,data!$M$2:$M$166,0),data!$N$2:$N$166,0),0),MATCH(Bangladesh!$A$20,data!$A$1:$N$1,0))</f>
        <v>0</v>
      </c>
      <c r="J21" s="2">
        <f t="array" ref="J21">INDEX(data!$A$2:$N$166,MATCH(J$2,IF($A21=IF($A$1=data!$A$2:$A$166,data!$M$2:$M$166,0),data!$N$2:$N$166,0),0),MATCH(Bangladesh!$A$20,data!$A$1:$N$1,0))</f>
        <v>0</v>
      </c>
      <c r="K21" s="2">
        <f t="array" ref="K21">INDEX(data!$A$2:$N$166,MATCH(K$2,IF($A21=IF($A$1=data!$A$2:$A$166,data!$M$2:$M$166,0),data!$N$2:$N$166,0),0),MATCH(Bangladesh!$A$20,data!$A$1:$N$1,0))</f>
        <v>0</v>
      </c>
      <c r="L21" s="2">
        <f t="array" ref="L21">INDEX(data!$A$2:$N$166,MATCH(L$2,IF($A21=IF($A$1=data!$A$2:$A$166,data!$M$2:$M$166,0),data!$N$2:$N$166,0),0),MATCH(Bangladesh!$A$20,data!$A$1:$N$1,0))</f>
        <v>0</v>
      </c>
      <c r="M21" s="2">
        <f t="array" ref="M21">INDEX(data!$A$2:$N$166,MATCH(M$2,IF($A21=IF($A$1=data!$A$2:$A$166,data!$M$2:$M$166,0),data!$N$2:$N$166,0),0),MATCH(Bangladesh!$A$20,data!$A$1:$N$1,0))</f>
        <v>0</v>
      </c>
    </row>
    <row r="22" spans="1:13" x14ac:dyDescent="0.25">
      <c r="A22">
        <v>2019</v>
      </c>
      <c r="B22" s="2">
        <f t="array" ref="B22">INDEX(data!$A$2:$N$166,MATCH(B$2,IF($A22=IF($A$1=data!$A$2:$A$166,data!$M$2:$M$166,0),data!$N$2:$N$166,0),0),MATCH(Bangladesh!$A$20,data!$A$1:$N$1,0))</f>
        <v>0</v>
      </c>
      <c r="C22" s="2">
        <f t="array" ref="C22">INDEX(data!$A$2:$N$166,MATCH(C$2,IF($A22=IF($A$1=data!$A$2:$A$166,data!$M$2:$M$166,0),data!$N$2:$N$166,0),0),MATCH(Bangladesh!$A$20,data!$A$1:$N$1,0))</f>
        <v>0</v>
      </c>
      <c r="D22" s="2">
        <f t="array" ref="D22">INDEX(data!$A$2:$N$166,MATCH(D$2,IF($A22=IF($A$1=data!$A$2:$A$166,data!$M$2:$M$166,0),data!$N$2:$N$166,0),0),MATCH(Bangladesh!$A$20,data!$A$1:$N$1,0))</f>
        <v>0</v>
      </c>
      <c r="E22" s="2">
        <f t="array" ref="E22">INDEX(data!$A$2:$N$166,MATCH(E$2,IF($A22=IF($A$1=data!$A$2:$A$166,data!$M$2:$M$166,0),data!$N$2:$N$166,0),0),MATCH(Bangladesh!$A$20,data!$A$1:$N$1,0))</f>
        <v>0</v>
      </c>
      <c r="F22" s="2">
        <f t="array" ref="F22">INDEX(data!$A$2:$N$166,MATCH(F$2,IF($A22=IF($A$1=data!$A$2:$A$166,data!$M$2:$M$166,0),data!$N$2:$N$166,0),0),MATCH(Bangladesh!$A$20,data!$A$1:$N$1,0))</f>
        <v>0</v>
      </c>
      <c r="G22" s="2">
        <f t="array" ref="G22">INDEX(data!$A$2:$N$166,MATCH(G$2,IF($A22=IF($A$1=data!$A$2:$A$166,data!$M$2:$M$166,0),data!$N$2:$N$166,0),0),MATCH(Bangladesh!$A$20,data!$A$1:$N$1,0))</f>
        <v>0</v>
      </c>
      <c r="H22" s="2">
        <f t="array" ref="H22">INDEX(data!$A$2:$N$166,MATCH(H$2,IF($A22=IF($A$1=data!$A$2:$A$166,data!$M$2:$M$166,0),data!$N$2:$N$166,0),0),MATCH(Bangladesh!$A$20,data!$A$1:$N$1,0))</f>
        <v>0</v>
      </c>
      <c r="I22" s="2">
        <f t="array" ref="I22">INDEX(data!$A$2:$N$166,MATCH(I$2,IF($A22=IF($A$1=data!$A$2:$A$166,data!$M$2:$M$166,0),data!$N$2:$N$166,0),0),MATCH(Bangladesh!$A$20,data!$A$1:$N$1,0))</f>
        <v>0</v>
      </c>
      <c r="J22" s="2">
        <f t="array" ref="J22">INDEX(data!$A$2:$N$166,MATCH(J$2,IF($A22=IF($A$1=data!$A$2:$A$166,data!$M$2:$M$166,0),data!$N$2:$N$166,0),0),MATCH(Bangladesh!$A$20,data!$A$1:$N$1,0))</f>
        <v>0</v>
      </c>
      <c r="K22" s="2">
        <f t="array" ref="K22">INDEX(data!$A$2:$N$166,MATCH(K$2,IF($A22=IF($A$1=data!$A$2:$A$166,data!$M$2:$M$166,0),data!$N$2:$N$166,0),0),MATCH(Bangladesh!$A$20,data!$A$1:$N$1,0))</f>
        <v>0</v>
      </c>
      <c r="L22" s="2">
        <f t="array" ref="L22">INDEX(data!$A$2:$N$166,MATCH(L$2,IF($A22=IF($A$1=data!$A$2:$A$166,data!$M$2:$M$166,0),data!$N$2:$N$166,0),0),MATCH(Bangladesh!$A$20,data!$A$1:$N$1,0))</f>
        <v>0</v>
      </c>
      <c r="M22" s="2">
        <f t="array" ref="M22">INDEX(data!$A$2:$N$166,MATCH(M$2,IF($A22=IF($A$1=data!$A$2:$A$166,data!$M$2:$M$166,0),data!$N$2:$N$166,0),0),MATCH(Bangladesh!$A$20,data!$A$1:$N$1,0))</f>
        <v>0</v>
      </c>
    </row>
    <row r="23" spans="1:13" x14ac:dyDescent="0.25">
      <c r="A23">
        <v>2020</v>
      </c>
      <c r="B23" s="2">
        <f t="array" ref="B23">INDEX(data!$A$2:$N$166,MATCH(B$2,IF($A23=IF($A$1=data!$A$2:$A$166,data!$M$2:$M$166,0),data!$N$2:$N$166,0),0),MATCH(Bangladesh!$A$20,data!$A$1:$N$1,0))</f>
        <v>0</v>
      </c>
      <c r="C23" s="2">
        <f t="array" ref="C23">INDEX(data!$A$2:$N$166,MATCH(C$2,IF($A23=IF($A$1=data!$A$2:$A$166,data!$M$2:$M$166,0),data!$N$2:$N$166,0),0),MATCH(Bangladesh!$A$20,data!$A$1:$N$1,0))</f>
        <v>0</v>
      </c>
      <c r="D23" s="2">
        <f t="array" ref="D23">INDEX(data!$A$2:$N$166,MATCH(D$2,IF($A23=IF($A$1=data!$A$2:$A$166,data!$M$2:$M$166,0),data!$N$2:$N$166,0),0),MATCH(Bangladesh!$A$20,data!$A$1:$N$1,0))</f>
        <v>1972416.7194999999</v>
      </c>
      <c r="E23" s="2">
        <f t="array" ref="E23">INDEX(data!$A$2:$N$166,MATCH(E$2,IF($A23=IF($A$1=data!$A$2:$A$166,data!$M$2:$M$166,0),data!$N$2:$N$166,0),0),MATCH(Bangladesh!$A$20,data!$A$1:$N$1,0))</f>
        <v>69954124.995000005</v>
      </c>
      <c r="F23" s="2">
        <f t="array" ref="F23">INDEX(data!$A$2:$N$166,MATCH(F$2,IF($A23=IF($A$1=data!$A$2:$A$166,data!$M$2:$M$166,0),data!$N$2:$N$166,0),0),MATCH(Bangladesh!$A$20,data!$A$1:$N$1,0))</f>
        <v>26164561.064440001</v>
      </c>
      <c r="G23" s="2">
        <f t="array" ref="G23">INDEX(data!$A$2:$N$166,MATCH(G$2,IF($A23=IF($A$1=data!$A$2:$A$166,data!$M$2:$M$166,0),data!$N$2:$N$166,0),0),MATCH(Bangladesh!$A$20,data!$A$1:$N$1,0))</f>
        <v>20174767.995000001</v>
      </c>
      <c r="H23" s="2">
        <f t="array" ref="H23">INDEX(data!$A$2:$N$166,MATCH(H$2,IF($A23=IF($A$1=data!$A$2:$A$166,data!$M$2:$M$166,0),data!$N$2:$N$166,0),0),MATCH(Bangladesh!$A$20,data!$A$1:$N$1,0))</f>
        <v>9879455.2135000005</v>
      </c>
      <c r="I23" s="2" t="e">
        <f t="array" ref="I23">INDEX(data!$A$2:$N$166,MATCH(I$2,IF($A23=IF($A$1=data!$A$2:$A$166,data!$M$2:$M$166,0),data!$N$2:$N$166,0),0),MATCH(Bangladesh!$A$20,data!$A$1:$N$1,0))</f>
        <v>#N/A</v>
      </c>
      <c r="J23" s="2" t="e">
        <f t="array" ref="J23">INDEX(data!$A$2:$N$166,MATCH(J$2,IF($A23=IF($A$1=data!$A$2:$A$166,data!$M$2:$M$166,0),data!$N$2:$N$166,0),0),MATCH(Bangladesh!$A$20,data!$A$1:$N$1,0))</f>
        <v>#N/A</v>
      </c>
      <c r="K23" s="2" t="e">
        <f t="array" ref="K23">INDEX(data!$A$2:$N$166,MATCH(K$2,IF($A23=IF($A$1=data!$A$2:$A$166,data!$M$2:$M$166,0),data!$N$2:$N$166,0),0),MATCH(Bangladesh!$A$20,data!$A$1:$N$1,0))</f>
        <v>#N/A</v>
      </c>
      <c r="L23" s="2" t="e">
        <f t="array" ref="L23">INDEX(data!$A$2:$N$166,MATCH(L$2,IF($A23=IF($A$1=data!$A$2:$A$166,data!$M$2:$M$166,0),data!$N$2:$N$166,0),0),MATCH(Bangladesh!$A$20,data!$A$1:$N$1,0))</f>
        <v>#N/A</v>
      </c>
      <c r="M23" s="2" t="e">
        <f t="array" ref="M23">INDEX(data!$A$2:$N$166,MATCH(M$2,IF($A23=IF($A$1=data!$A$2:$A$166,data!$M$2:$M$166,0),data!$N$2:$N$166,0),0),MATCH(Bangladesh!$A$20,data!$A$1:$N$1,0))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199950014.36722401</v>
      </c>
      <c r="C27" s="2">
        <f t="shared" ref="C27:M29" si="0">C15+C9+C21</f>
        <v>132974882.321876</v>
      </c>
      <c r="D27" s="2">
        <f t="shared" si="0"/>
        <v>205644778.57347199</v>
      </c>
      <c r="E27" s="2">
        <f t="shared" si="0"/>
        <v>142967766.198172</v>
      </c>
      <c r="F27" s="2">
        <f t="shared" si="0"/>
        <v>183794730.25012901</v>
      </c>
      <c r="G27" s="2">
        <f t="shared" si="0"/>
        <v>303267106.92301899</v>
      </c>
      <c r="H27" s="2">
        <f t="shared" si="0"/>
        <v>212975339.216333</v>
      </c>
      <c r="I27" s="2">
        <f t="shared" si="0"/>
        <v>145514923.75263599</v>
      </c>
      <c r="J27" s="2">
        <f t="shared" si="0"/>
        <v>277076358.81079698</v>
      </c>
      <c r="K27" s="2">
        <f t="shared" si="0"/>
        <v>248856535.54429901</v>
      </c>
      <c r="L27" s="2">
        <f t="shared" si="0"/>
        <v>240928573.85980201</v>
      </c>
      <c r="M27" s="2">
        <f t="shared" si="0"/>
        <v>189203790.796177</v>
      </c>
    </row>
    <row r="28" spans="1:13" x14ac:dyDescent="0.25">
      <c r="A28">
        <v>2019</v>
      </c>
      <c r="B28" s="2">
        <f t="shared" ref="B28:G29" si="1">B16+B10+B22</f>
        <v>184032632.59975901</v>
      </c>
      <c r="C28" s="2">
        <f t="shared" si="1"/>
        <v>201195510.91833499</v>
      </c>
      <c r="D28" s="2">
        <f t="shared" si="1"/>
        <v>205532945.78207001</v>
      </c>
      <c r="E28" s="2">
        <f t="shared" si="1"/>
        <v>295310784.44319999</v>
      </c>
      <c r="F28" s="2">
        <f t="shared" si="1"/>
        <v>229186990.03247201</v>
      </c>
      <c r="G28" s="2">
        <f t="shared" si="1"/>
        <v>182442011.96989799</v>
      </c>
      <c r="H28" s="2">
        <f t="shared" si="0"/>
        <v>313193870.94041401</v>
      </c>
      <c r="I28" s="2">
        <f t="shared" si="0"/>
        <v>434842342.02530003</v>
      </c>
      <c r="J28" s="2">
        <f t="shared" si="0"/>
        <v>183949327.60313699</v>
      </c>
      <c r="K28" s="2">
        <f t="shared" si="0"/>
        <v>445701958.89735699</v>
      </c>
      <c r="L28" s="2">
        <f t="shared" si="0"/>
        <v>343088587.36458403</v>
      </c>
      <c r="M28" s="2">
        <f t="shared" si="0"/>
        <v>142936820.96344799</v>
      </c>
    </row>
    <row r="29" spans="1:13" x14ac:dyDescent="0.25">
      <c r="A29">
        <v>2020</v>
      </c>
      <c r="B29" s="2">
        <f t="shared" si="1"/>
        <v>319466918.26223499</v>
      </c>
      <c r="C29" s="2">
        <f t="shared" si="1"/>
        <v>316035913.80086899</v>
      </c>
      <c r="D29" s="2">
        <f t="shared" si="1"/>
        <v>698518652.85528493</v>
      </c>
      <c r="E29" s="2">
        <f t="shared" si="1"/>
        <v>458198924.95316303</v>
      </c>
      <c r="F29" s="2">
        <f t="shared" si="1"/>
        <v>201879282.04798502</v>
      </c>
      <c r="G29" s="2">
        <f t="shared" si="1"/>
        <v>321958264.322689</v>
      </c>
      <c r="H29" s="2">
        <f t="shared" si="0"/>
        <v>176011458.645347</v>
      </c>
      <c r="I29" s="2" t="e">
        <f t="shared" si="0"/>
        <v>#N/A</v>
      </c>
      <c r="J29" s="2" t="e">
        <f t="shared" si="0"/>
        <v>#N/A</v>
      </c>
      <c r="K29" s="2" t="e">
        <f t="shared" si="0"/>
        <v>#N/A</v>
      </c>
      <c r="L29" s="2" t="e">
        <f t="shared" si="0"/>
        <v>#N/A</v>
      </c>
      <c r="M29" s="2" t="e">
        <f t="shared" si="0"/>
        <v>#N/A</v>
      </c>
    </row>
  </sheetData>
  <mergeCells count="5">
    <mergeCell ref="B1:M1"/>
    <mergeCell ref="B7:M7"/>
    <mergeCell ref="B13:M13"/>
    <mergeCell ref="B19:M19"/>
    <mergeCell ref="B25:M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5989-8B85-449F-BC5E-2D3296A706A4}">
  <dimension ref="A1:N166"/>
  <sheetViews>
    <sheetView topLeftCell="A29" workbookViewId="0">
      <selection activeCell="B56" sqref="B56"/>
    </sheetView>
  </sheetViews>
  <sheetFormatPr defaultRowHeight="15" x14ac:dyDescent="0.25"/>
  <sheetData>
    <row r="1" spans="1:14" x14ac:dyDescent="0.25">
      <c r="A1" t="s">
        <v>79</v>
      </c>
      <c r="B1" t="s">
        <v>0</v>
      </c>
      <c r="C1" t="s">
        <v>76</v>
      </c>
      <c r="D1" t="s">
        <v>77</v>
      </c>
      <c r="E1" t="s">
        <v>68</v>
      </c>
      <c r="F1" t="s">
        <v>69</v>
      </c>
      <c r="G1" t="s">
        <v>74</v>
      </c>
      <c r="H1" t="s">
        <v>75</v>
      </c>
      <c r="I1" t="s">
        <v>1</v>
      </c>
      <c r="J1" t="s">
        <v>2</v>
      </c>
      <c r="K1" t="s">
        <v>3</v>
      </c>
      <c r="L1" t="s">
        <v>78</v>
      </c>
      <c r="M1" t="s">
        <v>80</v>
      </c>
      <c r="N1" t="s">
        <v>81</v>
      </c>
    </row>
    <row r="2" spans="1:14" x14ac:dyDescent="0.25">
      <c r="A2" t="s">
        <v>4</v>
      </c>
      <c r="B2" t="s">
        <v>5</v>
      </c>
      <c r="C2">
        <v>31210417.6375263</v>
      </c>
      <c r="D2">
        <v>189132.68036960001</v>
      </c>
      <c r="E2">
        <v>0</v>
      </c>
      <c r="F2">
        <v>0</v>
      </c>
      <c r="G2">
        <v>31399550.3178959</v>
      </c>
      <c r="H2">
        <v>0</v>
      </c>
      <c r="I2">
        <v>0.28761763894094899</v>
      </c>
      <c r="L2">
        <v>109171156.65615501</v>
      </c>
      <c r="M2">
        <v>2016</v>
      </c>
      <c r="N2" t="s">
        <v>61</v>
      </c>
    </row>
    <row r="3" spans="1:14" x14ac:dyDescent="0.25">
      <c r="A3" t="s">
        <v>4</v>
      </c>
      <c r="B3" t="s">
        <v>6</v>
      </c>
      <c r="C3">
        <v>51421220.438161902</v>
      </c>
      <c r="D3">
        <v>1787241.7012207999</v>
      </c>
      <c r="E3">
        <v>0</v>
      </c>
      <c r="F3">
        <v>0</v>
      </c>
      <c r="G3">
        <v>53208462.139382698</v>
      </c>
      <c r="H3">
        <v>0</v>
      </c>
      <c r="I3">
        <v>0.28021983725882599</v>
      </c>
      <c r="L3">
        <v>189881139.96453601</v>
      </c>
      <c r="M3">
        <v>2016</v>
      </c>
      <c r="N3" t="s">
        <v>62</v>
      </c>
    </row>
    <row r="4" spans="1:14" x14ac:dyDescent="0.25">
      <c r="A4" t="s">
        <v>4</v>
      </c>
      <c r="B4" t="s">
        <v>7</v>
      </c>
      <c r="C4">
        <v>499681768.64617801</v>
      </c>
      <c r="D4">
        <v>5280513.7793512</v>
      </c>
      <c r="E4">
        <v>0</v>
      </c>
      <c r="F4">
        <v>0</v>
      </c>
      <c r="G4">
        <v>504962282.42553002</v>
      </c>
      <c r="H4">
        <v>0</v>
      </c>
      <c r="I4">
        <v>1.9356238354045401</v>
      </c>
      <c r="L4">
        <v>260878313.84861699</v>
      </c>
      <c r="M4">
        <v>2016</v>
      </c>
      <c r="N4" t="s">
        <v>63</v>
      </c>
    </row>
    <row r="5" spans="1:14" x14ac:dyDescent="0.25">
      <c r="A5" t="s">
        <v>4</v>
      </c>
      <c r="B5" t="s">
        <v>8</v>
      </c>
      <c r="C5">
        <v>10912542.5766785</v>
      </c>
      <c r="D5">
        <v>2754202.4580235998</v>
      </c>
      <c r="E5">
        <v>0</v>
      </c>
      <c r="F5">
        <v>0</v>
      </c>
      <c r="G5">
        <v>13666745.0347021</v>
      </c>
      <c r="H5">
        <v>0</v>
      </c>
      <c r="I5">
        <v>0.31474428673115801</v>
      </c>
      <c r="L5">
        <v>43421741.429021403</v>
      </c>
      <c r="M5">
        <v>2016</v>
      </c>
      <c r="N5" t="s">
        <v>64</v>
      </c>
    </row>
    <row r="6" spans="1:14" x14ac:dyDescent="0.25">
      <c r="A6" t="s">
        <v>4</v>
      </c>
      <c r="B6" t="s">
        <v>9</v>
      </c>
      <c r="C6">
        <v>55828221.7095057</v>
      </c>
      <c r="D6">
        <v>3356346.0397223998</v>
      </c>
      <c r="E6">
        <v>0</v>
      </c>
      <c r="F6">
        <v>0</v>
      </c>
      <c r="G6">
        <v>59184567.749228097</v>
      </c>
      <c r="H6">
        <v>0</v>
      </c>
      <c r="I6">
        <v>0.37656807706039502</v>
      </c>
      <c r="L6">
        <v>157168308.61298999</v>
      </c>
      <c r="M6">
        <v>2016</v>
      </c>
      <c r="N6" t="s">
        <v>65</v>
      </c>
    </row>
    <row r="7" spans="1:14" x14ac:dyDescent="0.25">
      <c r="A7" t="s">
        <v>4</v>
      </c>
      <c r="B7" t="s">
        <v>10</v>
      </c>
      <c r="C7">
        <v>713302979.04466498</v>
      </c>
      <c r="D7">
        <v>42006554.789694399</v>
      </c>
      <c r="E7">
        <v>0</v>
      </c>
      <c r="F7">
        <v>0</v>
      </c>
      <c r="G7">
        <v>755309533.83435905</v>
      </c>
      <c r="H7">
        <v>0</v>
      </c>
      <c r="I7">
        <v>2.48936909316205</v>
      </c>
      <c r="L7">
        <v>303414040.09115797</v>
      </c>
      <c r="M7">
        <v>2016</v>
      </c>
      <c r="N7" t="s">
        <v>66</v>
      </c>
    </row>
    <row r="8" spans="1:14" x14ac:dyDescent="0.25">
      <c r="A8" t="s">
        <v>4</v>
      </c>
      <c r="B8" t="s">
        <v>11</v>
      </c>
      <c r="C8">
        <v>21444852.068026699</v>
      </c>
      <c r="D8">
        <v>2702751.7858480001</v>
      </c>
      <c r="E8">
        <v>0</v>
      </c>
      <c r="F8">
        <v>0</v>
      </c>
      <c r="G8">
        <v>24147603.853874698</v>
      </c>
      <c r="H8">
        <v>0</v>
      </c>
      <c r="I8">
        <v>0.29823788617334002</v>
      </c>
      <c r="J8">
        <v>235417939.21678799</v>
      </c>
      <c r="K8">
        <v>0.34393128026168301</v>
      </c>
      <c r="L8">
        <v>80967593.231397197</v>
      </c>
      <c r="M8">
        <v>2016</v>
      </c>
      <c r="N8" t="s">
        <v>82</v>
      </c>
    </row>
    <row r="9" spans="1:14" x14ac:dyDescent="0.25">
      <c r="A9" t="s">
        <v>4</v>
      </c>
      <c r="B9" t="s">
        <v>12</v>
      </c>
      <c r="C9">
        <v>29357944.495402399</v>
      </c>
      <c r="D9">
        <v>2358116.3267287998</v>
      </c>
      <c r="E9">
        <v>0</v>
      </c>
      <c r="F9">
        <v>0</v>
      </c>
      <c r="G9">
        <v>31716060.822131101</v>
      </c>
      <c r="H9">
        <v>0</v>
      </c>
      <c r="I9">
        <v>0.310010655475012</v>
      </c>
      <c r="J9">
        <v>238141249.13100201</v>
      </c>
      <c r="K9">
        <v>0.42960368045367697</v>
      </c>
      <c r="L9">
        <v>102306357.094515</v>
      </c>
      <c r="M9">
        <v>2016</v>
      </c>
      <c r="N9" t="s">
        <v>83</v>
      </c>
    </row>
    <row r="10" spans="1:14" x14ac:dyDescent="0.25">
      <c r="A10" t="s">
        <v>4</v>
      </c>
      <c r="B10" t="s">
        <v>13</v>
      </c>
      <c r="C10">
        <v>377667922.763484</v>
      </c>
      <c r="D10">
        <v>17305702.842098001</v>
      </c>
      <c r="E10">
        <v>0</v>
      </c>
      <c r="F10">
        <v>0</v>
      </c>
      <c r="G10">
        <v>394973625.605582</v>
      </c>
      <c r="H10">
        <v>0</v>
      </c>
      <c r="I10">
        <v>1.3822757928357801</v>
      </c>
      <c r="J10">
        <v>239845300.517546</v>
      </c>
      <c r="K10">
        <v>1.1913577124944801</v>
      </c>
      <c r="L10">
        <v>285741548.57713503</v>
      </c>
      <c r="M10">
        <v>2016</v>
      </c>
      <c r="N10" t="s">
        <v>84</v>
      </c>
    </row>
    <row r="11" spans="1:14" x14ac:dyDescent="0.25">
      <c r="A11" t="s">
        <v>4</v>
      </c>
      <c r="B11" t="s">
        <v>14</v>
      </c>
      <c r="C11">
        <v>73519805.136523798</v>
      </c>
      <c r="D11">
        <v>74405.856480000002</v>
      </c>
      <c r="E11">
        <v>0</v>
      </c>
      <c r="F11">
        <v>0</v>
      </c>
      <c r="G11">
        <v>73594210.993003801</v>
      </c>
      <c r="H11">
        <v>0</v>
      </c>
      <c r="I11">
        <v>0.39495932833786601</v>
      </c>
      <c r="J11">
        <v>242824259.48041499</v>
      </c>
      <c r="K11">
        <v>0.76736008454148996</v>
      </c>
      <c r="L11">
        <v>186333644.28361601</v>
      </c>
      <c r="M11">
        <v>2016</v>
      </c>
      <c r="N11" t="s">
        <v>85</v>
      </c>
    </row>
    <row r="12" spans="1:14" x14ac:dyDescent="0.25">
      <c r="A12" t="s">
        <v>4</v>
      </c>
      <c r="B12" t="s">
        <v>15</v>
      </c>
      <c r="C12">
        <v>127803107.82731199</v>
      </c>
      <c r="D12">
        <v>1261722.2264324001</v>
      </c>
      <c r="E12">
        <v>0</v>
      </c>
      <c r="F12">
        <v>0</v>
      </c>
      <c r="G12">
        <v>129064830.053744</v>
      </c>
      <c r="H12">
        <v>0</v>
      </c>
      <c r="I12">
        <v>0.58718131190211298</v>
      </c>
      <c r="J12">
        <v>246198125.766087</v>
      </c>
      <c r="K12">
        <v>0.89279334949261702</v>
      </c>
      <c r="L12">
        <v>219804049.34150901</v>
      </c>
      <c r="M12">
        <v>2016</v>
      </c>
      <c r="N12" t="s">
        <v>86</v>
      </c>
    </row>
    <row r="13" spans="1:14" x14ac:dyDescent="0.25">
      <c r="A13" t="s">
        <v>4</v>
      </c>
      <c r="B13" t="s">
        <v>16</v>
      </c>
      <c r="C13">
        <v>627188097.64601398</v>
      </c>
      <c r="D13">
        <v>98413683.0671352</v>
      </c>
      <c r="E13">
        <v>0</v>
      </c>
      <c r="F13">
        <v>0</v>
      </c>
      <c r="G13">
        <v>725601780.71314895</v>
      </c>
      <c r="H13">
        <v>0</v>
      </c>
      <c r="I13">
        <v>3.3431922567179702</v>
      </c>
      <c r="J13">
        <v>249312073.307897</v>
      </c>
      <c r="K13">
        <v>0.87054991458451203</v>
      </c>
      <c r="L13">
        <v>217038604.12307701</v>
      </c>
      <c r="M13">
        <v>2016</v>
      </c>
      <c r="N13" t="s">
        <v>87</v>
      </c>
    </row>
    <row r="14" spans="1:14" x14ac:dyDescent="0.25">
      <c r="A14" t="s">
        <v>4</v>
      </c>
      <c r="B14" t="s">
        <v>17</v>
      </c>
      <c r="C14">
        <v>84573515.204158604</v>
      </c>
      <c r="D14">
        <v>3198069.2314909999</v>
      </c>
      <c r="E14">
        <v>0</v>
      </c>
      <c r="F14">
        <v>0</v>
      </c>
      <c r="G14">
        <v>87771584.435649604</v>
      </c>
      <c r="H14">
        <v>0</v>
      </c>
      <c r="I14">
        <v>0.28761763894094899</v>
      </c>
      <c r="J14">
        <v>253851417.22884399</v>
      </c>
      <c r="K14">
        <v>1.20215046574608</v>
      </c>
      <c r="L14">
        <v>305167599.451958</v>
      </c>
      <c r="M14">
        <v>2017</v>
      </c>
      <c r="N14" t="s">
        <v>61</v>
      </c>
    </row>
    <row r="15" spans="1:14" x14ac:dyDescent="0.25">
      <c r="A15" t="s">
        <v>4</v>
      </c>
      <c r="B15" t="s">
        <v>18</v>
      </c>
      <c r="C15">
        <v>59400196.022802196</v>
      </c>
      <c r="D15">
        <v>2795669.9399649999</v>
      </c>
      <c r="E15">
        <v>0</v>
      </c>
      <c r="F15">
        <v>0</v>
      </c>
      <c r="G15">
        <v>62195865.962767199</v>
      </c>
      <c r="H15">
        <v>0</v>
      </c>
      <c r="I15">
        <v>0.28021983725882599</v>
      </c>
      <c r="J15">
        <v>258754758.00999099</v>
      </c>
      <c r="K15">
        <v>0.85777680433884596</v>
      </c>
      <c r="L15">
        <v>221953829.433281</v>
      </c>
      <c r="M15">
        <v>2017</v>
      </c>
      <c r="N15" t="s">
        <v>62</v>
      </c>
    </row>
    <row r="16" spans="1:14" x14ac:dyDescent="0.25">
      <c r="A16" t="s">
        <v>4</v>
      </c>
      <c r="B16" t="s">
        <v>19</v>
      </c>
      <c r="C16">
        <v>516879102.163333</v>
      </c>
      <c r="D16">
        <v>19993009.7158673</v>
      </c>
      <c r="E16">
        <v>0</v>
      </c>
      <c r="F16">
        <v>0</v>
      </c>
      <c r="G16">
        <v>536872111.87919998</v>
      </c>
      <c r="H16">
        <v>0</v>
      </c>
      <c r="I16">
        <v>1.9356238354045401</v>
      </c>
      <c r="J16">
        <v>260034516.27292699</v>
      </c>
      <c r="K16">
        <v>1.0666425015021299</v>
      </c>
      <c r="L16">
        <v>277363866.91425198</v>
      </c>
      <c r="M16">
        <v>2017</v>
      </c>
      <c r="N16" t="s">
        <v>63</v>
      </c>
    </row>
    <row r="17" spans="1:14" x14ac:dyDescent="0.25">
      <c r="A17" t="s">
        <v>4</v>
      </c>
      <c r="B17" t="s">
        <v>20</v>
      </c>
      <c r="C17">
        <v>50537100.2564786</v>
      </c>
      <c r="D17">
        <v>2714830.4334100001</v>
      </c>
      <c r="E17">
        <v>0</v>
      </c>
      <c r="F17">
        <v>0</v>
      </c>
      <c r="G17">
        <v>53251930.689888597</v>
      </c>
      <c r="H17">
        <v>0</v>
      </c>
      <c r="I17">
        <v>0.31474428673115801</v>
      </c>
      <c r="J17">
        <v>261657702.33282501</v>
      </c>
      <c r="K17">
        <v>0.64661232610675101</v>
      </c>
      <c r="L17">
        <v>169191095.54917601</v>
      </c>
      <c r="M17">
        <v>2017</v>
      </c>
      <c r="N17" t="s">
        <v>64</v>
      </c>
    </row>
    <row r="18" spans="1:14" x14ac:dyDescent="0.25">
      <c r="A18" t="s">
        <v>4</v>
      </c>
      <c r="B18" t="s">
        <v>21</v>
      </c>
      <c r="C18">
        <v>94252061.652095199</v>
      </c>
      <c r="D18">
        <v>6320111.2980602402</v>
      </c>
      <c r="E18">
        <v>0</v>
      </c>
      <c r="F18">
        <v>0</v>
      </c>
      <c r="G18">
        <v>100572172.950155</v>
      </c>
      <c r="H18">
        <v>0</v>
      </c>
      <c r="I18">
        <v>0.37656807706039502</v>
      </c>
      <c r="J18">
        <v>268416494.19632801</v>
      </c>
      <c r="K18">
        <v>0.99500470229938398</v>
      </c>
      <c r="L18">
        <v>267075673.90006199</v>
      </c>
      <c r="M18">
        <v>2017</v>
      </c>
      <c r="N18" t="s">
        <v>65</v>
      </c>
    </row>
    <row r="19" spans="1:14" x14ac:dyDescent="0.25">
      <c r="A19" t="s">
        <v>4</v>
      </c>
      <c r="B19" t="s">
        <v>22</v>
      </c>
      <c r="C19">
        <v>748203631.22282302</v>
      </c>
      <c r="D19">
        <v>40453038.4140478</v>
      </c>
      <c r="E19">
        <v>0</v>
      </c>
      <c r="F19">
        <v>0</v>
      </c>
      <c r="G19">
        <v>788656669.63687098</v>
      </c>
      <c r="H19">
        <v>0</v>
      </c>
      <c r="I19">
        <v>2.48936909316205</v>
      </c>
      <c r="J19">
        <v>289945768.150159</v>
      </c>
      <c r="K19">
        <v>1.09265212012409</v>
      </c>
      <c r="L19">
        <v>316809858.29027998</v>
      </c>
      <c r="M19">
        <v>2017</v>
      </c>
      <c r="N19" t="s">
        <v>66</v>
      </c>
    </row>
    <row r="20" spans="1:14" x14ac:dyDescent="0.25">
      <c r="A20" t="s">
        <v>4</v>
      </c>
      <c r="B20" t="s">
        <v>23</v>
      </c>
      <c r="C20">
        <v>94881367.447994694</v>
      </c>
      <c r="D20">
        <v>4863354.7060996899</v>
      </c>
      <c r="E20">
        <v>0</v>
      </c>
      <c r="F20">
        <v>0</v>
      </c>
      <c r="G20">
        <v>99744722.154094398</v>
      </c>
      <c r="H20">
        <v>0</v>
      </c>
      <c r="I20">
        <v>0.29823788617334002</v>
      </c>
      <c r="J20">
        <v>309215031.63271701</v>
      </c>
      <c r="K20">
        <v>1.08159959156753</v>
      </c>
      <c r="L20">
        <v>334446851.920488</v>
      </c>
      <c r="M20">
        <v>2017</v>
      </c>
      <c r="N20" t="s">
        <v>82</v>
      </c>
    </row>
    <row r="21" spans="1:14" x14ac:dyDescent="0.25">
      <c r="A21" t="s">
        <v>4</v>
      </c>
      <c r="B21" t="s">
        <v>24</v>
      </c>
      <c r="C21">
        <v>58802039.348431602</v>
      </c>
      <c r="D21">
        <v>14997081.920998801</v>
      </c>
      <c r="E21">
        <v>0</v>
      </c>
      <c r="F21">
        <v>0</v>
      </c>
      <c r="G21">
        <v>73799121.269430399</v>
      </c>
      <c r="H21">
        <v>0</v>
      </c>
      <c r="I21">
        <v>0.310010655475012</v>
      </c>
      <c r="J21">
        <v>312841752.03385901</v>
      </c>
      <c r="K21">
        <v>0.760939028990678</v>
      </c>
      <c r="L21">
        <v>238053499.02038699</v>
      </c>
      <c r="M21">
        <v>2017</v>
      </c>
      <c r="N21" t="s">
        <v>83</v>
      </c>
    </row>
    <row r="22" spans="1:14" x14ac:dyDescent="0.25">
      <c r="A22" t="s">
        <v>4</v>
      </c>
      <c r="B22" t="s">
        <v>25</v>
      </c>
      <c r="C22">
        <v>290793417.18811399</v>
      </c>
      <c r="D22">
        <v>92811346.280651003</v>
      </c>
      <c r="E22">
        <v>0</v>
      </c>
      <c r="F22">
        <v>0</v>
      </c>
      <c r="G22">
        <v>383604763.46876502</v>
      </c>
      <c r="H22">
        <v>0</v>
      </c>
      <c r="I22">
        <v>1.3822757928357801</v>
      </c>
      <c r="J22">
        <v>316976967.75688303</v>
      </c>
      <c r="K22">
        <v>0.87551095044808802</v>
      </c>
      <c r="L22">
        <v>277516806.31098199</v>
      </c>
      <c r="M22">
        <v>2017</v>
      </c>
      <c r="N22" t="s">
        <v>84</v>
      </c>
    </row>
    <row r="23" spans="1:14" x14ac:dyDescent="0.25">
      <c r="A23" t="s">
        <v>4</v>
      </c>
      <c r="B23" t="s">
        <v>26</v>
      </c>
      <c r="C23">
        <v>88700094.0222812</v>
      </c>
      <c r="D23">
        <v>35219444.545080401</v>
      </c>
      <c r="E23">
        <v>0</v>
      </c>
      <c r="F23">
        <v>0</v>
      </c>
      <c r="G23">
        <v>123919538.567362</v>
      </c>
      <c r="H23">
        <v>0</v>
      </c>
      <c r="I23">
        <v>0.39495932833786601</v>
      </c>
      <c r="J23">
        <v>322408903.72815502</v>
      </c>
      <c r="K23">
        <v>0.97315134012933302</v>
      </c>
      <c r="L23">
        <v>313752656.73268402</v>
      </c>
      <c r="M23">
        <v>2017</v>
      </c>
      <c r="N23" t="s">
        <v>85</v>
      </c>
    </row>
    <row r="24" spans="1:14" x14ac:dyDescent="0.25">
      <c r="A24" t="s">
        <v>4</v>
      </c>
      <c r="B24" t="s">
        <v>27</v>
      </c>
      <c r="C24">
        <v>185323050.99595401</v>
      </c>
      <c r="D24">
        <v>55627456.207522199</v>
      </c>
      <c r="E24">
        <v>0</v>
      </c>
      <c r="F24">
        <v>0</v>
      </c>
      <c r="G24">
        <v>240950507.20347601</v>
      </c>
      <c r="H24">
        <v>0</v>
      </c>
      <c r="I24">
        <v>0.58718131190211298</v>
      </c>
      <c r="J24">
        <v>325639706.975761</v>
      </c>
      <c r="K24">
        <v>1.2601384541887399</v>
      </c>
      <c r="L24">
        <v>410351116.970909</v>
      </c>
      <c r="M24">
        <v>2017</v>
      </c>
      <c r="N24" t="s">
        <v>86</v>
      </c>
    </row>
    <row r="25" spans="1:14" x14ac:dyDescent="0.25">
      <c r="A25" t="s">
        <v>4</v>
      </c>
      <c r="B25" t="s">
        <v>28</v>
      </c>
      <c r="C25">
        <v>738777020.69944501</v>
      </c>
      <c r="D25">
        <v>391641657.75589699</v>
      </c>
      <c r="E25">
        <v>0</v>
      </c>
      <c r="F25">
        <v>0</v>
      </c>
      <c r="G25">
        <v>1130418678.4553399</v>
      </c>
      <c r="H25">
        <v>0</v>
      </c>
      <c r="I25">
        <v>3.3431922567179702</v>
      </c>
      <c r="J25">
        <v>328771987.97214401</v>
      </c>
      <c r="K25">
        <v>1.0284499585619999</v>
      </c>
      <c r="L25">
        <v>338125537.406299</v>
      </c>
      <c r="M25">
        <v>2017</v>
      </c>
      <c r="N25" t="s">
        <v>87</v>
      </c>
    </row>
    <row r="26" spans="1:14" x14ac:dyDescent="0.25">
      <c r="A26" t="s">
        <v>4</v>
      </c>
      <c r="B26" t="s">
        <v>29</v>
      </c>
      <c r="C26">
        <v>104818300.431913</v>
      </c>
      <c r="D26">
        <v>40598709.842938699</v>
      </c>
      <c r="E26">
        <v>0</v>
      </c>
      <c r="F26">
        <v>0</v>
      </c>
      <c r="G26">
        <v>145417010.27485201</v>
      </c>
      <c r="H26">
        <v>0</v>
      </c>
      <c r="I26">
        <v>0.28761763894094899</v>
      </c>
      <c r="J26">
        <v>333600854.80915201</v>
      </c>
      <c r="K26">
        <v>1.5155579248859601</v>
      </c>
      <c r="L26">
        <v>505591419.25474</v>
      </c>
      <c r="M26">
        <v>2018</v>
      </c>
      <c r="N26" t="s">
        <v>61</v>
      </c>
    </row>
    <row r="27" spans="1:14" x14ac:dyDescent="0.25">
      <c r="A27" t="s">
        <v>4</v>
      </c>
      <c r="B27" t="s">
        <v>30</v>
      </c>
      <c r="C27">
        <v>58752876.224073201</v>
      </c>
      <c r="D27">
        <v>32838853.526911002</v>
      </c>
      <c r="E27">
        <v>0</v>
      </c>
      <c r="F27">
        <v>0</v>
      </c>
      <c r="G27">
        <v>91591729.750984207</v>
      </c>
      <c r="H27">
        <v>0</v>
      </c>
      <c r="I27">
        <v>0.28021983725882599</v>
      </c>
      <c r="J27">
        <v>338276591.36473101</v>
      </c>
      <c r="K27">
        <v>0.96624094863153198</v>
      </c>
      <c r="L27">
        <v>326856694.54009902</v>
      </c>
      <c r="M27">
        <v>2018</v>
      </c>
      <c r="N27" t="s">
        <v>62</v>
      </c>
    </row>
    <row r="28" spans="1:14" x14ac:dyDescent="0.25">
      <c r="A28" t="s">
        <v>4</v>
      </c>
      <c r="B28" t="s">
        <v>31</v>
      </c>
      <c r="C28">
        <v>552799502.06750906</v>
      </c>
      <c r="D28">
        <v>53921923.3760392</v>
      </c>
      <c r="E28">
        <v>0</v>
      </c>
      <c r="F28">
        <v>0</v>
      </c>
      <c r="G28">
        <v>606721425.44354796</v>
      </c>
      <c r="H28">
        <v>0</v>
      </c>
      <c r="I28">
        <v>1.9356238354045401</v>
      </c>
      <c r="J28">
        <v>350167443.90778899</v>
      </c>
      <c r="K28">
        <v>0.895143380127567</v>
      </c>
      <c r="L28">
        <v>313450069.35024899</v>
      </c>
      <c r="M28">
        <v>2018</v>
      </c>
      <c r="N28" t="s">
        <v>63</v>
      </c>
    </row>
    <row r="29" spans="1:14" x14ac:dyDescent="0.25">
      <c r="A29" t="s">
        <v>4</v>
      </c>
      <c r="B29" t="s">
        <v>32</v>
      </c>
      <c r="C29">
        <v>85668282.652852699</v>
      </c>
      <c r="D29">
        <v>28100797.783226799</v>
      </c>
      <c r="E29">
        <v>0</v>
      </c>
      <c r="F29">
        <v>0</v>
      </c>
      <c r="G29">
        <v>113769080.43607999</v>
      </c>
      <c r="H29">
        <v>0</v>
      </c>
      <c r="I29">
        <v>0.31474428673115801</v>
      </c>
      <c r="J29">
        <v>361185689.54514098</v>
      </c>
      <c r="K29">
        <v>1.0007736393978901</v>
      </c>
      <c r="L29">
        <v>361465117.02452701</v>
      </c>
      <c r="M29">
        <v>2018</v>
      </c>
      <c r="N29" t="s">
        <v>64</v>
      </c>
    </row>
    <row r="30" spans="1:14" x14ac:dyDescent="0.25">
      <c r="A30" t="s">
        <v>4</v>
      </c>
      <c r="B30" t="s">
        <v>33</v>
      </c>
      <c r="C30">
        <v>91553891.539418206</v>
      </c>
      <c r="D30">
        <v>26040409.607092001</v>
      </c>
      <c r="E30">
        <v>0</v>
      </c>
      <c r="F30">
        <v>0</v>
      </c>
      <c r="G30">
        <v>117594301.14651</v>
      </c>
      <c r="H30">
        <v>0</v>
      </c>
      <c r="I30">
        <v>0.37656807706039502</v>
      </c>
      <c r="J30">
        <v>363687300.43138099</v>
      </c>
      <c r="K30">
        <v>0.858646963858261</v>
      </c>
      <c r="L30">
        <v>312278996.30921203</v>
      </c>
      <c r="M30">
        <v>2018</v>
      </c>
      <c r="N30" t="s">
        <v>65</v>
      </c>
    </row>
    <row r="31" spans="1:14" x14ac:dyDescent="0.25">
      <c r="A31" t="s">
        <v>4</v>
      </c>
      <c r="B31" t="s">
        <v>34</v>
      </c>
      <c r="C31">
        <v>691907051.92682397</v>
      </c>
      <c r="D31">
        <v>154902233.42688599</v>
      </c>
      <c r="E31">
        <v>0</v>
      </c>
      <c r="F31">
        <v>0</v>
      </c>
      <c r="G31">
        <v>846809285.35371006</v>
      </c>
      <c r="H31">
        <v>0</v>
      </c>
      <c r="I31">
        <v>2.48936909316205</v>
      </c>
      <c r="J31">
        <v>384190118.19651598</v>
      </c>
      <c r="K31">
        <v>0.88542163186412304</v>
      </c>
      <c r="L31">
        <v>340170241.399629</v>
      </c>
      <c r="M31">
        <v>2018</v>
      </c>
      <c r="N31" t="s">
        <v>66</v>
      </c>
    </row>
    <row r="32" spans="1:14" x14ac:dyDescent="0.25">
      <c r="A32" t="s">
        <v>4</v>
      </c>
      <c r="B32" t="s">
        <v>35</v>
      </c>
      <c r="C32">
        <v>123943361.792704</v>
      </c>
      <c r="D32">
        <v>33541548.732725799</v>
      </c>
      <c r="E32">
        <v>0</v>
      </c>
      <c r="F32">
        <v>0</v>
      </c>
      <c r="G32">
        <v>157484910.52542999</v>
      </c>
      <c r="H32">
        <v>0</v>
      </c>
      <c r="I32">
        <v>0.29823788617334002</v>
      </c>
      <c r="J32">
        <v>401328600.74765199</v>
      </c>
      <c r="K32">
        <v>1.31575801615532</v>
      </c>
      <c r="L32">
        <v>528051323.54612303</v>
      </c>
      <c r="M32">
        <v>2018</v>
      </c>
      <c r="N32" t="s">
        <v>82</v>
      </c>
    </row>
    <row r="33" spans="1:14" x14ac:dyDescent="0.25">
      <c r="A33" t="s">
        <v>4</v>
      </c>
      <c r="B33" t="s">
        <v>36</v>
      </c>
      <c r="C33">
        <v>84535466.0078637</v>
      </c>
      <c r="D33">
        <v>43741144.224129103</v>
      </c>
      <c r="E33">
        <v>0</v>
      </c>
      <c r="F33">
        <v>0</v>
      </c>
      <c r="G33">
        <v>128276610.231993</v>
      </c>
      <c r="H33">
        <v>0</v>
      </c>
      <c r="I33">
        <v>0.310010655475012</v>
      </c>
      <c r="J33">
        <v>401526908.99183202</v>
      </c>
      <c r="K33">
        <v>1.0305194618681499</v>
      </c>
      <c r="L33">
        <v>413781294.17984599</v>
      </c>
      <c r="M33">
        <v>2018</v>
      </c>
      <c r="N33" t="s">
        <v>83</v>
      </c>
    </row>
    <row r="34" spans="1:14" x14ac:dyDescent="0.25">
      <c r="A34" t="s">
        <v>4</v>
      </c>
      <c r="B34" t="s">
        <v>37</v>
      </c>
      <c r="C34">
        <v>412570318.80051601</v>
      </c>
      <c r="D34">
        <v>201937416.739081</v>
      </c>
      <c r="E34">
        <v>0</v>
      </c>
      <c r="F34">
        <v>0</v>
      </c>
      <c r="G34">
        <v>614507735.53959703</v>
      </c>
      <c r="H34">
        <v>0</v>
      </c>
      <c r="I34">
        <v>1.3822757928357801</v>
      </c>
      <c r="J34">
        <v>416811624.836676</v>
      </c>
      <c r="K34">
        <v>1.06657850956863</v>
      </c>
      <c r="L34">
        <v>444562321.58917999</v>
      </c>
      <c r="M34">
        <v>2018</v>
      </c>
      <c r="N34" t="s">
        <v>84</v>
      </c>
    </row>
    <row r="35" spans="1:14" x14ac:dyDescent="0.25">
      <c r="A35" t="s">
        <v>4</v>
      </c>
      <c r="B35" t="s">
        <v>38</v>
      </c>
      <c r="C35">
        <v>119947039.91564</v>
      </c>
      <c r="D35">
        <v>37507421.877342097</v>
      </c>
      <c r="E35">
        <v>0</v>
      </c>
      <c r="F35">
        <v>0</v>
      </c>
      <c r="G35">
        <v>157454461.79298201</v>
      </c>
      <c r="H35">
        <v>0</v>
      </c>
      <c r="I35">
        <v>0.39495932833786601</v>
      </c>
      <c r="J35">
        <v>432999491.34865397</v>
      </c>
      <c r="K35">
        <v>0.920693781615603</v>
      </c>
      <c r="L35">
        <v>398659939.12742501</v>
      </c>
      <c r="M35">
        <v>2018</v>
      </c>
      <c r="N35" t="s">
        <v>85</v>
      </c>
    </row>
    <row r="36" spans="1:14" x14ac:dyDescent="0.25">
      <c r="A36" t="s">
        <v>4</v>
      </c>
      <c r="B36" t="s">
        <v>39</v>
      </c>
      <c r="C36">
        <v>213244549.36179799</v>
      </c>
      <c r="D36">
        <v>54209695.885809101</v>
      </c>
      <c r="E36">
        <v>0</v>
      </c>
      <c r="F36">
        <v>0</v>
      </c>
      <c r="G36">
        <v>267454245.24760699</v>
      </c>
      <c r="H36">
        <v>0</v>
      </c>
      <c r="I36">
        <v>0.58718131190211298</v>
      </c>
      <c r="J36">
        <v>439624070.10774201</v>
      </c>
      <c r="K36">
        <v>1.0360860065253299</v>
      </c>
      <c r="L36">
        <v>455488347.170344</v>
      </c>
      <c r="M36">
        <v>2018</v>
      </c>
      <c r="N36" t="s">
        <v>86</v>
      </c>
    </row>
    <row r="37" spans="1:14" x14ac:dyDescent="0.25">
      <c r="A37" t="s">
        <v>4</v>
      </c>
      <c r="B37" t="s">
        <v>40</v>
      </c>
      <c r="C37">
        <v>881755516.61278701</v>
      </c>
      <c r="D37">
        <v>714227050.161672</v>
      </c>
      <c r="E37">
        <v>0</v>
      </c>
      <c r="F37">
        <v>0</v>
      </c>
      <c r="G37">
        <v>1595982566.7744601</v>
      </c>
      <c r="H37">
        <v>0</v>
      </c>
      <c r="I37">
        <v>3.3431922567179702</v>
      </c>
      <c r="J37">
        <v>454513146.564619</v>
      </c>
      <c r="K37">
        <v>1.05031687076403</v>
      </c>
      <c r="L37">
        <v>477382825.82086402</v>
      </c>
      <c r="M37">
        <v>2018</v>
      </c>
      <c r="N37" t="s">
        <v>87</v>
      </c>
    </row>
    <row r="38" spans="1:14" x14ac:dyDescent="0.25">
      <c r="A38" t="s">
        <v>4</v>
      </c>
      <c r="B38" t="s">
        <v>41</v>
      </c>
      <c r="C38">
        <v>67481774.852005005</v>
      </c>
      <c r="D38">
        <v>23694928.3309852</v>
      </c>
      <c r="E38">
        <v>0</v>
      </c>
      <c r="F38">
        <v>0</v>
      </c>
      <c r="G38">
        <v>91176703.182990193</v>
      </c>
      <c r="H38">
        <v>0</v>
      </c>
      <c r="I38">
        <v>0.28761763894094899</v>
      </c>
      <c r="J38">
        <v>466364965.71681303</v>
      </c>
      <c r="K38">
        <v>0.67973940960870005</v>
      </c>
      <c r="L38">
        <v>317006646.45852798</v>
      </c>
      <c r="M38">
        <v>2019</v>
      </c>
      <c r="N38" t="s">
        <v>61</v>
      </c>
    </row>
    <row r="39" spans="1:14" x14ac:dyDescent="0.25">
      <c r="A39" t="s">
        <v>4</v>
      </c>
      <c r="B39" t="s">
        <v>42</v>
      </c>
      <c r="C39">
        <v>99803172.439432099</v>
      </c>
      <c r="D39">
        <v>50788262.263732597</v>
      </c>
      <c r="E39">
        <v>0</v>
      </c>
      <c r="F39">
        <v>0</v>
      </c>
      <c r="G39">
        <v>150591434.70316499</v>
      </c>
      <c r="H39">
        <v>0</v>
      </c>
      <c r="I39">
        <v>0.28021983725882599</v>
      </c>
      <c r="J39">
        <v>471344409.836541</v>
      </c>
      <c r="K39">
        <v>1.14015273579101</v>
      </c>
      <c r="L39">
        <v>537404618.37493098</v>
      </c>
      <c r="M39">
        <v>2019</v>
      </c>
      <c r="N39" t="s">
        <v>62</v>
      </c>
    </row>
    <row r="40" spans="1:14" x14ac:dyDescent="0.25">
      <c r="A40" t="s">
        <v>4</v>
      </c>
      <c r="B40" t="s">
        <v>43</v>
      </c>
      <c r="C40">
        <v>764309605.14578795</v>
      </c>
      <c r="D40">
        <v>150245295.62184101</v>
      </c>
      <c r="E40">
        <v>0</v>
      </c>
      <c r="F40">
        <v>0</v>
      </c>
      <c r="G40">
        <v>914554900.76762903</v>
      </c>
      <c r="H40">
        <v>0</v>
      </c>
      <c r="I40">
        <v>1.9356238354045401</v>
      </c>
      <c r="J40">
        <v>471361851.434829</v>
      </c>
      <c r="K40">
        <v>1.00238460713169</v>
      </c>
      <c r="L40">
        <v>472485864.26736599</v>
      </c>
      <c r="M40">
        <v>2019</v>
      </c>
      <c r="N40" t="s">
        <v>63</v>
      </c>
    </row>
    <row r="41" spans="1:14" x14ac:dyDescent="0.25">
      <c r="A41" t="s">
        <v>4</v>
      </c>
      <c r="B41" t="s">
        <v>44</v>
      </c>
      <c r="C41">
        <v>132932145.19974799</v>
      </c>
      <c r="D41">
        <v>61512256.199735098</v>
      </c>
      <c r="E41">
        <v>0</v>
      </c>
      <c r="F41">
        <v>0</v>
      </c>
      <c r="G41">
        <v>194444401.39948401</v>
      </c>
      <c r="H41">
        <v>0</v>
      </c>
      <c r="I41">
        <v>0.31474428673115801</v>
      </c>
      <c r="J41">
        <v>469162048.81242901</v>
      </c>
      <c r="K41">
        <v>1.3167845232567501</v>
      </c>
      <c r="L41">
        <v>617785324.77563298</v>
      </c>
      <c r="M41">
        <v>2019</v>
      </c>
      <c r="N41" t="s">
        <v>64</v>
      </c>
    </row>
    <row r="42" spans="1:14" x14ac:dyDescent="0.25">
      <c r="A42" t="s">
        <v>4</v>
      </c>
      <c r="B42" t="s">
        <v>45</v>
      </c>
      <c r="C42">
        <v>140930786.388237</v>
      </c>
      <c r="D42">
        <v>54978084.012979999</v>
      </c>
      <c r="E42">
        <v>0</v>
      </c>
      <c r="F42">
        <v>0</v>
      </c>
      <c r="G42">
        <v>195908870.40121701</v>
      </c>
      <c r="H42">
        <v>0</v>
      </c>
      <c r="I42">
        <v>0.37656807706039502</v>
      </c>
      <c r="J42">
        <v>468473118.77794701</v>
      </c>
      <c r="K42">
        <v>1.1105188226037399</v>
      </c>
      <c r="L42">
        <v>520248216.28679001</v>
      </c>
      <c r="M42">
        <v>2019</v>
      </c>
      <c r="N42" t="s">
        <v>65</v>
      </c>
    </row>
    <row r="43" spans="1:14" x14ac:dyDescent="0.25">
      <c r="A43" t="s">
        <v>4</v>
      </c>
      <c r="B43" t="s">
        <v>46</v>
      </c>
      <c r="C43">
        <v>952131858.83260405</v>
      </c>
      <c r="D43">
        <v>173700692.231442</v>
      </c>
      <c r="E43">
        <v>0</v>
      </c>
      <c r="F43">
        <v>0</v>
      </c>
      <c r="G43">
        <v>1125832551.06405</v>
      </c>
      <c r="H43">
        <v>0</v>
      </c>
      <c r="I43">
        <v>2.48936909316205</v>
      </c>
      <c r="J43">
        <v>458632668.45657998</v>
      </c>
      <c r="K43">
        <v>0.986096736773172</v>
      </c>
      <c r="L43">
        <v>452256177.74260598</v>
      </c>
      <c r="M43">
        <v>2019</v>
      </c>
      <c r="N43" t="s">
        <v>66</v>
      </c>
    </row>
    <row r="44" spans="1:14" x14ac:dyDescent="0.25">
      <c r="A44" t="s">
        <v>4</v>
      </c>
      <c r="B44" t="s">
        <v>47</v>
      </c>
      <c r="C44">
        <v>113749496.11368699</v>
      </c>
      <c r="D44">
        <v>49155808.354068302</v>
      </c>
      <c r="E44">
        <v>0</v>
      </c>
      <c r="F44">
        <v>0</v>
      </c>
      <c r="G44">
        <v>162905304.46775499</v>
      </c>
      <c r="H44">
        <v>0</v>
      </c>
      <c r="I44">
        <v>0.29823788617334002</v>
      </c>
      <c r="J44">
        <v>451076654.94649202</v>
      </c>
      <c r="K44">
        <v>1.2109384303639801</v>
      </c>
      <c r="L44">
        <v>546226056.51473904</v>
      </c>
      <c r="M44">
        <v>2019</v>
      </c>
      <c r="N44" t="s">
        <v>82</v>
      </c>
    </row>
    <row r="45" spans="1:14" x14ac:dyDescent="0.25">
      <c r="A45" t="s">
        <v>4</v>
      </c>
      <c r="B45" t="s">
        <v>48</v>
      </c>
      <c r="C45">
        <v>148051468.46271801</v>
      </c>
      <c r="D45">
        <v>94311406.700412005</v>
      </c>
      <c r="E45">
        <v>0</v>
      </c>
      <c r="F45">
        <v>0</v>
      </c>
      <c r="G45">
        <v>242362875.16312999</v>
      </c>
      <c r="H45">
        <v>0</v>
      </c>
      <c r="I45">
        <v>0.310010655475012</v>
      </c>
      <c r="J45">
        <v>451596923.39796698</v>
      </c>
      <c r="K45">
        <v>1.7311651470360101</v>
      </c>
      <c r="L45">
        <v>781788854.29525101</v>
      </c>
      <c r="M45">
        <v>2019</v>
      </c>
      <c r="N45" t="s">
        <v>83</v>
      </c>
    </row>
    <row r="46" spans="1:14" x14ac:dyDescent="0.25">
      <c r="A46" t="s">
        <v>4</v>
      </c>
      <c r="B46" t="s">
        <v>49</v>
      </c>
      <c r="C46">
        <v>300041166.40954101</v>
      </c>
      <c r="D46">
        <v>200798902.55782801</v>
      </c>
      <c r="E46">
        <v>0</v>
      </c>
      <c r="F46">
        <v>0</v>
      </c>
      <c r="G46">
        <v>500840068.96736902</v>
      </c>
      <c r="H46">
        <v>0</v>
      </c>
      <c r="I46">
        <v>1.3822757928357801</v>
      </c>
      <c r="J46">
        <v>442524236.08991599</v>
      </c>
      <c r="K46">
        <v>0.81878014583732295</v>
      </c>
      <c r="L46">
        <v>362330058.56225097</v>
      </c>
      <c r="M46">
        <v>2019</v>
      </c>
      <c r="N46" t="s">
        <v>84</v>
      </c>
    </row>
    <row r="47" spans="1:14" x14ac:dyDescent="0.25">
      <c r="A47" t="s">
        <v>4</v>
      </c>
      <c r="B47" t="s">
        <v>50</v>
      </c>
      <c r="C47">
        <v>132467003.016811</v>
      </c>
      <c r="D47">
        <v>85859862.410798997</v>
      </c>
      <c r="E47">
        <v>0</v>
      </c>
      <c r="F47">
        <v>0</v>
      </c>
      <c r="G47">
        <v>218326865.42761001</v>
      </c>
      <c r="H47">
        <v>0</v>
      </c>
      <c r="I47">
        <v>0.39495932833786601</v>
      </c>
      <c r="J47">
        <v>428174819.33419299</v>
      </c>
      <c r="K47">
        <v>1.2910221120620899</v>
      </c>
      <c r="L47">
        <v>552783159.58863497</v>
      </c>
      <c r="M47">
        <v>2019</v>
      </c>
      <c r="N47" t="s">
        <v>85</v>
      </c>
    </row>
    <row r="48" spans="1:14" x14ac:dyDescent="0.25">
      <c r="A48" t="s">
        <v>4</v>
      </c>
      <c r="B48" t="s">
        <v>51</v>
      </c>
      <c r="C48">
        <v>116595809.29571401</v>
      </c>
      <c r="D48">
        <v>73451711.489712</v>
      </c>
      <c r="E48">
        <v>0</v>
      </c>
      <c r="F48">
        <v>0</v>
      </c>
      <c r="G48">
        <v>190047520.78542599</v>
      </c>
      <c r="H48">
        <v>0</v>
      </c>
      <c r="I48">
        <v>0.58718131190211298</v>
      </c>
      <c r="J48">
        <v>424078457.30255598</v>
      </c>
      <c r="K48">
        <v>0.76320950814183097</v>
      </c>
      <c r="L48">
        <v>323660710.81143099</v>
      </c>
      <c r="M48">
        <v>2019</v>
      </c>
      <c r="N48" t="s">
        <v>86</v>
      </c>
    </row>
    <row r="49" spans="1:14" x14ac:dyDescent="0.25">
      <c r="A49" t="s">
        <v>4</v>
      </c>
      <c r="B49" t="s">
        <v>52</v>
      </c>
      <c r="C49">
        <v>1018463719.39237</v>
      </c>
      <c r="D49">
        <v>418754764.13146102</v>
      </c>
      <c r="E49">
        <v>0</v>
      </c>
      <c r="F49">
        <v>0</v>
      </c>
      <c r="G49">
        <v>1437218483.5238299</v>
      </c>
      <c r="H49">
        <v>0</v>
      </c>
      <c r="I49">
        <v>3.3431922567179702</v>
      </c>
      <c r="J49">
        <v>428646449.88489997</v>
      </c>
      <c r="K49">
        <v>1.00291057443797</v>
      </c>
      <c r="L49">
        <v>429894057.28486401</v>
      </c>
      <c r="M49">
        <v>2019</v>
      </c>
      <c r="N49" t="s">
        <v>87</v>
      </c>
    </row>
    <row r="50" spans="1:14" x14ac:dyDescent="0.25">
      <c r="A50" t="s">
        <v>4</v>
      </c>
      <c r="B50" t="s">
        <v>53</v>
      </c>
      <c r="C50">
        <v>35800184.958126903</v>
      </c>
      <c r="D50">
        <v>32796277.2333811</v>
      </c>
      <c r="E50">
        <v>0</v>
      </c>
      <c r="F50">
        <v>0</v>
      </c>
      <c r="G50">
        <v>68596462.191507995</v>
      </c>
      <c r="H50">
        <v>0</v>
      </c>
      <c r="I50">
        <v>0.28761763894094899</v>
      </c>
      <c r="J50">
        <v>429898353.78486198</v>
      </c>
      <c r="K50">
        <v>0.55477951810777504</v>
      </c>
      <c r="L50">
        <v>238498801.54809099</v>
      </c>
      <c r="M50">
        <v>2020</v>
      </c>
      <c r="N50" t="s">
        <v>61</v>
      </c>
    </row>
    <row r="51" spans="1:14" x14ac:dyDescent="0.25">
      <c r="A51" t="s">
        <v>4</v>
      </c>
      <c r="B51" t="s">
        <v>54</v>
      </c>
      <c r="C51">
        <v>117868877.43559299</v>
      </c>
      <c r="D51">
        <v>67789241.0944556</v>
      </c>
      <c r="E51">
        <v>0</v>
      </c>
      <c r="F51">
        <v>0</v>
      </c>
      <c r="G51">
        <v>185658118.530049</v>
      </c>
      <c r="H51">
        <v>0</v>
      </c>
      <c r="I51">
        <v>0.28021983725882599</v>
      </c>
      <c r="L51">
        <v>662544523.42203403</v>
      </c>
      <c r="M51">
        <v>2020</v>
      </c>
      <c r="N51" t="s">
        <v>62</v>
      </c>
    </row>
    <row r="52" spans="1:14" x14ac:dyDescent="0.25">
      <c r="A52" t="s">
        <v>4</v>
      </c>
      <c r="B52" t="s">
        <v>55</v>
      </c>
      <c r="C52">
        <v>534443884.43156397</v>
      </c>
      <c r="D52">
        <v>127299837.11594699</v>
      </c>
      <c r="E52">
        <v>106599.39498</v>
      </c>
      <c r="F52">
        <v>0</v>
      </c>
      <c r="G52">
        <v>661743721.54751098</v>
      </c>
      <c r="H52">
        <v>106599.39498</v>
      </c>
      <c r="I52">
        <v>1.9356238354045401</v>
      </c>
      <c r="L52">
        <v>341876200.03615397</v>
      </c>
      <c r="M52">
        <v>2020</v>
      </c>
      <c r="N52" t="s">
        <v>63</v>
      </c>
    </row>
    <row r="53" spans="1:14" x14ac:dyDescent="0.25">
      <c r="A53" t="s">
        <v>4</v>
      </c>
      <c r="B53" t="s">
        <v>56</v>
      </c>
      <c r="C53">
        <v>68583506.519414797</v>
      </c>
      <c r="D53">
        <v>34286071.962837003</v>
      </c>
      <c r="E53">
        <v>27189195.346889999</v>
      </c>
      <c r="F53">
        <v>855240.35</v>
      </c>
      <c r="G53">
        <v>102869578.482252</v>
      </c>
      <c r="H53">
        <v>28044435.69689</v>
      </c>
      <c r="I53">
        <v>0.31474428673115801</v>
      </c>
      <c r="L53">
        <v>326835411.53558302</v>
      </c>
      <c r="M53">
        <v>2020</v>
      </c>
      <c r="N53" t="s">
        <v>64</v>
      </c>
    </row>
    <row r="54" spans="1:14" x14ac:dyDescent="0.25">
      <c r="A54" t="s">
        <v>4</v>
      </c>
      <c r="B54" t="s">
        <v>57</v>
      </c>
      <c r="C54">
        <v>141021722.08693501</v>
      </c>
      <c r="D54">
        <v>48149282.472232997</v>
      </c>
      <c r="E54">
        <v>500030036.89614499</v>
      </c>
      <c r="F54">
        <v>23408139.940000001</v>
      </c>
      <c r="G54">
        <v>189171004.55916801</v>
      </c>
      <c r="H54">
        <v>523438176.83614498</v>
      </c>
      <c r="I54">
        <v>0.37656807706039502</v>
      </c>
      <c r="L54">
        <v>502355393.57423699</v>
      </c>
      <c r="M54">
        <v>2020</v>
      </c>
      <c r="N54" t="s">
        <v>65</v>
      </c>
    </row>
    <row r="55" spans="1:14" x14ac:dyDescent="0.25">
      <c r="A55" t="s">
        <v>4</v>
      </c>
      <c r="B55" t="s">
        <v>58</v>
      </c>
      <c r="C55">
        <v>1051458193.55795</v>
      </c>
      <c r="D55">
        <v>190744045.32439199</v>
      </c>
      <c r="E55">
        <v>289827825.66926998</v>
      </c>
      <c r="F55">
        <v>51846629.642664999</v>
      </c>
      <c r="G55">
        <v>1242202238.88234</v>
      </c>
      <c r="H55">
        <v>341674455.31193501</v>
      </c>
      <c r="I55">
        <v>2.48936909316205</v>
      </c>
      <c r="L55">
        <v>499002836.62013102</v>
      </c>
      <c r="M55">
        <v>2020</v>
      </c>
      <c r="N55" t="s">
        <v>66</v>
      </c>
    </row>
    <row r="56" spans="1:14" x14ac:dyDescent="0.25">
      <c r="A56" t="s">
        <v>4</v>
      </c>
      <c r="B56" t="s">
        <v>88</v>
      </c>
      <c r="C56">
        <v>38182718.039250597</v>
      </c>
      <c r="D56">
        <v>38398592.209279999</v>
      </c>
      <c r="E56">
        <v>25239.265019999999</v>
      </c>
      <c r="F56">
        <v>1775472.858</v>
      </c>
      <c r="G56">
        <v>76581310.248530596</v>
      </c>
      <c r="H56">
        <v>1800712.1230200001</v>
      </c>
      <c r="I56">
        <v>0.29823788617334002</v>
      </c>
      <c r="L56">
        <v>256779281.90525201</v>
      </c>
      <c r="M56">
        <v>2020</v>
      </c>
      <c r="N56" t="s">
        <v>82</v>
      </c>
    </row>
    <row r="57" spans="1:14" x14ac:dyDescent="0.25">
      <c r="A57" t="s">
        <v>59</v>
      </c>
      <c r="B57" t="s">
        <v>5</v>
      </c>
      <c r="C57">
        <v>1298733.2163839999</v>
      </c>
      <c r="D57">
        <v>7624790</v>
      </c>
      <c r="E57">
        <v>0</v>
      </c>
      <c r="F57">
        <v>0</v>
      </c>
      <c r="G57">
        <v>8923523.2163839992</v>
      </c>
      <c r="H57">
        <v>0</v>
      </c>
      <c r="I57">
        <v>0.65574984627706301</v>
      </c>
      <c r="L57">
        <v>13608120.9428354</v>
      </c>
      <c r="M57">
        <v>2016</v>
      </c>
      <c r="N57" t="s">
        <v>61</v>
      </c>
    </row>
    <row r="58" spans="1:14" x14ac:dyDescent="0.25">
      <c r="A58" t="s">
        <v>59</v>
      </c>
      <c r="B58" t="s">
        <v>6</v>
      </c>
      <c r="C58">
        <v>16330400.352189699</v>
      </c>
      <c r="D58">
        <v>2410422.8443900002</v>
      </c>
      <c r="E58">
        <v>0</v>
      </c>
      <c r="F58">
        <v>0</v>
      </c>
      <c r="G58">
        <v>18740823.196579698</v>
      </c>
      <c r="H58">
        <v>0</v>
      </c>
      <c r="I58">
        <v>0.265956383088854</v>
      </c>
      <c r="L58">
        <v>70465777.053068697</v>
      </c>
      <c r="M58">
        <v>2016</v>
      </c>
      <c r="N58" t="s">
        <v>62</v>
      </c>
    </row>
    <row r="59" spans="1:14" x14ac:dyDescent="0.25">
      <c r="A59" t="s">
        <v>59</v>
      </c>
      <c r="B59" t="s">
        <v>7</v>
      </c>
      <c r="C59">
        <v>57003456.068577498</v>
      </c>
      <c r="D59">
        <v>4936953.8688000003</v>
      </c>
      <c r="E59">
        <v>0</v>
      </c>
      <c r="F59">
        <v>0</v>
      </c>
      <c r="G59">
        <v>61940409.937377498</v>
      </c>
      <c r="H59">
        <v>0</v>
      </c>
      <c r="I59">
        <v>0.84459985889359801</v>
      </c>
      <c r="L59">
        <v>73336988.261539295</v>
      </c>
      <c r="M59">
        <v>2016</v>
      </c>
      <c r="N59" t="s">
        <v>63</v>
      </c>
    </row>
    <row r="60" spans="1:14" x14ac:dyDescent="0.25">
      <c r="A60" t="s">
        <v>59</v>
      </c>
      <c r="B60" t="s">
        <v>8</v>
      </c>
      <c r="C60">
        <v>2955709.8740542899</v>
      </c>
      <c r="D60">
        <v>6995199.8773699999</v>
      </c>
      <c r="E60">
        <v>0</v>
      </c>
      <c r="F60">
        <v>0</v>
      </c>
      <c r="G60">
        <v>9950909.7514242902</v>
      </c>
      <c r="H60">
        <v>0</v>
      </c>
      <c r="I60">
        <v>0.32453947948405198</v>
      </c>
      <c r="L60">
        <v>30661630.958563499</v>
      </c>
      <c r="M60">
        <v>2016</v>
      </c>
      <c r="N60" t="s">
        <v>64</v>
      </c>
    </row>
    <row r="61" spans="1:14" x14ac:dyDescent="0.25">
      <c r="A61" t="s">
        <v>59</v>
      </c>
      <c r="B61" t="s">
        <v>9</v>
      </c>
      <c r="C61">
        <v>3289012.5151240001</v>
      </c>
      <c r="D61">
        <v>2655840</v>
      </c>
      <c r="E61">
        <v>0</v>
      </c>
      <c r="F61">
        <v>0</v>
      </c>
      <c r="G61">
        <v>5944852.5151239997</v>
      </c>
      <c r="H61">
        <v>0</v>
      </c>
      <c r="I61">
        <v>0.35327666786427597</v>
      </c>
      <c r="L61">
        <v>16827753.0216287</v>
      </c>
      <c r="M61">
        <v>2016</v>
      </c>
      <c r="N61" t="s">
        <v>65</v>
      </c>
    </row>
    <row r="62" spans="1:14" x14ac:dyDescent="0.25">
      <c r="A62" t="s">
        <v>59</v>
      </c>
      <c r="B62" t="s">
        <v>10</v>
      </c>
      <c r="C62">
        <v>63829076.055147998</v>
      </c>
      <c r="D62">
        <v>1952952.83293</v>
      </c>
      <c r="E62">
        <v>0</v>
      </c>
      <c r="F62">
        <v>0</v>
      </c>
      <c r="G62">
        <v>65782028.888077997</v>
      </c>
      <c r="H62">
        <v>0</v>
      </c>
      <c r="I62">
        <v>0.82725706501747998</v>
      </c>
      <c r="L62">
        <v>79518243.687272802</v>
      </c>
      <c r="M62">
        <v>2016</v>
      </c>
      <c r="N62" t="s">
        <v>66</v>
      </c>
    </row>
    <row r="63" spans="1:14" x14ac:dyDescent="0.25">
      <c r="A63" t="s">
        <v>59</v>
      </c>
      <c r="B63" t="s">
        <v>11</v>
      </c>
      <c r="C63">
        <v>6945020.4297399996</v>
      </c>
      <c r="D63">
        <v>0</v>
      </c>
      <c r="E63">
        <v>0</v>
      </c>
      <c r="F63">
        <v>0</v>
      </c>
      <c r="G63">
        <v>6945020.4297399996</v>
      </c>
      <c r="H63">
        <v>0</v>
      </c>
      <c r="I63">
        <v>0.33202129643113198</v>
      </c>
      <c r="J63">
        <v>66017518.821158603</v>
      </c>
      <c r="K63">
        <v>0.31684611665293</v>
      </c>
      <c r="L63">
        <v>20917394.4695458</v>
      </c>
      <c r="M63">
        <v>2016</v>
      </c>
      <c r="N63" t="s">
        <v>82</v>
      </c>
    </row>
    <row r="64" spans="1:14" x14ac:dyDescent="0.25">
      <c r="A64" t="s">
        <v>59</v>
      </c>
      <c r="B64" t="s">
        <v>12</v>
      </c>
      <c r="C64">
        <v>2316357.4089159998</v>
      </c>
      <c r="D64">
        <v>4351976</v>
      </c>
      <c r="E64">
        <v>0</v>
      </c>
      <c r="F64">
        <v>0</v>
      </c>
      <c r="G64">
        <v>6668333.4089160003</v>
      </c>
      <c r="H64">
        <v>0</v>
      </c>
      <c r="I64">
        <v>0.19788452139138299</v>
      </c>
      <c r="J64">
        <v>65675821.818554603</v>
      </c>
      <c r="K64">
        <v>0.513097578597979</v>
      </c>
      <c r="L64">
        <v>33698105.147532597</v>
      </c>
      <c r="M64">
        <v>2016</v>
      </c>
      <c r="N64" t="s">
        <v>83</v>
      </c>
    </row>
    <row r="65" spans="1:14" x14ac:dyDescent="0.25">
      <c r="A65" t="s">
        <v>59</v>
      </c>
      <c r="B65" t="s">
        <v>13</v>
      </c>
      <c r="C65">
        <v>54774966.7222296</v>
      </c>
      <c r="D65">
        <v>6088376.6008000001</v>
      </c>
      <c r="E65">
        <v>0</v>
      </c>
      <c r="F65">
        <v>0</v>
      </c>
      <c r="G65">
        <v>60863343.3230296</v>
      </c>
      <c r="H65">
        <v>0</v>
      </c>
      <c r="I65">
        <v>0.777741297054794</v>
      </c>
      <c r="J65">
        <v>66413607.834670097</v>
      </c>
      <c r="K65">
        <v>1.1783208752888099</v>
      </c>
      <c r="L65">
        <v>78256540.514835998</v>
      </c>
      <c r="M65">
        <v>2016</v>
      </c>
      <c r="N65" t="s">
        <v>84</v>
      </c>
    </row>
    <row r="66" spans="1:14" x14ac:dyDescent="0.25">
      <c r="A66" t="s">
        <v>59</v>
      </c>
      <c r="B66" t="s">
        <v>14</v>
      </c>
      <c r="C66">
        <v>9941117.2270780001</v>
      </c>
      <c r="D66">
        <v>1402376.6293240001</v>
      </c>
      <c r="E66">
        <v>0</v>
      </c>
      <c r="F66">
        <v>0</v>
      </c>
      <c r="G66">
        <v>11343493.856402</v>
      </c>
      <c r="H66">
        <v>0</v>
      </c>
      <c r="I66">
        <v>0.26427425921052999</v>
      </c>
      <c r="J66">
        <v>67799020.622023404</v>
      </c>
      <c r="K66">
        <v>0.63309452192551097</v>
      </c>
      <c r="L66">
        <v>42923188.547717802</v>
      </c>
      <c r="M66">
        <v>2016</v>
      </c>
      <c r="N66" t="s">
        <v>85</v>
      </c>
    </row>
    <row r="67" spans="1:14" x14ac:dyDescent="0.25">
      <c r="A67" t="s">
        <v>59</v>
      </c>
      <c r="B67" t="s">
        <v>15</v>
      </c>
      <c r="C67">
        <v>8515984.2399780005</v>
      </c>
      <c r="D67">
        <v>2501127.4463340002</v>
      </c>
      <c r="E67">
        <v>0</v>
      </c>
      <c r="F67">
        <v>0</v>
      </c>
      <c r="G67">
        <v>11017111.686311999</v>
      </c>
      <c r="H67">
        <v>0</v>
      </c>
      <c r="I67">
        <v>0.26114102281163598</v>
      </c>
      <c r="J67">
        <v>69067349.066252798</v>
      </c>
      <c r="K67">
        <v>0.61082930438208705</v>
      </c>
      <c r="L67">
        <v>42188360.785654001</v>
      </c>
      <c r="M67">
        <v>2016</v>
      </c>
      <c r="N67" t="s">
        <v>86</v>
      </c>
    </row>
    <row r="68" spans="1:14" x14ac:dyDescent="0.25">
      <c r="A68" t="s">
        <v>59</v>
      </c>
      <c r="B68" t="s">
        <v>16</v>
      </c>
      <c r="C68">
        <v>407236382.58172899</v>
      </c>
      <c r="D68">
        <v>118327176.18569</v>
      </c>
      <c r="E68">
        <v>0</v>
      </c>
      <c r="F68">
        <v>0</v>
      </c>
      <c r="G68">
        <v>525563558.76741898</v>
      </c>
      <c r="H68">
        <v>0</v>
      </c>
      <c r="I68">
        <v>6.8955583024751999</v>
      </c>
      <c r="J68">
        <v>70256235.805068895</v>
      </c>
      <c r="K68">
        <v>1.0848530954259901</v>
      </c>
      <c r="L68">
        <v>76217694.886107296</v>
      </c>
      <c r="M68">
        <v>2016</v>
      </c>
      <c r="N68" t="s">
        <v>87</v>
      </c>
    </row>
    <row r="69" spans="1:14" x14ac:dyDescent="0.25">
      <c r="A69" t="s">
        <v>59</v>
      </c>
      <c r="B69" t="s">
        <v>17</v>
      </c>
      <c r="C69">
        <v>2242956.4198043402</v>
      </c>
      <c r="D69">
        <v>3734200.550814</v>
      </c>
      <c r="E69">
        <v>0</v>
      </c>
      <c r="F69">
        <v>0</v>
      </c>
      <c r="G69">
        <v>5977156.9706183402</v>
      </c>
      <c r="H69">
        <v>0</v>
      </c>
      <c r="I69">
        <v>0.65574984627706301</v>
      </c>
      <c r="J69">
        <v>72382888.3347027</v>
      </c>
      <c r="K69">
        <v>0.125927492264227</v>
      </c>
      <c r="L69">
        <v>9114995.6108307205</v>
      </c>
      <c r="M69">
        <v>2017</v>
      </c>
      <c r="N69" t="s">
        <v>61</v>
      </c>
    </row>
    <row r="70" spans="1:14" x14ac:dyDescent="0.25">
      <c r="A70" t="s">
        <v>59</v>
      </c>
      <c r="B70" t="s">
        <v>18</v>
      </c>
      <c r="C70">
        <v>9591235.45192145</v>
      </c>
      <c r="D70">
        <v>3895225.927927</v>
      </c>
      <c r="E70">
        <v>0</v>
      </c>
      <c r="F70">
        <v>0</v>
      </c>
      <c r="G70">
        <v>13486461.379848501</v>
      </c>
      <c r="H70">
        <v>0</v>
      </c>
      <c r="I70">
        <v>0.265956383088854</v>
      </c>
      <c r="J70">
        <v>74844539.027599007</v>
      </c>
      <c r="K70">
        <v>0.67752835762303598</v>
      </c>
      <c r="L70">
        <v>50709297.604422398</v>
      </c>
      <c r="M70">
        <v>2017</v>
      </c>
      <c r="N70" t="s">
        <v>62</v>
      </c>
    </row>
    <row r="71" spans="1:14" x14ac:dyDescent="0.25">
      <c r="A71" t="s">
        <v>59</v>
      </c>
      <c r="B71" t="s">
        <v>19</v>
      </c>
      <c r="C71">
        <v>66428806.638854198</v>
      </c>
      <c r="D71">
        <v>18472829.502027601</v>
      </c>
      <c r="E71">
        <v>0</v>
      </c>
      <c r="F71">
        <v>0</v>
      </c>
      <c r="G71">
        <v>84901636.140881807</v>
      </c>
      <c r="H71">
        <v>0</v>
      </c>
      <c r="I71">
        <v>0.84459985889359801</v>
      </c>
      <c r="J71">
        <v>75588069.175956905</v>
      </c>
      <c r="K71">
        <v>1.3298780050134</v>
      </c>
      <c r="L71">
        <v>100522910.638537</v>
      </c>
      <c r="M71">
        <v>2017</v>
      </c>
      <c r="N71" t="s">
        <v>63</v>
      </c>
    </row>
    <row r="72" spans="1:14" x14ac:dyDescent="0.25">
      <c r="A72" t="s">
        <v>59</v>
      </c>
      <c r="B72" t="s">
        <v>20</v>
      </c>
      <c r="C72">
        <v>5161961.7117442898</v>
      </c>
      <c r="D72">
        <v>15077628.732654</v>
      </c>
      <c r="E72">
        <v>0</v>
      </c>
      <c r="F72">
        <v>0</v>
      </c>
      <c r="G72">
        <v>20239590.444398299</v>
      </c>
      <c r="H72">
        <v>0</v>
      </c>
      <c r="I72">
        <v>0.32453947948405198</v>
      </c>
      <c r="J72">
        <v>75823731.855416298</v>
      </c>
      <c r="K72">
        <v>0.82248697541673899</v>
      </c>
      <c r="L72">
        <v>62364031.878571197</v>
      </c>
      <c r="M72">
        <v>2017</v>
      </c>
      <c r="N72" t="s">
        <v>64</v>
      </c>
    </row>
    <row r="73" spans="1:14" x14ac:dyDescent="0.25">
      <c r="A73" t="s">
        <v>59</v>
      </c>
      <c r="B73" t="s">
        <v>21</v>
      </c>
      <c r="C73">
        <v>12493124.155076999</v>
      </c>
      <c r="D73">
        <v>13602930.328578399</v>
      </c>
      <c r="E73">
        <v>0</v>
      </c>
      <c r="F73">
        <v>0</v>
      </c>
      <c r="G73">
        <v>26096054.483655401</v>
      </c>
      <c r="H73">
        <v>0</v>
      </c>
      <c r="I73">
        <v>0.35327666786427597</v>
      </c>
      <c r="J73">
        <v>76608397.783029199</v>
      </c>
      <c r="K73">
        <v>0.96423638545636703</v>
      </c>
      <c r="L73">
        <v>73868604.573911607</v>
      </c>
      <c r="M73">
        <v>2017</v>
      </c>
      <c r="N73" t="s">
        <v>65</v>
      </c>
    </row>
    <row r="74" spans="1:14" x14ac:dyDescent="0.25">
      <c r="A74" t="s">
        <v>59</v>
      </c>
      <c r="B74" t="s">
        <v>22</v>
      </c>
      <c r="C74">
        <v>59844570.815633103</v>
      </c>
      <c r="D74">
        <v>14319537.8355</v>
      </c>
      <c r="E74">
        <v>0</v>
      </c>
      <c r="F74">
        <v>0</v>
      </c>
      <c r="G74">
        <v>74164108.651133105</v>
      </c>
      <c r="H74">
        <v>0</v>
      </c>
      <c r="I74">
        <v>0.82725706501747998</v>
      </c>
      <c r="J74">
        <v>86813837.732069701</v>
      </c>
      <c r="K74">
        <v>1.0326766122595401</v>
      </c>
      <c r="L74">
        <v>89650619.846403003</v>
      </c>
      <c r="M74">
        <v>2017</v>
      </c>
      <c r="N74" t="s">
        <v>66</v>
      </c>
    </row>
    <row r="75" spans="1:14" x14ac:dyDescent="0.25">
      <c r="A75" t="s">
        <v>59</v>
      </c>
      <c r="B75" t="s">
        <v>23</v>
      </c>
      <c r="C75">
        <v>39450350.038228497</v>
      </c>
      <c r="D75">
        <v>10152251.339669</v>
      </c>
      <c r="E75">
        <v>0</v>
      </c>
      <c r="F75">
        <v>0</v>
      </c>
      <c r="G75">
        <v>49602601.377897501</v>
      </c>
      <c r="H75">
        <v>0</v>
      </c>
      <c r="I75">
        <v>0.33202129643113198</v>
      </c>
      <c r="J75">
        <v>106240579.243691</v>
      </c>
      <c r="K75">
        <v>1.4062032019519199</v>
      </c>
      <c r="L75">
        <v>149395842.70970401</v>
      </c>
      <c r="M75">
        <v>2017</v>
      </c>
      <c r="N75" t="s">
        <v>82</v>
      </c>
    </row>
    <row r="76" spans="1:14" x14ac:dyDescent="0.25">
      <c r="A76" t="s">
        <v>59</v>
      </c>
      <c r="B76" t="s">
        <v>24</v>
      </c>
      <c r="C76">
        <v>17503295.906269401</v>
      </c>
      <c r="D76">
        <v>5587073.1840000004</v>
      </c>
      <c r="E76">
        <v>0</v>
      </c>
      <c r="F76">
        <v>0</v>
      </c>
      <c r="G76">
        <v>23090369.090269402</v>
      </c>
      <c r="H76">
        <v>0</v>
      </c>
      <c r="I76">
        <v>0.19788452139138299</v>
      </c>
      <c r="J76">
        <v>116158089.112011</v>
      </c>
      <c r="K76">
        <v>1.0045454507214999</v>
      </c>
      <c r="L76">
        <v>116686079.98197301</v>
      </c>
      <c r="M76">
        <v>2017</v>
      </c>
      <c r="N76" t="s">
        <v>83</v>
      </c>
    </row>
    <row r="77" spans="1:14" x14ac:dyDescent="0.25">
      <c r="A77" t="s">
        <v>59</v>
      </c>
      <c r="B77" t="s">
        <v>25</v>
      </c>
      <c r="C77">
        <v>48613655.105215102</v>
      </c>
      <c r="D77">
        <v>13672376.09705</v>
      </c>
      <c r="E77">
        <v>0</v>
      </c>
      <c r="F77">
        <v>0</v>
      </c>
      <c r="G77">
        <v>62286031.202265099</v>
      </c>
      <c r="H77">
        <v>0</v>
      </c>
      <c r="I77">
        <v>0.777741297054794</v>
      </c>
      <c r="J77">
        <v>116804649.10362799</v>
      </c>
      <c r="K77">
        <v>0.68563877430307096</v>
      </c>
      <c r="L77">
        <v>80085796.444311604</v>
      </c>
      <c r="M77">
        <v>2017</v>
      </c>
      <c r="N77" t="s">
        <v>84</v>
      </c>
    </row>
    <row r="78" spans="1:14" x14ac:dyDescent="0.25">
      <c r="A78" t="s">
        <v>59</v>
      </c>
      <c r="B78" t="s">
        <v>26</v>
      </c>
      <c r="C78">
        <v>7539167.3009873303</v>
      </c>
      <c r="D78">
        <v>8037542.9832049999</v>
      </c>
      <c r="E78">
        <v>0</v>
      </c>
      <c r="F78">
        <v>0</v>
      </c>
      <c r="G78">
        <v>15576710.284192299</v>
      </c>
      <c r="H78">
        <v>0</v>
      </c>
      <c r="I78">
        <v>0.26427425921052999</v>
      </c>
      <c r="J78">
        <v>118421609.69437</v>
      </c>
      <c r="K78">
        <v>0.497725530508207</v>
      </c>
      <c r="L78">
        <v>58941458.5087661</v>
      </c>
      <c r="M78">
        <v>2017</v>
      </c>
      <c r="N78" t="s">
        <v>85</v>
      </c>
    </row>
    <row r="79" spans="1:14" x14ac:dyDescent="0.25">
      <c r="A79" t="s">
        <v>59</v>
      </c>
      <c r="B79" t="s">
        <v>27</v>
      </c>
      <c r="C79">
        <v>20535469.0772308</v>
      </c>
      <c r="D79">
        <v>5080408.4440000001</v>
      </c>
      <c r="E79">
        <v>0</v>
      </c>
      <c r="F79">
        <v>0</v>
      </c>
      <c r="G79">
        <v>25615877.521230798</v>
      </c>
      <c r="H79">
        <v>0</v>
      </c>
      <c r="I79">
        <v>0.26114102281163598</v>
      </c>
      <c r="J79">
        <v>119331780.979298</v>
      </c>
      <c r="K79">
        <v>0.82201173004670303</v>
      </c>
      <c r="L79">
        <v>98092123.732347399</v>
      </c>
      <c r="M79">
        <v>2017</v>
      </c>
      <c r="N79" t="s">
        <v>86</v>
      </c>
    </row>
    <row r="80" spans="1:14" x14ac:dyDescent="0.25">
      <c r="A80" t="s">
        <v>59</v>
      </c>
      <c r="B80" t="s">
        <v>28</v>
      </c>
      <c r="C80">
        <v>628493653.10227501</v>
      </c>
      <c r="D80">
        <v>127401698.607199</v>
      </c>
      <c r="E80">
        <v>0</v>
      </c>
      <c r="F80">
        <v>0</v>
      </c>
      <c r="G80">
        <v>755895351.70947397</v>
      </c>
      <c r="H80">
        <v>0</v>
      </c>
      <c r="I80">
        <v>6.8955583024751999</v>
      </c>
      <c r="J80">
        <v>121123780.223905</v>
      </c>
      <c r="K80">
        <v>0.90502968304005504</v>
      </c>
      <c r="L80">
        <v>109620616.42465401</v>
      </c>
      <c r="M80">
        <v>2017</v>
      </c>
      <c r="N80" t="s">
        <v>87</v>
      </c>
    </row>
    <row r="81" spans="1:14" x14ac:dyDescent="0.25">
      <c r="A81" t="s">
        <v>59</v>
      </c>
      <c r="B81" t="s">
        <v>29</v>
      </c>
      <c r="C81">
        <v>236306896.38946399</v>
      </c>
      <c r="D81">
        <v>5580263.9179999996</v>
      </c>
      <c r="E81">
        <v>0</v>
      </c>
      <c r="F81">
        <v>0</v>
      </c>
      <c r="G81">
        <v>241887160.307464</v>
      </c>
      <c r="H81">
        <v>0</v>
      </c>
      <c r="I81">
        <v>0.65574984627706301</v>
      </c>
      <c r="J81">
        <v>122021063.879181</v>
      </c>
      <c r="K81">
        <v>3.0230115840877301</v>
      </c>
      <c r="L81">
        <v>368871089.60947299</v>
      </c>
      <c r="M81">
        <v>2018</v>
      </c>
      <c r="N81" t="s">
        <v>61</v>
      </c>
    </row>
    <row r="82" spans="1:14" x14ac:dyDescent="0.25">
      <c r="A82" t="s">
        <v>59</v>
      </c>
      <c r="B82" t="s">
        <v>30</v>
      </c>
      <c r="C82">
        <v>9397074.3058661204</v>
      </c>
      <c r="D82">
        <v>6199620.5768250003</v>
      </c>
      <c r="E82">
        <v>0</v>
      </c>
      <c r="F82">
        <v>0</v>
      </c>
      <c r="G82">
        <v>15596694.8826911</v>
      </c>
      <c r="H82">
        <v>0</v>
      </c>
      <c r="I82">
        <v>0.265956383088854</v>
      </c>
      <c r="J82">
        <v>120998669.309871</v>
      </c>
      <c r="K82">
        <v>0.48466489461698598</v>
      </c>
      <c r="L82">
        <v>58643807.309863999</v>
      </c>
      <c r="M82">
        <v>2018</v>
      </c>
      <c r="N82" t="s">
        <v>62</v>
      </c>
    </row>
    <row r="83" spans="1:14" x14ac:dyDescent="0.25">
      <c r="A83" t="s">
        <v>59</v>
      </c>
      <c r="B83" t="s">
        <v>31</v>
      </c>
      <c r="C83">
        <v>82332876.727630302</v>
      </c>
      <c r="D83">
        <v>15975965.709209999</v>
      </c>
      <c r="E83">
        <v>0</v>
      </c>
      <c r="F83">
        <v>0</v>
      </c>
      <c r="G83">
        <v>98308842.436840296</v>
      </c>
      <c r="H83">
        <v>0</v>
      </c>
      <c r="I83">
        <v>0.84459985889359801</v>
      </c>
      <c r="J83">
        <v>121940307.574634</v>
      </c>
      <c r="K83">
        <v>0.95454035065453602</v>
      </c>
      <c r="L83">
        <v>116396943.951213</v>
      </c>
      <c r="M83">
        <v>2018</v>
      </c>
      <c r="N83" t="s">
        <v>63</v>
      </c>
    </row>
    <row r="84" spans="1:14" x14ac:dyDescent="0.25">
      <c r="A84" t="s">
        <v>59</v>
      </c>
      <c r="B84" t="s">
        <v>32</v>
      </c>
      <c r="C84">
        <v>24384984.264659598</v>
      </c>
      <c r="D84">
        <v>21254454.061595</v>
      </c>
      <c r="E84">
        <v>0</v>
      </c>
      <c r="F84">
        <v>0</v>
      </c>
      <c r="G84">
        <v>45639438.326254599</v>
      </c>
      <c r="H84">
        <v>0</v>
      </c>
      <c r="I84">
        <v>0.32453947948405198</v>
      </c>
      <c r="J84">
        <v>123763468.72505701</v>
      </c>
      <c r="K84">
        <v>1.13626670960877</v>
      </c>
      <c r="L84">
        <v>140628309.37798801</v>
      </c>
      <c r="M84">
        <v>2018</v>
      </c>
      <c r="N84" t="s">
        <v>64</v>
      </c>
    </row>
    <row r="85" spans="1:14" x14ac:dyDescent="0.25">
      <c r="A85" t="s">
        <v>59</v>
      </c>
      <c r="B85" t="s">
        <v>33</v>
      </c>
      <c r="C85">
        <v>9352174.4240785297</v>
      </c>
      <c r="D85">
        <v>13188143.016005</v>
      </c>
      <c r="E85">
        <v>0</v>
      </c>
      <c r="F85">
        <v>0</v>
      </c>
      <c r="G85">
        <v>22540317.4400835</v>
      </c>
      <c r="H85">
        <v>0</v>
      </c>
      <c r="I85">
        <v>0.35327666786427597</v>
      </c>
      <c r="J85">
        <v>125505274.181399</v>
      </c>
      <c r="K85">
        <v>0.50837372449586404</v>
      </c>
      <c r="L85">
        <v>63803583.679472402</v>
      </c>
      <c r="M85">
        <v>2018</v>
      </c>
      <c r="N85" t="s">
        <v>65</v>
      </c>
    </row>
    <row r="86" spans="1:14" x14ac:dyDescent="0.25">
      <c r="A86" t="s">
        <v>59</v>
      </c>
      <c r="B86" t="s">
        <v>34</v>
      </c>
      <c r="C86">
        <v>108008413.11887901</v>
      </c>
      <c r="D86">
        <v>12719414.446388699</v>
      </c>
      <c r="E86">
        <v>0</v>
      </c>
      <c r="F86">
        <v>0</v>
      </c>
      <c r="G86">
        <v>120727827.565267</v>
      </c>
      <c r="H86">
        <v>0</v>
      </c>
      <c r="I86">
        <v>0.82725706501747998</v>
      </c>
      <c r="J86">
        <v>127649361.24188501</v>
      </c>
      <c r="K86">
        <v>1.14326854552304</v>
      </c>
      <c r="L86">
        <v>145937499.56395501</v>
      </c>
      <c r="M86">
        <v>2018</v>
      </c>
      <c r="N86" t="s">
        <v>66</v>
      </c>
    </row>
    <row r="87" spans="1:14" x14ac:dyDescent="0.25">
      <c r="A87" t="s">
        <v>59</v>
      </c>
      <c r="B87" t="s">
        <v>35</v>
      </c>
      <c r="C87">
        <v>16111352.6821246</v>
      </c>
      <c r="D87">
        <v>8462337.50825</v>
      </c>
      <c r="E87">
        <v>0</v>
      </c>
      <c r="F87">
        <v>0</v>
      </c>
      <c r="G87">
        <v>24573690.190374602</v>
      </c>
      <c r="H87">
        <v>0</v>
      </c>
      <c r="I87">
        <v>0.33202129643113198</v>
      </c>
      <c r="J87">
        <v>119870165.969614</v>
      </c>
      <c r="K87">
        <v>0.61743796664666895</v>
      </c>
      <c r="L87">
        <v>74012391.537877396</v>
      </c>
      <c r="M87">
        <v>2018</v>
      </c>
      <c r="N87" t="s">
        <v>82</v>
      </c>
    </row>
    <row r="88" spans="1:14" x14ac:dyDescent="0.25">
      <c r="A88" t="s">
        <v>59</v>
      </c>
      <c r="B88" t="s">
        <v>36</v>
      </c>
      <c r="C88">
        <v>12732254.333605601</v>
      </c>
      <c r="D88">
        <v>10849556.280750001</v>
      </c>
      <c r="E88">
        <v>0</v>
      </c>
      <c r="F88">
        <v>0</v>
      </c>
      <c r="G88">
        <v>23581810.614355601</v>
      </c>
      <c r="H88">
        <v>0</v>
      </c>
      <c r="I88">
        <v>0.19788452139138299</v>
      </c>
      <c r="J88">
        <v>112271645.421662</v>
      </c>
      <c r="K88">
        <v>1.0614394744108799</v>
      </c>
      <c r="L88">
        <v>119169556.307614</v>
      </c>
      <c r="M88">
        <v>2018</v>
      </c>
      <c r="N88" t="s">
        <v>83</v>
      </c>
    </row>
    <row r="89" spans="1:14" x14ac:dyDescent="0.25">
      <c r="A89" t="s">
        <v>59</v>
      </c>
      <c r="B89" t="s">
        <v>37</v>
      </c>
      <c r="C89">
        <v>72804727.156654105</v>
      </c>
      <c r="D89">
        <v>11589180.8758344</v>
      </c>
      <c r="E89">
        <v>0</v>
      </c>
      <c r="F89">
        <v>0</v>
      </c>
      <c r="G89">
        <v>84393908.032488406</v>
      </c>
      <c r="H89">
        <v>0</v>
      </c>
      <c r="I89">
        <v>0.777741297054794</v>
      </c>
      <c r="J89">
        <v>112075912.069084</v>
      </c>
      <c r="K89">
        <v>0.96819683001997903</v>
      </c>
      <c r="L89">
        <v>108511542.78688499</v>
      </c>
      <c r="M89">
        <v>2018</v>
      </c>
      <c r="N89" t="s">
        <v>84</v>
      </c>
    </row>
    <row r="90" spans="1:14" x14ac:dyDescent="0.25">
      <c r="A90" t="s">
        <v>59</v>
      </c>
      <c r="B90" t="s">
        <v>38</v>
      </c>
      <c r="C90">
        <v>23307547.500704899</v>
      </c>
      <c r="D90">
        <v>13917153.563415</v>
      </c>
      <c r="E90">
        <v>0</v>
      </c>
      <c r="F90">
        <v>0</v>
      </c>
      <c r="G90">
        <v>37224701.064119898</v>
      </c>
      <c r="H90">
        <v>0</v>
      </c>
      <c r="I90">
        <v>0.26427425921052999</v>
      </c>
      <c r="J90">
        <v>109930571.79377399</v>
      </c>
      <c r="K90">
        <v>1.28132077505159</v>
      </c>
      <c r="L90">
        <v>140856325.45266399</v>
      </c>
      <c r="M90">
        <v>2018</v>
      </c>
      <c r="N90" t="s">
        <v>85</v>
      </c>
    </row>
    <row r="91" spans="1:14" x14ac:dyDescent="0.25">
      <c r="A91" t="s">
        <v>59</v>
      </c>
      <c r="B91" t="s">
        <v>39</v>
      </c>
      <c r="C91">
        <v>41750636.951571897</v>
      </c>
      <c r="D91">
        <v>4020580.7419446502</v>
      </c>
      <c r="E91">
        <v>0</v>
      </c>
      <c r="F91">
        <v>0</v>
      </c>
      <c r="G91">
        <v>45771217.693516597</v>
      </c>
      <c r="H91">
        <v>0</v>
      </c>
      <c r="I91">
        <v>0.26114102281163598</v>
      </c>
      <c r="J91">
        <v>110897483.950569</v>
      </c>
      <c r="K91">
        <v>1.5805042673620699</v>
      </c>
      <c r="L91">
        <v>175273946.62359101</v>
      </c>
      <c r="M91">
        <v>2018</v>
      </c>
      <c r="N91" t="s">
        <v>86</v>
      </c>
    </row>
    <row r="92" spans="1:14" x14ac:dyDescent="0.25">
      <c r="A92" t="s">
        <v>59</v>
      </c>
      <c r="B92" t="s">
        <v>40</v>
      </c>
      <c r="C92">
        <v>678838399.58723795</v>
      </c>
      <c r="D92">
        <v>108359701.401613</v>
      </c>
      <c r="E92">
        <v>0</v>
      </c>
      <c r="F92">
        <v>0</v>
      </c>
      <c r="G92">
        <v>787198100.98885</v>
      </c>
      <c r="H92">
        <v>0</v>
      </c>
      <c r="I92">
        <v>6.8955583024751999</v>
      </c>
      <c r="J92">
        <v>110126559.629933</v>
      </c>
      <c r="K92">
        <v>1.0366270349206601</v>
      </c>
      <c r="L92">
        <v>114160168.975191</v>
      </c>
      <c r="M92">
        <v>2018</v>
      </c>
      <c r="N92" t="s">
        <v>87</v>
      </c>
    </row>
    <row r="93" spans="1:14" x14ac:dyDescent="0.25">
      <c r="A93" t="s">
        <v>59</v>
      </c>
      <c r="B93" t="s">
        <v>41</v>
      </c>
      <c r="C93">
        <v>18500038.232413799</v>
      </c>
      <c r="D93">
        <v>5383686.2611819999</v>
      </c>
      <c r="E93">
        <v>0</v>
      </c>
      <c r="F93">
        <v>0</v>
      </c>
      <c r="G93">
        <v>23883724.493595801</v>
      </c>
      <c r="H93">
        <v>0</v>
      </c>
      <c r="I93">
        <v>0.65574984627706301</v>
      </c>
      <c r="J93">
        <v>109338164.821211</v>
      </c>
      <c r="K93">
        <v>0.33311337846219502</v>
      </c>
      <c r="L93">
        <v>36422005.478449799</v>
      </c>
      <c r="M93">
        <v>2019</v>
      </c>
      <c r="N93" t="s">
        <v>61</v>
      </c>
    </row>
    <row r="94" spans="1:14" x14ac:dyDescent="0.25">
      <c r="A94" t="s">
        <v>59</v>
      </c>
      <c r="B94" t="s">
        <v>42</v>
      </c>
      <c r="C94">
        <v>47233227.523827799</v>
      </c>
      <c r="D94">
        <v>4002410.0218719998</v>
      </c>
      <c r="E94">
        <v>0</v>
      </c>
      <c r="F94">
        <v>0</v>
      </c>
      <c r="G94">
        <v>51235637.545699798</v>
      </c>
      <c r="H94">
        <v>0</v>
      </c>
      <c r="I94">
        <v>0.265956383088854</v>
      </c>
      <c r="J94">
        <v>111044205.683568</v>
      </c>
      <c r="K94">
        <v>1.7348655564081901</v>
      </c>
      <c r="L94">
        <v>192646767.679129</v>
      </c>
      <c r="M94">
        <v>2019</v>
      </c>
      <c r="N94" t="s">
        <v>62</v>
      </c>
    </row>
    <row r="95" spans="1:14" x14ac:dyDescent="0.25">
      <c r="A95" t="s">
        <v>59</v>
      </c>
      <c r="B95" t="s">
        <v>43</v>
      </c>
      <c r="C95">
        <v>40327831.012614802</v>
      </c>
      <c r="D95">
        <v>17644468.299337301</v>
      </c>
      <c r="E95">
        <v>0</v>
      </c>
      <c r="F95">
        <v>0</v>
      </c>
      <c r="G95">
        <v>57972299.311952099</v>
      </c>
      <c r="H95">
        <v>0</v>
      </c>
      <c r="I95">
        <v>0.84459985889359801</v>
      </c>
      <c r="J95">
        <v>112037613.95573799</v>
      </c>
      <c r="K95">
        <v>0.61264045298027503</v>
      </c>
      <c r="L95">
        <v>68638774.564672798</v>
      </c>
      <c r="M95">
        <v>2019</v>
      </c>
      <c r="N95" t="s">
        <v>63</v>
      </c>
    </row>
    <row r="96" spans="1:14" x14ac:dyDescent="0.25">
      <c r="A96" t="s">
        <v>59</v>
      </c>
      <c r="B96" t="s">
        <v>44</v>
      </c>
      <c r="C96">
        <v>14659892.7184237</v>
      </c>
      <c r="D96">
        <v>19827922.125301</v>
      </c>
      <c r="E96">
        <v>0</v>
      </c>
      <c r="F96">
        <v>0</v>
      </c>
      <c r="G96">
        <v>34487814.843724698</v>
      </c>
      <c r="H96">
        <v>0</v>
      </c>
      <c r="I96">
        <v>0.32453947948405198</v>
      </c>
      <c r="J96">
        <v>113254131.80276801</v>
      </c>
      <c r="K96">
        <v>0.93830512362270402</v>
      </c>
      <c r="L96">
        <v>106266932.141978</v>
      </c>
      <c r="M96">
        <v>2019</v>
      </c>
      <c r="N96" t="s">
        <v>64</v>
      </c>
    </row>
    <row r="97" spans="1:14" x14ac:dyDescent="0.25">
      <c r="A97" t="s">
        <v>59</v>
      </c>
      <c r="B97" t="s">
        <v>45</v>
      </c>
      <c r="C97">
        <v>33434877.9474192</v>
      </c>
      <c r="D97">
        <v>23462954.7382592</v>
      </c>
      <c r="E97">
        <v>0</v>
      </c>
      <c r="F97">
        <v>0</v>
      </c>
      <c r="G97">
        <v>56897832.6856784</v>
      </c>
      <c r="H97">
        <v>0</v>
      </c>
      <c r="I97">
        <v>0.35327666786427597</v>
      </c>
      <c r="J97">
        <v>113066501.80350401</v>
      </c>
      <c r="K97">
        <v>1.4244486986959799</v>
      </c>
      <c r="L97">
        <v>161057431.36010799</v>
      </c>
      <c r="M97">
        <v>2019</v>
      </c>
      <c r="N97" t="s">
        <v>65</v>
      </c>
    </row>
    <row r="98" spans="1:14" x14ac:dyDescent="0.25">
      <c r="A98" t="s">
        <v>59</v>
      </c>
      <c r="B98" t="s">
        <v>46</v>
      </c>
      <c r="C98">
        <v>55722130.806490101</v>
      </c>
      <c r="D98">
        <v>12145997.817918301</v>
      </c>
      <c r="E98">
        <v>0</v>
      </c>
      <c r="F98">
        <v>0</v>
      </c>
      <c r="G98">
        <v>67868128.624408394</v>
      </c>
      <c r="H98">
        <v>0</v>
      </c>
      <c r="I98">
        <v>0.82725706501747998</v>
      </c>
      <c r="J98">
        <v>113768405.788298</v>
      </c>
      <c r="K98">
        <v>0.72111365086563495</v>
      </c>
      <c r="L98">
        <v>82039950.4511628</v>
      </c>
      <c r="M98">
        <v>2019</v>
      </c>
      <c r="N98" t="s">
        <v>66</v>
      </c>
    </row>
    <row r="99" spans="1:14" x14ac:dyDescent="0.25">
      <c r="A99" t="s">
        <v>59</v>
      </c>
      <c r="B99" t="s">
        <v>47</v>
      </c>
      <c r="C99">
        <v>31570899.035181802</v>
      </c>
      <c r="D99">
        <v>26941014.686720401</v>
      </c>
      <c r="E99">
        <v>0</v>
      </c>
      <c r="F99">
        <v>0</v>
      </c>
      <c r="G99">
        <v>58511913.721902199</v>
      </c>
      <c r="H99">
        <v>0</v>
      </c>
      <c r="I99">
        <v>0.33202129643113198</v>
      </c>
      <c r="J99">
        <v>115768433.184497</v>
      </c>
      <c r="K99">
        <v>1.5222577929461001</v>
      </c>
      <c r="L99">
        <v>176229399.59226</v>
      </c>
      <c r="M99">
        <v>2019</v>
      </c>
      <c r="N99" t="s">
        <v>82</v>
      </c>
    </row>
    <row r="100" spans="1:14" x14ac:dyDescent="0.25">
      <c r="A100" t="s">
        <v>59</v>
      </c>
      <c r="B100" t="s">
        <v>48</v>
      </c>
      <c r="C100">
        <v>18307983.921498001</v>
      </c>
      <c r="D100">
        <v>12280583.857899999</v>
      </c>
      <c r="E100">
        <v>0</v>
      </c>
      <c r="F100">
        <v>0</v>
      </c>
      <c r="G100">
        <v>30588567.779398002</v>
      </c>
      <c r="H100">
        <v>0</v>
      </c>
      <c r="I100">
        <v>0.19788452139138299</v>
      </c>
      <c r="J100">
        <v>120419394.361157</v>
      </c>
      <c r="K100">
        <v>1.2836625744672601</v>
      </c>
      <c r="L100">
        <v>154577869.78143099</v>
      </c>
      <c r="M100">
        <v>2019</v>
      </c>
      <c r="N100" t="s">
        <v>83</v>
      </c>
    </row>
    <row r="101" spans="1:14" x14ac:dyDescent="0.25">
      <c r="A101" t="s">
        <v>59</v>
      </c>
      <c r="B101" t="s">
        <v>49</v>
      </c>
      <c r="C101">
        <v>92664309.723154098</v>
      </c>
      <c r="D101">
        <v>8564639.6763888504</v>
      </c>
      <c r="E101">
        <v>0</v>
      </c>
      <c r="F101">
        <v>0</v>
      </c>
      <c r="G101">
        <v>101228949.399543</v>
      </c>
      <c r="H101">
        <v>0</v>
      </c>
      <c r="I101">
        <v>0.777741297054794</v>
      </c>
      <c r="J101">
        <v>126294441.28751799</v>
      </c>
      <c r="K101">
        <v>1.0305885985857699</v>
      </c>
      <c r="L101">
        <v>130157611.255676</v>
      </c>
      <c r="M101">
        <v>2019</v>
      </c>
      <c r="N101" t="s">
        <v>84</v>
      </c>
    </row>
    <row r="102" spans="1:14" x14ac:dyDescent="0.25">
      <c r="A102" t="s">
        <v>59</v>
      </c>
      <c r="B102" t="s">
        <v>50</v>
      </c>
      <c r="C102">
        <v>25368838.4640061</v>
      </c>
      <c r="D102">
        <v>24217249.5617681</v>
      </c>
      <c r="E102">
        <v>0</v>
      </c>
      <c r="F102">
        <v>0</v>
      </c>
      <c r="G102">
        <v>49586088.025774203</v>
      </c>
      <c r="H102">
        <v>0</v>
      </c>
      <c r="I102">
        <v>0.26427425921052999</v>
      </c>
      <c r="J102">
        <v>129346903.731885</v>
      </c>
      <c r="K102">
        <v>1.45060425071231</v>
      </c>
      <c r="L102">
        <v>187631168.369948</v>
      </c>
      <c r="M102">
        <v>2019</v>
      </c>
      <c r="N102" t="s">
        <v>85</v>
      </c>
    </row>
    <row r="103" spans="1:14" x14ac:dyDescent="0.25">
      <c r="A103" t="s">
        <v>59</v>
      </c>
      <c r="B103" t="s">
        <v>51</v>
      </c>
      <c r="C103">
        <v>14792561.8147326</v>
      </c>
      <c r="D103">
        <v>14114148.934787299</v>
      </c>
      <c r="E103">
        <v>0</v>
      </c>
      <c r="F103">
        <v>0</v>
      </c>
      <c r="G103">
        <v>28906710.74952</v>
      </c>
      <c r="H103">
        <v>0</v>
      </c>
      <c r="I103">
        <v>0.26114102281163598</v>
      </c>
      <c r="J103">
        <v>130320108.734717</v>
      </c>
      <c r="K103">
        <v>0.84939977640676001</v>
      </c>
      <c r="L103">
        <v>110693871.22057299</v>
      </c>
      <c r="M103">
        <v>2019</v>
      </c>
      <c r="N103" t="s">
        <v>86</v>
      </c>
    </row>
    <row r="104" spans="1:14" x14ac:dyDescent="0.25">
      <c r="A104" t="s">
        <v>59</v>
      </c>
      <c r="B104" t="s">
        <v>52</v>
      </c>
      <c r="C104">
        <v>743990655.090222</v>
      </c>
      <c r="D104">
        <v>76917648.477691203</v>
      </c>
      <c r="E104">
        <v>0</v>
      </c>
      <c r="F104">
        <v>0</v>
      </c>
      <c r="G104">
        <v>820908303.56791306</v>
      </c>
      <c r="H104">
        <v>0</v>
      </c>
      <c r="I104">
        <v>6.8955583024751999</v>
      </c>
      <c r="J104">
        <v>142362870.300713</v>
      </c>
      <c r="K104">
        <v>0.83623526481091004</v>
      </c>
      <c r="L104">
        <v>119048852.545158</v>
      </c>
      <c r="M104">
        <v>2019</v>
      </c>
      <c r="N104" t="s">
        <v>87</v>
      </c>
    </row>
    <row r="105" spans="1:14" x14ac:dyDescent="0.25">
      <c r="A105" t="s">
        <v>59</v>
      </c>
      <c r="B105" t="s">
        <v>53</v>
      </c>
      <c r="C105">
        <v>30569021.312807601</v>
      </c>
      <c r="D105">
        <v>7605158.1104887901</v>
      </c>
      <c r="E105">
        <v>0</v>
      </c>
      <c r="F105">
        <v>0</v>
      </c>
      <c r="G105">
        <v>38174179.423296399</v>
      </c>
      <c r="H105">
        <v>0</v>
      </c>
      <c r="I105">
        <v>0.65574984627706301</v>
      </c>
      <c r="J105">
        <v>152917451.42706701</v>
      </c>
      <c r="K105">
        <v>0.38069262338346499</v>
      </c>
      <c r="L105">
        <v>58214545.7448835</v>
      </c>
      <c r="M105">
        <v>2020</v>
      </c>
      <c r="N105" t="s">
        <v>61</v>
      </c>
    </row>
    <row r="106" spans="1:14" x14ac:dyDescent="0.25">
      <c r="A106" t="s">
        <v>59</v>
      </c>
      <c r="B106" t="s">
        <v>54</v>
      </c>
      <c r="C106">
        <v>124177256.007746</v>
      </c>
      <c r="D106">
        <v>24390994.848097298</v>
      </c>
      <c r="E106">
        <v>0</v>
      </c>
      <c r="F106">
        <v>0</v>
      </c>
      <c r="G106">
        <v>148568250.85584301</v>
      </c>
      <c r="H106">
        <v>0</v>
      </c>
      <c r="I106">
        <v>0.265956383088854</v>
      </c>
      <c r="L106">
        <v>558618857.46208096</v>
      </c>
      <c r="M106">
        <v>2020</v>
      </c>
      <c r="N106" t="s">
        <v>62</v>
      </c>
    </row>
    <row r="107" spans="1:14" x14ac:dyDescent="0.25">
      <c r="A107" t="s">
        <v>59</v>
      </c>
      <c r="B107" t="s">
        <v>55</v>
      </c>
      <c r="C107">
        <v>76897421.678887799</v>
      </c>
      <c r="D107">
        <v>24743390.5556002</v>
      </c>
      <c r="E107">
        <v>0</v>
      </c>
      <c r="F107">
        <v>78320.537482824002</v>
      </c>
      <c r="G107">
        <v>101640812.234488</v>
      </c>
      <c r="H107">
        <v>78320.537482824002</v>
      </c>
      <c r="I107">
        <v>0.84459985889359801</v>
      </c>
      <c r="L107">
        <v>120341971.60254601</v>
      </c>
      <c r="M107">
        <v>2020</v>
      </c>
      <c r="N107" t="s">
        <v>63</v>
      </c>
    </row>
    <row r="108" spans="1:14" x14ac:dyDescent="0.25">
      <c r="A108" t="s">
        <v>59</v>
      </c>
      <c r="B108" t="s">
        <v>56</v>
      </c>
      <c r="C108">
        <v>51494486.403557502</v>
      </c>
      <c r="D108">
        <v>12583914.18242</v>
      </c>
      <c r="E108">
        <v>1699246</v>
      </c>
      <c r="F108">
        <v>1420151.13</v>
      </c>
      <c r="G108">
        <v>64078400.585977502</v>
      </c>
      <c r="H108">
        <v>3119397.13</v>
      </c>
      <c r="I108">
        <v>0.32453947948405198</v>
      </c>
      <c r="L108">
        <v>197444085.039664</v>
      </c>
      <c r="M108">
        <v>2020</v>
      </c>
      <c r="N108" t="s">
        <v>64</v>
      </c>
    </row>
    <row r="109" spans="1:14" x14ac:dyDescent="0.25">
      <c r="A109" t="s">
        <v>59</v>
      </c>
      <c r="B109" t="s">
        <v>57</v>
      </c>
      <c r="C109">
        <v>36626784.1177302</v>
      </c>
      <c r="D109">
        <v>14037382.893664001</v>
      </c>
      <c r="E109">
        <v>563886</v>
      </c>
      <c r="F109">
        <v>876013.89</v>
      </c>
      <c r="G109">
        <v>50664167.011394203</v>
      </c>
      <c r="H109">
        <v>1439899.89</v>
      </c>
      <c r="I109">
        <v>0.35327666786427597</v>
      </c>
      <c r="L109">
        <v>143412151.494982</v>
      </c>
      <c r="M109">
        <v>2020</v>
      </c>
      <c r="N109" t="s">
        <v>65</v>
      </c>
    </row>
    <row r="110" spans="1:14" x14ac:dyDescent="0.25">
      <c r="A110" t="s">
        <v>59</v>
      </c>
      <c r="B110" t="s">
        <v>58</v>
      </c>
      <c r="C110">
        <v>347177935.62358302</v>
      </c>
      <c r="D110">
        <v>15950136.2590324</v>
      </c>
      <c r="E110">
        <v>6410279</v>
      </c>
      <c r="F110">
        <v>218548.92</v>
      </c>
      <c r="G110">
        <v>363128071.88261598</v>
      </c>
      <c r="H110">
        <v>6628827.9199999999</v>
      </c>
      <c r="I110">
        <v>0.82725706501747998</v>
      </c>
      <c r="L110">
        <v>438954331.41443503</v>
      </c>
      <c r="M110">
        <v>2020</v>
      </c>
      <c r="N110" t="s">
        <v>66</v>
      </c>
    </row>
    <row r="111" spans="1:14" x14ac:dyDescent="0.25">
      <c r="A111" t="s">
        <v>59</v>
      </c>
      <c r="B111" t="s">
        <v>88</v>
      </c>
      <c r="C111">
        <v>11014511.1035631</v>
      </c>
      <c r="D111">
        <v>5547406.3926060405</v>
      </c>
      <c r="E111">
        <v>0</v>
      </c>
      <c r="F111">
        <v>73647.381083706001</v>
      </c>
      <c r="G111">
        <v>16561917.4961692</v>
      </c>
      <c r="H111">
        <v>73647.381083706001</v>
      </c>
      <c r="I111">
        <v>0.33202129643113198</v>
      </c>
      <c r="L111">
        <v>49882093.932503097</v>
      </c>
      <c r="M111">
        <v>2020</v>
      </c>
      <c r="N111" t="s">
        <v>82</v>
      </c>
    </row>
    <row r="112" spans="1:14" x14ac:dyDescent="0.25">
      <c r="A112" t="s">
        <v>60</v>
      </c>
      <c r="B112" t="s">
        <v>5</v>
      </c>
      <c r="C112">
        <v>19237510.520429999</v>
      </c>
      <c r="D112">
        <v>3572056.9012000002</v>
      </c>
      <c r="E112">
        <v>0</v>
      </c>
      <c r="F112">
        <v>0</v>
      </c>
      <c r="G112">
        <v>22809567.421629999</v>
      </c>
      <c r="H112">
        <v>0</v>
      </c>
      <c r="I112">
        <v>0.30973196588343499</v>
      </c>
      <c r="L112">
        <v>73642923.346872807</v>
      </c>
      <c r="M112">
        <v>2016</v>
      </c>
      <c r="N112" t="s">
        <v>61</v>
      </c>
    </row>
    <row r="113" spans="1:14" x14ac:dyDescent="0.25">
      <c r="A113" t="s">
        <v>60</v>
      </c>
      <c r="B113" t="s">
        <v>6</v>
      </c>
      <c r="C113">
        <v>24788555.9307504</v>
      </c>
      <c r="D113">
        <v>1462151.5214839999</v>
      </c>
      <c r="E113">
        <v>0</v>
      </c>
      <c r="F113">
        <v>0</v>
      </c>
      <c r="G113">
        <v>26250707.452234399</v>
      </c>
      <c r="H113">
        <v>0</v>
      </c>
      <c r="I113">
        <v>0.40990656254282998</v>
      </c>
      <c r="L113">
        <v>64040710.3740661</v>
      </c>
      <c r="M113">
        <v>2016</v>
      </c>
      <c r="N113" t="s">
        <v>62</v>
      </c>
    </row>
    <row r="114" spans="1:14" x14ac:dyDescent="0.25">
      <c r="A114" t="s">
        <v>60</v>
      </c>
      <c r="B114" t="s">
        <v>7</v>
      </c>
      <c r="C114">
        <v>27961440.752194401</v>
      </c>
      <c r="D114">
        <v>60000278.953960001</v>
      </c>
      <c r="E114">
        <v>0</v>
      </c>
      <c r="F114">
        <v>0</v>
      </c>
      <c r="G114">
        <v>87961719.706154406</v>
      </c>
      <c r="H114">
        <v>0</v>
      </c>
      <c r="I114">
        <v>0.986802227265134</v>
      </c>
      <c r="L114">
        <v>89138144.681670696</v>
      </c>
      <c r="M114">
        <v>2016</v>
      </c>
      <c r="N114" t="s">
        <v>63</v>
      </c>
    </row>
    <row r="115" spans="1:14" x14ac:dyDescent="0.25">
      <c r="A115" t="s">
        <v>60</v>
      </c>
      <c r="B115" t="s">
        <v>8</v>
      </c>
      <c r="C115">
        <v>1658621.2486552</v>
      </c>
      <c r="D115">
        <v>35567321.384850003</v>
      </c>
      <c r="E115">
        <v>0</v>
      </c>
      <c r="F115">
        <v>0</v>
      </c>
      <c r="G115">
        <v>37225942.633505203</v>
      </c>
      <c r="H115">
        <v>0</v>
      </c>
      <c r="I115">
        <v>0.509304931436526</v>
      </c>
      <c r="L115">
        <v>73091659.506431997</v>
      </c>
      <c r="M115">
        <v>2016</v>
      </c>
      <c r="N115" t="s">
        <v>64</v>
      </c>
    </row>
    <row r="116" spans="1:14" x14ac:dyDescent="0.25">
      <c r="A116" t="s">
        <v>60</v>
      </c>
      <c r="B116" t="s">
        <v>9</v>
      </c>
      <c r="C116">
        <v>21788435.711925998</v>
      </c>
      <c r="D116">
        <v>5684674.9422800001</v>
      </c>
      <c r="E116">
        <v>0</v>
      </c>
      <c r="F116">
        <v>0</v>
      </c>
      <c r="G116">
        <v>27473110.654206</v>
      </c>
      <c r="H116">
        <v>0</v>
      </c>
      <c r="I116">
        <v>0.57280682559705498</v>
      </c>
      <c r="L116">
        <v>47962261.3183247</v>
      </c>
      <c r="M116">
        <v>2016</v>
      </c>
      <c r="N116" t="s">
        <v>65</v>
      </c>
    </row>
    <row r="117" spans="1:14" x14ac:dyDescent="0.25">
      <c r="A117" t="s">
        <v>60</v>
      </c>
      <c r="B117" t="s">
        <v>10</v>
      </c>
      <c r="C117">
        <v>40332231.108121999</v>
      </c>
      <c r="D117">
        <v>54266490.829839997</v>
      </c>
      <c r="E117">
        <v>0</v>
      </c>
      <c r="F117">
        <v>0</v>
      </c>
      <c r="G117">
        <v>94598721.937961996</v>
      </c>
      <c r="H117">
        <v>0</v>
      </c>
      <c r="I117">
        <v>1.2414364345567299</v>
      </c>
      <c r="L117">
        <v>76201019.484126404</v>
      </c>
      <c r="M117">
        <v>2016</v>
      </c>
      <c r="N117" t="s">
        <v>66</v>
      </c>
    </row>
    <row r="118" spans="1:14" x14ac:dyDescent="0.25">
      <c r="A118" t="s">
        <v>60</v>
      </c>
      <c r="B118" t="s">
        <v>11</v>
      </c>
      <c r="C118">
        <v>9846483.6860104296</v>
      </c>
      <c r="D118">
        <v>12179392.189549999</v>
      </c>
      <c r="E118">
        <v>0</v>
      </c>
      <c r="F118">
        <v>0</v>
      </c>
      <c r="G118">
        <v>22025875.875560399</v>
      </c>
      <c r="H118">
        <v>0</v>
      </c>
      <c r="I118">
        <v>0.406488497800364</v>
      </c>
      <c r="J118">
        <v>112433865.23224799</v>
      </c>
      <c r="K118">
        <v>0.48193424291467901</v>
      </c>
      <c r="L118">
        <v>54185729.718674198</v>
      </c>
      <c r="M118">
        <v>2016</v>
      </c>
      <c r="N118" t="s">
        <v>82</v>
      </c>
    </row>
    <row r="119" spans="1:14" x14ac:dyDescent="0.25">
      <c r="A119" t="s">
        <v>60</v>
      </c>
      <c r="B119" t="s">
        <v>12</v>
      </c>
      <c r="C119">
        <v>23792885.468208902</v>
      </c>
      <c r="D119">
        <v>4982293.1167440005</v>
      </c>
      <c r="E119">
        <v>0</v>
      </c>
      <c r="F119">
        <v>0</v>
      </c>
      <c r="G119">
        <v>28775178.584952898</v>
      </c>
      <c r="H119">
        <v>0</v>
      </c>
      <c r="I119">
        <v>0.48946767915053901</v>
      </c>
      <c r="J119">
        <v>115922580.957094</v>
      </c>
      <c r="K119">
        <v>0.50713778124905495</v>
      </c>
      <c r="L119">
        <v>58788720.503244802</v>
      </c>
      <c r="M119">
        <v>2016</v>
      </c>
      <c r="N119" t="s">
        <v>83</v>
      </c>
    </row>
    <row r="120" spans="1:14" x14ac:dyDescent="0.25">
      <c r="A120" t="s">
        <v>60</v>
      </c>
      <c r="B120" t="s">
        <v>13</v>
      </c>
      <c r="C120">
        <v>26110141.1292339</v>
      </c>
      <c r="D120">
        <v>29480359.318085998</v>
      </c>
      <c r="E120">
        <v>0</v>
      </c>
      <c r="F120">
        <v>0</v>
      </c>
      <c r="G120">
        <v>55590500.447319798</v>
      </c>
      <c r="H120">
        <v>0</v>
      </c>
      <c r="I120">
        <v>1.4019958549220899</v>
      </c>
      <c r="J120">
        <v>122779929.61315501</v>
      </c>
      <c r="K120">
        <v>0.32294344518717799</v>
      </c>
      <c r="L120">
        <v>39650973.469111398</v>
      </c>
      <c r="M120">
        <v>2016</v>
      </c>
      <c r="N120" t="s">
        <v>84</v>
      </c>
    </row>
    <row r="121" spans="1:14" x14ac:dyDescent="0.25">
      <c r="A121" t="s">
        <v>60</v>
      </c>
      <c r="B121" t="s">
        <v>14</v>
      </c>
      <c r="C121">
        <v>11679973.745731501</v>
      </c>
      <c r="D121">
        <v>4400842.7783920001</v>
      </c>
      <c r="E121">
        <v>0</v>
      </c>
      <c r="F121">
        <v>0</v>
      </c>
      <c r="G121">
        <v>16080816.524123499</v>
      </c>
      <c r="H121">
        <v>0</v>
      </c>
      <c r="I121">
        <v>0.41693440034476897</v>
      </c>
      <c r="J121">
        <v>129240110.16970301</v>
      </c>
      <c r="K121">
        <v>0.298430391038909</v>
      </c>
      <c r="L121">
        <v>38569176.6158562</v>
      </c>
      <c r="M121">
        <v>2016</v>
      </c>
      <c r="N121" t="s">
        <v>85</v>
      </c>
    </row>
    <row r="122" spans="1:14" x14ac:dyDescent="0.25">
      <c r="A122" t="s">
        <v>60</v>
      </c>
      <c r="B122" t="s">
        <v>15</v>
      </c>
      <c r="C122">
        <v>12545575.464168901</v>
      </c>
      <c r="D122">
        <v>5624258.5679160003</v>
      </c>
      <c r="E122">
        <v>0</v>
      </c>
      <c r="F122">
        <v>0</v>
      </c>
      <c r="G122">
        <v>18169834.032084901</v>
      </c>
      <c r="H122">
        <v>0</v>
      </c>
      <c r="I122">
        <v>0.401908192853423</v>
      </c>
      <c r="J122">
        <v>135555396.130721</v>
      </c>
      <c r="K122">
        <v>0.33350879449298698</v>
      </c>
      <c r="L122">
        <v>45208916.750575997</v>
      </c>
      <c r="M122">
        <v>2016</v>
      </c>
      <c r="N122" t="s">
        <v>86</v>
      </c>
    </row>
    <row r="123" spans="1:14" x14ac:dyDescent="0.25">
      <c r="A123" t="s">
        <v>60</v>
      </c>
      <c r="B123" t="s">
        <v>16</v>
      </c>
      <c r="C123">
        <v>494676830.00220299</v>
      </c>
      <c r="D123">
        <v>407713749.65553498</v>
      </c>
      <c r="E123">
        <v>0</v>
      </c>
      <c r="F123">
        <v>0</v>
      </c>
      <c r="G123">
        <v>902390579.65773797</v>
      </c>
      <c r="H123">
        <v>0</v>
      </c>
      <c r="I123">
        <v>4.8532164276471104</v>
      </c>
      <c r="J123">
        <v>143557820.14528501</v>
      </c>
      <c r="K123">
        <v>1.29520358785267</v>
      </c>
      <c r="L123">
        <v>185936603.716481</v>
      </c>
      <c r="M123">
        <v>2016</v>
      </c>
      <c r="N123" t="s">
        <v>87</v>
      </c>
    </row>
    <row r="124" spans="1:14" x14ac:dyDescent="0.25">
      <c r="A124" t="s">
        <v>60</v>
      </c>
      <c r="B124" t="s">
        <v>17</v>
      </c>
      <c r="C124">
        <v>26535091.688330401</v>
      </c>
      <c r="D124">
        <v>15982131.452298</v>
      </c>
      <c r="E124">
        <v>0</v>
      </c>
      <c r="F124">
        <v>0</v>
      </c>
      <c r="G124">
        <v>42517223.140628397</v>
      </c>
      <c r="H124">
        <v>0</v>
      </c>
      <c r="I124">
        <v>0.30973196588343499</v>
      </c>
      <c r="J124">
        <v>149970011.685559</v>
      </c>
      <c r="K124">
        <v>0.91532313218874595</v>
      </c>
      <c r="L124">
        <v>137271020.83040899</v>
      </c>
      <c r="M124">
        <v>2017</v>
      </c>
      <c r="N124" t="s">
        <v>61</v>
      </c>
    </row>
    <row r="125" spans="1:14" x14ac:dyDescent="0.25">
      <c r="A125" t="s">
        <v>60</v>
      </c>
      <c r="B125" t="s">
        <v>18</v>
      </c>
      <c r="C125">
        <v>47947768.841101401</v>
      </c>
      <c r="D125">
        <v>42324460.288461</v>
      </c>
      <c r="E125">
        <v>0</v>
      </c>
      <c r="F125">
        <v>0</v>
      </c>
      <c r="G125">
        <v>90272229.129562393</v>
      </c>
      <c r="H125">
        <v>0</v>
      </c>
      <c r="I125">
        <v>0.40990656254282998</v>
      </c>
      <c r="J125">
        <v>154072303.20039001</v>
      </c>
      <c r="K125">
        <v>1.42937019043838</v>
      </c>
      <c r="L125">
        <v>220226357.36682099</v>
      </c>
      <c r="M125">
        <v>2017</v>
      </c>
      <c r="N125" t="s">
        <v>62</v>
      </c>
    </row>
    <row r="126" spans="1:14" x14ac:dyDescent="0.25">
      <c r="A126" t="s">
        <v>60</v>
      </c>
      <c r="B126" t="s">
        <v>19</v>
      </c>
      <c r="C126">
        <v>36098066.010698199</v>
      </c>
      <c r="D126">
        <v>152418499.76357201</v>
      </c>
      <c r="E126">
        <v>0</v>
      </c>
      <c r="F126">
        <v>0</v>
      </c>
      <c r="G126">
        <v>188516565.77427</v>
      </c>
      <c r="H126">
        <v>0</v>
      </c>
      <c r="I126">
        <v>0.986802227265134</v>
      </c>
      <c r="J126">
        <v>172957408.377042</v>
      </c>
      <c r="K126">
        <v>1.1045369004999299</v>
      </c>
      <c r="L126">
        <v>191037839.76727799</v>
      </c>
      <c r="M126">
        <v>2017</v>
      </c>
      <c r="N126" t="s">
        <v>63</v>
      </c>
    </row>
    <row r="127" spans="1:14" x14ac:dyDescent="0.25">
      <c r="A127" t="s">
        <v>60</v>
      </c>
      <c r="B127" t="s">
        <v>20</v>
      </c>
      <c r="C127">
        <v>7276380.4700552402</v>
      </c>
      <c r="D127">
        <v>84439049.452496007</v>
      </c>
      <c r="E127">
        <v>0</v>
      </c>
      <c r="F127">
        <v>0</v>
      </c>
      <c r="G127">
        <v>91715429.9225512</v>
      </c>
      <c r="H127">
        <v>0</v>
      </c>
      <c r="I127">
        <v>0.509304931436526</v>
      </c>
      <c r="J127">
        <v>192127575.67179599</v>
      </c>
      <c r="K127">
        <v>0.93729180985628602</v>
      </c>
      <c r="L127">
        <v>180079603.12471801</v>
      </c>
      <c r="M127">
        <v>2017</v>
      </c>
      <c r="N127" t="s">
        <v>64</v>
      </c>
    </row>
    <row r="128" spans="1:14" x14ac:dyDescent="0.25">
      <c r="A128" t="s">
        <v>60</v>
      </c>
      <c r="B128" t="s">
        <v>21</v>
      </c>
      <c r="C128">
        <v>20493861.244838402</v>
      </c>
      <c r="D128">
        <v>104056625.184752</v>
      </c>
      <c r="E128">
        <v>0</v>
      </c>
      <c r="F128">
        <v>0</v>
      </c>
      <c r="G128">
        <v>124550486.429591</v>
      </c>
      <c r="H128">
        <v>0</v>
      </c>
      <c r="I128">
        <v>0.57280682559705498</v>
      </c>
      <c r="J128">
        <v>197414401.37749401</v>
      </c>
      <c r="K128">
        <v>1.1014338321318</v>
      </c>
      <c r="L128">
        <v>217438900.62721899</v>
      </c>
      <c r="M128">
        <v>2017</v>
      </c>
      <c r="N128" t="s">
        <v>65</v>
      </c>
    </row>
    <row r="129" spans="1:14" x14ac:dyDescent="0.25">
      <c r="A129" t="s">
        <v>60</v>
      </c>
      <c r="B129" t="s">
        <v>22</v>
      </c>
      <c r="C129">
        <v>48335951.415888302</v>
      </c>
      <c r="D129">
        <v>141243571.09622899</v>
      </c>
      <c r="E129">
        <v>0</v>
      </c>
      <c r="F129">
        <v>0</v>
      </c>
      <c r="G129">
        <v>189579522.512117</v>
      </c>
      <c r="H129">
        <v>0</v>
      </c>
      <c r="I129">
        <v>1.2414364345567299</v>
      </c>
      <c r="J129">
        <v>216816011.96444499</v>
      </c>
      <c r="K129">
        <v>0.70432902528761299</v>
      </c>
      <c r="L129">
        <v>152709810.373665</v>
      </c>
      <c r="M129">
        <v>2017</v>
      </c>
      <c r="N129" t="s">
        <v>66</v>
      </c>
    </row>
    <row r="130" spans="1:14" x14ac:dyDescent="0.25">
      <c r="A130" t="s">
        <v>60</v>
      </c>
      <c r="B130" t="s">
        <v>23</v>
      </c>
      <c r="C130">
        <v>22261005.866090499</v>
      </c>
      <c r="D130">
        <v>58676666.401887</v>
      </c>
      <c r="E130">
        <v>0</v>
      </c>
      <c r="F130">
        <v>0</v>
      </c>
      <c r="G130">
        <v>80937672.267977506</v>
      </c>
      <c r="H130">
        <v>0</v>
      </c>
      <c r="I130">
        <v>0.406488497800364</v>
      </c>
      <c r="J130">
        <v>233672395.95760301</v>
      </c>
      <c r="K130">
        <v>0.85210877445398303</v>
      </c>
      <c r="L130">
        <v>199114298.94315901</v>
      </c>
      <c r="M130">
        <v>2017</v>
      </c>
      <c r="N130" t="s">
        <v>82</v>
      </c>
    </row>
    <row r="131" spans="1:14" x14ac:dyDescent="0.25">
      <c r="A131" t="s">
        <v>60</v>
      </c>
      <c r="B131" t="s">
        <v>24</v>
      </c>
      <c r="C131">
        <v>18493112.832179401</v>
      </c>
      <c r="D131">
        <v>49825265.716293998</v>
      </c>
      <c r="E131">
        <v>0</v>
      </c>
      <c r="F131">
        <v>0</v>
      </c>
      <c r="G131">
        <v>68318378.548473403</v>
      </c>
      <c r="H131">
        <v>0</v>
      </c>
      <c r="I131">
        <v>0.48946767915053901</v>
      </c>
      <c r="J131">
        <v>232991093.27740699</v>
      </c>
      <c r="K131">
        <v>0.59906536512979303</v>
      </c>
      <c r="L131">
        <v>139576894.36621901</v>
      </c>
      <c r="M131">
        <v>2017</v>
      </c>
      <c r="N131" t="s">
        <v>83</v>
      </c>
    </row>
    <row r="132" spans="1:14" x14ac:dyDescent="0.25">
      <c r="A132" t="s">
        <v>60</v>
      </c>
      <c r="B132" t="s">
        <v>25</v>
      </c>
      <c r="C132">
        <v>216850515.925138</v>
      </c>
      <c r="D132">
        <v>252439308.79830399</v>
      </c>
      <c r="E132">
        <v>0</v>
      </c>
      <c r="F132">
        <v>0</v>
      </c>
      <c r="G132">
        <v>469289824.72344202</v>
      </c>
      <c r="H132">
        <v>0</v>
      </c>
      <c r="I132">
        <v>1.4019958549220899</v>
      </c>
      <c r="J132">
        <v>232101476.92469901</v>
      </c>
      <c r="K132">
        <v>1.4421701563079801</v>
      </c>
      <c r="L132">
        <v>334729823.25580603</v>
      </c>
      <c r="M132">
        <v>2017</v>
      </c>
      <c r="N132" t="s">
        <v>84</v>
      </c>
    </row>
    <row r="133" spans="1:14" x14ac:dyDescent="0.25">
      <c r="A133" t="s">
        <v>60</v>
      </c>
      <c r="B133" t="s">
        <v>26</v>
      </c>
      <c r="C133">
        <v>7835879.9162582597</v>
      </c>
      <c r="D133">
        <v>54629627.405847996</v>
      </c>
      <c r="E133">
        <v>0</v>
      </c>
      <c r="F133">
        <v>0</v>
      </c>
      <c r="G133">
        <v>62465507.322106302</v>
      </c>
      <c r="H133">
        <v>0</v>
      </c>
      <c r="I133">
        <v>0.41693440034476897</v>
      </c>
      <c r="J133">
        <v>231914515.18245399</v>
      </c>
      <c r="K133">
        <v>0.64601798806145905</v>
      </c>
      <c r="L133">
        <v>149820948.50041801</v>
      </c>
      <c r="M133">
        <v>2017</v>
      </c>
      <c r="N133" t="s">
        <v>85</v>
      </c>
    </row>
    <row r="134" spans="1:14" x14ac:dyDescent="0.25">
      <c r="A134" t="s">
        <v>60</v>
      </c>
      <c r="B134" t="s">
        <v>27</v>
      </c>
      <c r="C134">
        <v>41103180.613230899</v>
      </c>
      <c r="D134">
        <v>57565779.557625003</v>
      </c>
      <c r="E134">
        <v>0</v>
      </c>
      <c r="F134">
        <v>0</v>
      </c>
      <c r="G134">
        <v>98668960.170855895</v>
      </c>
      <c r="H134">
        <v>0</v>
      </c>
      <c r="I134">
        <v>0.401908192853423</v>
      </c>
      <c r="J134">
        <v>230323979.682666</v>
      </c>
      <c r="K134">
        <v>1.0658952727403701</v>
      </c>
      <c r="L134">
        <v>245501241.14250299</v>
      </c>
      <c r="M134">
        <v>2017</v>
      </c>
      <c r="N134" t="s">
        <v>86</v>
      </c>
    </row>
    <row r="135" spans="1:14" x14ac:dyDescent="0.25">
      <c r="A135" t="s">
        <v>60</v>
      </c>
      <c r="B135" t="s">
        <v>28</v>
      </c>
      <c r="C135">
        <v>603394892.47224498</v>
      </c>
      <c r="D135">
        <v>684135215.13354397</v>
      </c>
      <c r="E135">
        <v>0</v>
      </c>
      <c r="F135">
        <v>0</v>
      </c>
      <c r="G135">
        <v>1287530107.6057899</v>
      </c>
      <c r="H135">
        <v>0</v>
      </c>
      <c r="I135">
        <v>4.8532164276471104</v>
      </c>
      <c r="J135">
        <v>237308800.640632</v>
      </c>
      <c r="K135">
        <v>1.1179281447214899</v>
      </c>
      <c r="L135">
        <v>265294187.226264</v>
      </c>
      <c r="M135">
        <v>2017</v>
      </c>
      <c r="N135" t="s">
        <v>87</v>
      </c>
    </row>
    <row r="136" spans="1:14" x14ac:dyDescent="0.25">
      <c r="A136" t="s">
        <v>60</v>
      </c>
      <c r="B136" t="s">
        <v>29</v>
      </c>
      <c r="C136">
        <v>26599536.732402999</v>
      </c>
      <c r="D136">
        <v>35331374.295978203</v>
      </c>
      <c r="E136">
        <v>0</v>
      </c>
      <c r="F136">
        <v>0</v>
      </c>
      <c r="G136">
        <v>61930911.028381199</v>
      </c>
      <c r="H136">
        <v>0</v>
      </c>
      <c r="I136">
        <v>0.30973196588343499</v>
      </c>
      <c r="J136">
        <v>245331370.09327099</v>
      </c>
      <c r="K136">
        <v>0.81502016758479001</v>
      </c>
      <c r="L136">
        <v>199950014.36722401</v>
      </c>
      <c r="M136">
        <v>2018</v>
      </c>
      <c r="N136" t="s">
        <v>61</v>
      </c>
    </row>
    <row r="137" spans="1:14" x14ac:dyDescent="0.25">
      <c r="A137" t="s">
        <v>60</v>
      </c>
      <c r="B137" t="s">
        <v>30</v>
      </c>
      <c r="C137">
        <v>13124130.009072401</v>
      </c>
      <c r="D137">
        <v>41383146.908025198</v>
      </c>
      <c r="E137">
        <v>0</v>
      </c>
      <c r="F137">
        <v>0</v>
      </c>
      <c r="G137">
        <v>54507276.917097598</v>
      </c>
      <c r="H137">
        <v>0</v>
      </c>
      <c r="I137">
        <v>0.40990656254282998</v>
      </c>
      <c r="J137">
        <v>245687237.88081601</v>
      </c>
      <c r="K137">
        <v>0.54123642509418002</v>
      </c>
      <c r="L137">
        <v>132974882.321876</v>
      </c>
      <c r="M137">
        <v>2018</v>
      </c>
      <c r="N137" t="s">
        <v>62</v>
      </c>
    </row>
    <row r="138" spans="1:14" x14ac:dyDescent="0.25">
      <c r="A138" t="s">
        <v>60</v>
      </c>
      <c r="B138" t="s">
        <v>31</v>
      </c>
      <c r="C138">
        <v>27767930.801994</v>
      </c>
      <c r="D138">
        <v>175162794.719753</v>
      </c>
      <c r="E138">
        <v>0</v>
      </c>
      <c r="F138">
        <v>0</v>
      </c>
      <c r="G138">
        <v>202930725.52174699</v>
      </c>
      <c r="H138">
        <v>0</v>
      </c>
      <c r="I138">
        <v>0.986802227265134</v>
      </c>
      <c r="J138">
        <v>242440427.68451199</v>
      </c>
      <c r="K138">
        <v>0.84822808034754604</v>
      </c>
      <c r="L138">
        <v>205644778.57347199</v>
      </c>
      <c r="M138">
        <v>2018</v>
      </c>
      <c r="N138" t="s">
        <v>63</v>
      </c>
    </row>
    <row r="139" spans="1:14" x14ac:dyDescent="0.25">
      <c r="A139" t="s">
        <v>60</v>
      </c>
      <c r="B139" t="s">
        <v>32</v>
      </c>
      <c r="C139">
        <v>13345183.725122301</v>
      </c>
      <c r="D139">
        <v>59469004.636070698</v>
      </c>
      <c r="E139">
        <v>0</v>
      </c>
      <c r="F139">
        <v>0</v>
      </c>
      <c r="G139">
        <v>72814188.361193001</v>
      </c>
      <c r="H139">
        <v>0</v>
      </c>
      <c r="I139">
        <v>0.509304931436526</v>
      </c>
      <c r="J139">
        <v>240792987.05630901</v>
      </c>
      <c r="K139">
        <v>0.59373725101362096</v>
      </c>
      <c r="L139">
        <v>142967766.198172</v>
      </c>
      <c r="M139">
        <v>2018</v>
      </c>
      <c r="N139" t="s">
        <v>64</v>
      </c>
    </row>
    <row r="140" spans="1:14" x14ac:dyDescent="0.25">
      <c r="A140" t="s">
        <v>60</v>
      </c>
      <c r="B140" t="s">
        <v>33</v>
      </c>
      <c r="C140">
        <v>36848659.948983997</v>
      </c>
      <c r="D140">
        <v>68430216.047059596</v>
      </c>
      <c r="E140">
        <v>0</v>
      </c>
      <c r="F140">
        <v>0</v>
      </c>
      <c r="G140">
        <v>105278875.996044</v>
      </c>
      <c r="H140">
        <v>0</v>
      </c>
      <c r="I140">
        <v>0.57280682559705498</v>
      </c>
      <c r="J140">
        <v>242436885.000177</v>
      </c>
      <c r="K140">
        <v>0.75811372617658901</v>
      </c>
      <c r="L140">
        <v>183794730.25012901</v>
      </c>
      <c r="M140">
        <v>2018</v>
      </c>
      <c r="N140" t="s">
        <v>65</v>
      </c>
    </row>
    <row r="141" spans="1:14" x14ac:dyDescent="0.25">
      <c r="A141" t="s">
        <v>60</v>
      </c>
      <c r="B141" t="s">
        <v>34</v>
      </c>
      <c r="C141">
        <v>167281289.18783101</v>
      </c>
      <c r="D141">
        <v>209205546.749017</v>
      </c>
      <c r="E141">
        <v>0</v>
      </c>
      <c r="F141">
        <v>0</v>
      </c>
      <c r="G141">
        <v>376486835.93684798</v>
      </c>
      <c r="H141">
        <v>0</v>
      </c>
      <c r="I141">
        <v>1.2414364345567299</v>
      </c>
      <c r="J141">
        <v>226973511.90081099</v>
      </c>
      <c r="K141">
        <v>1.3361343549883</v>
      </c>
      <c r="L141">
        <v>303267106.92301899</v>
      </c>
      <c r="M141">
        <v>2018</v>
      </c>
      <c r="N141" t="s">
        <v>66</v>
      </c>
    </row>
    <row r="142" spans="1:14" x14ac:dyDescent="0.25">
      <c r="A142" t="s">
        <v>60</v>
      </c>
      <c r="B142" t="s">
        <v>35</v>
      </c>
      <c r="C142">
        <v>31775812.4452805</v>
      </c>
      <c r="D142">
        <v>54796213.261289701</v>
      </c>
      <c r="E142">
        <v>0</v>
      </c>
      <c r="F142">
        <v>0</v>
      </c>
      <c r="G142">
        <v>86572025.706570193</v>
      </c>
      <c r="H142">
        <v>0</v>
      </c>
      <c r="I142">
        <v>0.406488497800364</v>
      </c>
      <c r="J142">
        <v>211381291.73884299</v>
      </c>
      <c r="K142">
        <v>1.0075411000868499</v>
      </c>
      <c r="L142">
        <v>212975339.216333</v>
      </c>
      <c r="M142">
        <v>2018</v>
      </c>
      <c r="N142" t="s">
        <v>82</v>
      </c>
    </row>
    <row r="143" spans="1:14" x14ac:dyDescent="0.25">
      <c r="A143" t="s">
        <v>60</v>
      </c>
      <c r="B143" t="s">
        <v>36</v>
      </c>
      <c r="C143">
        <v>21273251.416892201</v>
      </c>
      <c r="D143">
        <v>49951600.594078198</v>
      </c>
      <c r="E143">
        <v>0</v>
      </c>
      <c r="F143">
        <v>0</v>
      </c>
      <c r="G143">
        <v>71224852.010970399</v>
      </c>
      <c r="H143">
        <v>0</v>
      </c>
      <c r="I143">
        <v>0.48946767915053901</v>
      </c>
      <c r="J143">
        <v>212341040.13117301</v>
      </c>
      <c r="K143">
        <v>0.68528873958018</v>
      </c>
      <c r="L143">
        <v>145514923.75263599</v>
      </c>
      <c r="M143">
        <v>2018</v>
      </c>
      <c r="N143" t="s">
        <v>83</v>
      </c>
    </row>
    <row r="144" spans="1:14" x14ac:dyDescent="0.25">
      <c r="A144" t="s">
        <v>60</v>
      </c>
      <c r="B144" t="s">
        <v>37</v>
      </c>
      <c r="C144">
        <v>200098909.96338299</v>
      </c>
      <c r="D144">
        <v>188360996.58625901</v>
      </c>
      <c r="E144">
        <v>0</v>
      </c>
      <c r="F144">
        <v>0</v>
      </c>
      <c r="G144">
        <v>388459906.54964203</v>
      </c>
      <c r="H144">
        <v>0</v>
      </c>
      <c r="I144">
        <v>1.4019958549220899</v>
      </c>
      <c r="J144">
        <v>213501612.06929201</v>
      </c>
      <c r="K144">
        <v>1.29777174104368</v>
      </c>
      <c r="L144">
        <v>277076358.81079698</v>
      </c>
      <c r="M144">
        <v>2018</v>
      </c>
      <c r="N144" t="s">
        <v>84</v>
      </c>
    </row>
    <row r="145" spans="1:14" x14ac:dyDescent="0.25">
      <c r="A145" t="s">
        <v>60</v>
      </c>
      <c r="B145" t="s">
        <v>38</v>
      </c>
      <c r="C145">
        <v>10385201.3688382</v>
      </c>
      <c r="D145">
        <v>93371649.050200805</v>
      </c>
      <c r="E145">
        <v>0</v>
      </c>
      <c r="F145">
        <v>0</v>
      </c>
      <c r="G145">
        <v>103756850.419039</v>
      </c>
      <c r="H145">
        <v>0</v>
      </c>
      <c r="I145">
        <v>0.41693440034476897</v>
      </c>
      <c r="J145">
        <v>216729890.96989501</v>
      </c>
      <c r="K145">
        <v>1.1482335658945499</v>
      </c>
      <c r="L145">
        <v>248856535.54429901</v>
      </c>
      <c r="M145">
        <v>2018</v>
      </c>
      <c r="N145" t="s">
        <v>85</v>
      </c>
    </row>
    <row r="146" spans="1:14" x14ac:dyDescent="0.25">
      <c r="A146" t="s">
        <v>60</v>
      </c>
      <c r="B146" t="s">
        <v>39</v>
      </c>
      <c r="C146">
        <v>38719748.191439502</v>
      </c>
      <c r="D146">
        <v>58111419.535305902</v>
      </c>
      <c r="E146">
        <v>0</v>
      </c>
      <c r="F146">
        <v>0</v>
      </c>
      <c r="G146">
        <v>96831167.726745307</v>
      </c>
      <c r="H146">
        <v>0</v>
      </c>
      <c r="I146">
        <v>0.401908192853423</v>
      </c>
      <c r="J146">
        <v>221046142.91550899</v>
      </c>
      <c r="K146">
        <v>1.08994697071866</v>
      </c>
      <c r="L146">
        <v>240928573.85980201</v>
      </c>
      <c r="M146">
        <v>2018</v>
      </c>
      <c r="N146" t="s">
        <v>86</v>
      </c>
    </row>
    <row r="147" spans="1:14" x14ac:dyDescent="0.25">
      <c r="A147" t="s">
        <v>60</v>
      </c>
      <c r="B147" t="s">
        <v>40</v>
      </c>
      <c r="C147">
        <v>457529946.735919</v>
      </c>
      <c r="D147">
        <v>460716998.92919499</v>
      </c>
      <c r="E147">
        <v>0</v>
      </c>
      <c r="F147">
        <v>0</v>
      </c>
      <c r="G147">
        <v>918246945.66511297</v>
      </c>
      <c r="H147">
        <v>0</v>
      </c>
      <c r="I147">
        <v>4.8532164276471104</v>
      </c>
      <c r="J147">
        <v>215879656.296718</v>
      </c>
      <c r="K147">
        <v>0.87643177704583797</v>
      </c>
      <c r="L147">
        <v>189203790.796177</v>
      </c>
      <c r="M147">
        <v>2018</v>
      </c>
      <c r="N147" t="s">
        <v>87</v>
      </c>
    </row>
    <row r="148" spans="1:14" x14ac:dyDescent="0.25">
      <c r="A148" t="s">
        <v>60</v>
      </c>
      <c r="B148" t="s">
        <v>41</v>
      </c>
      <c r="C148">
        <v>18681607.914132401</v>
      </c>
      <c r="D148">
        <v>38319181.167694598</v>
      </c>
      <c r="E148">
        <v>0</v>
      </c>
      <c r="F148">
        <v>0</v>
      </c>
      <c r="G148">
        <v>57000789.081827097</v>
      </c>
      <c r="H148">
        <v>0</v>
      </c>
      <c r="I148">
        <v>0.30973196588343499</v>
      </c>
      <c r="J148">
        <v>211327198.18541399</v>
      </c>
      <c r="K148">
        <v>0.87084215463024595</v>
      </c>
      <c r="L148">
        <v>184032632.59975901</v>
      </c>
      <c r="M148">
        <v>2019</v>
      </c>
      <c r="N148" t="s">
        <v>61</v>
      </c>
    </row>
    <row r="149" spans="1:14" x14ac:dyDescent="0.25">
      <c r="A149" t="s">
        <v>60</v>
      </c>
      <c r="B149" t="s">
        <v>42</v>
      </c>
      <c r="C149">
        <v>30910336.9401288</v>
      </c>
      <c r="D149">
        <v>51561023.339454301</v>
      </c>
      <c r="E149">
        <v>0</v>
      </c>
      <c r="F149">
        <v>0</v>
      </c>
      <c r="G149">
        <v>82471360.279583097</v>
      </c>
      <c r="H149">
        <v>0</v>
      </c>
      <c r="I149">
        <v>0.40990656254282998</v>
      </c>
      <c r="J149">
        <v>218925285.69994801</v>
      </c>
      <c r="K149">
        <v>0.91901449517388101</v>
      </c>
      <c r="L149">
        <v>201195510.91833499</v>
      </c>
      <c r="M149">
        <v>2019</v>
      </c>
      <c r="N149" t="s">
        <v>62</v>
      </c>
    </row>
    <row r="150" spans="1:14" x14ac:dyDescent="0.25">
      <c r="A150" t="s">
        <v>60</v>
      </c>
      <c r="B150" t="s">
        <v>43</v>
      </c>
      <c r="C150">
        <v>49053362.7227441</v>
      </c>
      <c r="D150">
        <v>153767005.95136601</v>
      </c>
      <c r="E150">
        <v>0</v>
      </c>
      <c r="F150">
        <v>0</v>
      </c>
      <c r="G150">
        <v>202820368.67411101</v>
      </c>
      <c r="H150">
        <v>0</v>
      </c>
      <c r="I150">
        <v>0.986802227265134</v>
      </c>
      <c r="J150">
        <v>219385815.20837301</v>
      </c>
      <c r="K150">
        <v>0.93685612985896505</v>
      </c>
      <c r="L150">
        <v>205532945.78207001</v>
      </c>
      <c r="M150">
        <v>2019</v>
      </c>
      <c r="N150" t="s">
        <v>63</v>
      </c>
    </row>
    <row r="151" spans="1:14" x14ac:dyDescent="0.25">
      <c r="A151" t="s">
        <v>60</v>
      </c>
      <c r="B151" t="s">
        <v>44</v>
      </c>
      <c r="C151">
        <v>44216342.484306902</v>
      </c>
      <c r="D151">
        <v>106186896.339004</v>
      </c>
      <c r="E151">
        <v>0</v>
      </c>
      <c r="F151">
        <v>0</v>
      </c>
      <c r="G151">
        <v>150403238.823311</v>
      </c>
      <c r="H151">
        <v>0</v>
      </c>
      <c r="I151">
        <v>0.509304931436526</v>
      </c>
      <c r="J151">
        <v>217365311.74220499</v>
      </c>
      <c r="K151">
        <v>1.35859204983654</v>
      </c>
      <c r="L151">
        <v>295310784.44319999</v>
      </c>
      <c r="M151">
        <v>2019</v>
      </c>
      <c r="N151" t="s">
        <v>64</v>
      </c>
    </row>
    <row r="152" spans="1:14" x14ac:dyDescent="0.25">
      <c r="A152" t="s">
        <v>60</v>
      </c>
      <c r="B152" t="s">
        <v>45</v>
      </c>
      <c r="C152">
        <v>42307631.697418198</v>
      </c>
      <c r="D152">
        <v>88972240.531225696</v>
      </c>
      <c r="E152">
        <v>0</v>
      </c>
      <c r="F152">
        <v>0</v>
      </c>
      <c r="G152">
        <v>131279872.228644</v>
      </c>
      <c r="H152">
        <v>0</v>
      </c>
      <c r="I152">
        <v>0.57280682559705498</v>
      </c>
      <c r="J152">
        <v>222495752.36536801</v>
      </c>
      <c r="K152">
        <v>1.03007355239805</v>
      </c>
      <c r="L152">
        <v>229186990.03247201</v>
      </c>
      <c r="M152">
        <v>2019</v>
      </c>
      <c r="N152" t="s">
        <v>65</v>
      </c>
    </row>
    <row r="153" spans="1:14" x14ac:dyDescent="0.25">
      <c r="A153" t="s">
        <v>60</v>
      </c>
      <c r="B153" t="s">
        <v>46</v>
      </c>
      <c r="C153">
        <v>81685285.424133599</v>
      </c>
      <c r="D153">
        <v>144804875.429133</v>
      </c>
      <c r="E153">
        <v>0</v>
      </c>
      <c r="F153">
        <v>0</v>
      </c>
      <c r="G153">
        <v>226490160.85326701</v>
      </c>
      <c r="H153">
        <v>0</v>
      </c>
      <c r="I153">
        <v>1.2414364345567299</v>
      </c>
      <c r="J153">
        <v>214850557.71369901</v>
      </c>
      <c r="K153">
        <v>0.849157730430529</v>
      </c>
      <c r="L153">
        <v>182442011.96989799</v>
      </c>
      <c r="M153">
        <v>2019</v>
      </c>
      <c r="N153" t="s">
        <v>66</v>
      </c>
    </row>
    <row r="154" spans="1:14" x14ac:dyDescent="0.25">
      <c r="A154" t="s">
        <v>60</v>
      </c>
      <c r="B154" t="s">
        <v>47</v>
      </c>
      <c r="C154">
        <v>32593106.491448201</v>
      </c>
      <c r="D154">
        <v>94716599.627401903</v>
      </c>
      <c r="E154">
        <v>0</v>
      </c>
      <c r="F154">
        <v>0</v>
      </c>
      <c r="G154">
        <v>127309706.11884999</v>
      </c>
      <c r="H154">
        <v>0</v>
      </c>
      <c r="I154">
        <v>0.406488497800364</v>
      </c>
      <c r="J154">
        <v>207242420.60938999</v>
      </c>
      <c r="K154">
        <v>1.5112440301530801</v>
      </c>
      <c r="L154">
        <v>313193870.94041401</v>
      </c>
      <c r="M154">
        <v>2019</v>
      </c>
      <c r="N154" t="s">
        <v>82</v>
      </c>
    </row>
    <row r="155" spans="1:14" x14ac:dyDescent="0.25">
      <c r="A155" t="s">
        <v>60</v>
      </c>
      <c r="B155" t="s">
        <v>48</v>
      </c>
      <c r="C155">
        <v>41846236.459702402</v>
      </c>
      <c r="D155">
        <v>170995035.48780599</v>
      </c>
      <c r="E155">
        <v>0</v>
      </c>
      <c r="F155">
        <v>0</v>
      </c>
      <c r="G155">
        <v>212841271.94750899</v>
      </c>
      <c r="H155">
        <v>0</v>
      </c>
      <c r="I155">
        <v>0.48946767915053901</v>
      </c>
      <c r="J155">
        <v>210951677.37325999</v>
      </c>
      <c r="K155">
        <v>2.0613362616495601</v>
      </c>
      <c r="L155">
        <v>434842342.02530003</v>
      </c>
      <c r="M155">
        <v>2019</v>
      </c>
      <c r="N155" t="s">
        <v>83</v>
      </c>
    </row>
    <row r="156" spans="1:14" x14ac:dyDescent="0.25">
      <c r="A156" t="s">
        <v>60</v>
      </c>
      <c r="B156" t="s">
        <v>49</v>
      </c>
      <c r="C156">
        <v>76132527.345785707</v>
      </c>
      <c r="D156">
        <v>181763667.46951699</v>
      </c>
      <c r="E156">
        <v>0</v>
      </c>
      <c r="F156">
        <v>0</v>
      </c>
      <c r="G156">
        <v>257896194.815303</v>
      </c>
      <c r="H156">
        <v>0</v>
      </c>
      <c r="I156">
        <v>1.4019958549220899</v>
      </c>
      <c r="J156">
        <v>232864109.17673099</v>
      </c>
      <c r="K156">
        <v>0.789942805069756</v>
      </c>
      <c r="L156">
        <v>183949327.60313699</v>
      </c>
      <c r="M156">
        <v>2019</v>
      </c>
      <c r="N156" t="s">
        <v>84</v>
      </c>
    </row>
    <row r="157" spans="1:14" x14ac:dyDescent="0.25">
      <c r="A157" t="s">
        <v>60</v>
      </c>
      <c r="B157" t="s">
        <v>50</v>
      </c>
      <c r="C157">
        <v>61260046.667464502</v>
      </c>
      <c r="D157">
        <v>124568432.297894</v>
      </c>
      <c r="E157">
        <v>0</v>
      </c>
      <c r="F157">
        <v>0</v>
      </c>
      <c r="G157">
        <v>185828478.965359</v>
      </c>
      <c r="H157">
        <v>0</v>
      </c>
      <c r="I157">
        <v>0.41693440034476897</v>
      </c>
      <c r="J157">
        <v>253218714.579236</v>
      </c>
      <c r="K157">
        <v>1.76014620261368</v>
      </c>
      <c r="L157">
        <v>445701958.89735699</v>
      </c>
      <c r="M157">
        <v>2019</v>
      </c>
      <c r="N157" t="s">
        <v>85</v>
      </c>
    </row>
    <row r="158" spans="1:14" x14ac:dyDescent="0.25">
      <c r="A158" t="s">
        <v>60</v>
      </c>
      <c r="B158" t="s">
        <v>51</v>
      </c>
      <c r="C158">
        <v>58285801.995823197</v>
      </c>
      <c r="D158">
        <v>79604312.140510499</v>
      </c>
      <c r="E158">
        <v>0</v>
      </c>
      <c r="F158">
        <v>0</v>
      </c>
      <c r="G158">
        <v>137890114.136334</v>
      </c>
      <c r="H158">
        <v>0</v>
      </c>
      <c r="I158">
        <v>0.401908192853423</v>
      </c>
      <c r="J158">
        <v>251627684.05477601</v>
      </c>
      <c r="K158">
        <v>1.3634771096565801</v>
      </c>
      <c r="L158">
        <v>343088587.36458403</v>
      </c>
      <c r="M158">
        <v>2019</v>
      </c>
      <c r="N158" t="s">
        <v>86</v>
      </c>
    </row>
    <row r="159" spans="1:14" x14ac:dyDescent="0.25">
      <c r="A159" t="s">
        <v>60</v>
      </c>
      <c r="B159" t="s">
        <v>52</v>
      </c>
      <c r="C159">
        <v>453859653.61150199</v>
      </c>
      <c r="D159">
        <v>239843674.00396001</v>
      </c>
      <c r="E159">
        <v>0</v>
      </c>
      <c r="F159">
        <v>0</v>
      </c>
      <c r="G159">
        <v>693703327.61546195</v>
      </c>
      <c r="H159">
        <v>0</v>
      </c>
      <c r="I159">
        <v>4.8532164276471104</v>
      </c>
      <c r="J159">
        <v>253764946.924189</v>
      </c>
      <c r="K159">
        <v>0.56326463798859505</v>
      </c>
      <c r="L159">
        <v>142936820.96344799</v>
      </c>
      <c r="M159">
        <v>2019</v>
      </c>
      <c r="N159" t="s">
        <v>87</v>
      </c>
    </row>
    <row r="160" spans="1:14" x14ac:dyDescent="0.25">
      <c r="A160" t="s">
        <v>60</v>
      </c>
      <c r="B160" t="s">
        <v>53</v>
      </c>
      <c r="C160">
        <v>48573011.309476502</v>
      </c>
      <c r="D160">
        <v>50376105.318608001</v>
      </c>
      <c r="E160">
        <v>0</v>
      </c>
      <c r="F160">
        <v>0</v>
      </c>
      <c r="G160">
        <v>98949116.628084496</v>
      </c>
      <c r="H160">
        <v>0</v>
      </c>
      <c r="I160">
        <v>0.30973196588343499</v>
      </c>
      <c r="J160">
        <v>255238112.279668</v>
      </c>
      <c r="K160">
        <v>1.2516426932048099</v>
      </c>
      <c r="L160">
        <v>319466918.26223499</v>
      </c>
      <c r="M160">
        <v>2020</v>
      </c>
      <c r="N160" t="s">
        <v>61</v>
      </c>
    </row>
    <row r="161" spans="1:14" x14ac:dyDescent="0.25">
      <c r="A161" t="s">
        <v>60</v>
      </c>
      <c r="B161" t="s">
        <v>54</v>
      </c>
      <c r="C161">
        <v>42083380.012318201</v>
      </c>
      <c r="D161">
        <v>87461815.053877994</v>
      </c>
      <c r="E161">
        <v>0</v>
      </c>
      <c r="F161">
        <v>0</v>
      </c>
      <c r="G161">
        <v>129545195.06619599</v>
      </c>
      <c r="H161">
        <v>0</v>
      </c>
      <c r="I161">
        <v>0.40990656254282998</v>
      </c>
      <c r="L161">
        <v>316035913.80086899</v>
      </c>
      <c r="M161">
        <v>2020</v>
      </c>
      <c r="N161" t="s">
        <v>62</v>
      </c>
    </row>
    <row r="162" spans="1:14" x14ac:dyDescent="0.25">
      <c r="A162" t="s">
        <v>60</v>
      </c>
      <c r="B162" t="s">
        <v>55</v>
      </c>
      <c r="C162">
        <v>589386013.530563</v>
      </c>
      <c r="D162">
        <v>92258883.640236095</v>
      </c>
      <c r="E162">
        <v>3812410.1519999998</v>
      </c>
      <c r="F162">
        <v>1972416.7194999999</v>
      </c>
      <c r="G162">
        <v>681644897.17079902</v>
      </c>
      <c r="H162">
        <v>5784826.8715000004</v>
      </c>
      <c r="I162">
        <v>0.986802227265134</v>
      </c>
      <c r="L162">
        <v>690761409.26428497</v>
      </c>
      <c r="M162">
        <v>2020</v>
      </c>
      <c r="N162" t="s">
        <v>63</v>
      </c>
    </row>
    <row r="163" spans="1:14" x14ac:dyDescent="0.25">
      <c r="A163" t="s">
        <v>60</v>
      </c>
      <c r="B163" t="s">
        <v>56</v>
      </c>
      <c r="C163">
        <v>109569982.268538</v>
      </c>
      <c r="D163">
        <v>50519257.718194999</v>
      </c>
      <c r="E163">
        <v>3961812.0260000001</v>
      </c>
      <c r="F163">
        <v>69954124.995000005</v>
      </c>
      <c r="G163">
        <v>160089239.98673299</v>
      </c>
      <c r="H163">
        <v>73915937.020999998</v>
      </c>
      <c r="I163">
        <v>0.509304931436526</v>
      </c>
      <c r="L163">
        <v>314328862.937163</v>
      </c>
      <c r="M163">
        <v>2020</v>
      </c>
      <c r="N163" t="s">
        <v>64</v>
      </c>
    </row>
    <row r="164" spans="1:14" x14ac:dyDescent="0.25">
      <c r="A164" t="s">
        <v>60</v>
      </c>
      <c r="B164" t="s">
        <v>57</v>
      </c>
      <c r="C164">
        <v>33870463.102589302</v>
      </c>
      <c r="D164">
        <v>49538675.375597</v>
      </c>
      <c r="E164">
        <v>3935382.3870000001</v>
      </c>
      <c r="F164">
        <v>26164561.064440001</v>
      </c>
      <c r="G164">
        <v>83409138.478186294</v>
      </c>
      <c r="H164">
        <v>30099943.451439999</v>
      </c>
      <c r="I164">
        <v>0.57280682559705498</v>
      </c>
      <c r="L164">
        <v>145614777.532105</v>
      </c>
      <c r="M164">
        <v>2020</v>
      </c>
      <c r="N164" t="s">
        <v>65</v>
      </c>
    </row>
    <row r="165" spans="1:14" x14ac:dyDescent="0.25">
      <c r="A165" t="s">
        <v>60</v>
      </c>
      <c r="B165" t="s">
        <v>58</v>
      </c>
      <c r="C165">
        <v>213223573.100925</v>
      </c>
      <c r="D165">
        <v>112431630.368727</v>
      </c>
      <c r="E165">
        <v>19287441.149</v>
      </c>
      <c r="F165">
        <v>20174767.995000001</v>
      </c>
      <c r="G165">
        <v>325655203.469652</v>
      </c>
      <c r="H165">
        <v>39462209.144000001</v>
      </c>
      <c r="I165">
        <v>1.2414364345567299</v>
      </c>
      <c r="L165">
        <v>262321287.183689</v>
      </c>
      <c r="M165">
        <v>2020</v>
      </c>
      <c r="N165" t="s">
        <v>66</v>
      </c>
    </row>
    <row r="166" spans="1:14" x14ac:dyDescent="0.25">
      <c r="A166" t="s">
        <v>60</v>
      </c>
      <c r="B166" t="s">
        <v>88</v>
      </c>
      <c r="C166">
        <v>22920477.203878298</v>
      </c>
      <c r="D166">
        <v>40580154.830080003</v>
      </c>
      <c r="E166">
        <v>35011</v>
      </c>
      <c r="F166">
        <v>9879455.2135000005</v>
      </c>
      <c r="G166">
        <v>63500632.033958301</v>
      </c>
      <c r="H166">
        <v>9914466.2135000005</v>
      </c>
      <c r="I166">
        <v>0.406488497800364</v>
      </c>
      <c r="L166">
        <v>156217537.21834701</v>
      </c>
      <c r="M166">
        <v>2020</v>
      </c>
      <c r="N16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Bangladesh</vt:lpstr>
      <vt:lpstr>Cameroon</vt:lpstr>
      <vt:lpstr>Somalia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2020-08-13T13:59:38Z</dcterms:created>
  <dcterms:modified xsi:type="dcterms:W3CDTF">2020-09-01T14:05:01Z</dcterms:modified>
</cp:coreProperties>
</file>