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autoFilterDateGrouping="1"/>
  </bookViews>
  <sheets>
    <sheet name="TRANSACTION-HISTORY" sheetId="1" r:id="rId1"/>
    <sheet name="Budget Freight" sheetId="2" r:id="rId2"/>
  </sheets>
  <definedNames>
    <definedName hidden="1" localSheetId="0" name="_xlnm._FilterDatabase">'TRANSACTION-HISTORY'!$A$1:$CN$2</definedName>
  </definedNames>
</workbook>
</file>

<file path=xl/sharedStrings.xml><?xml version="1.0" encoding="utf-8"?>
<sst xmlns="http://schemas.openxmlformats.org/spreadsheetml/2006/main" count="208" uniqueCount="208">
  <si>
    <t>LIST BUDGET FREIGHT KAPAL</t>
  </si>
  <si>
    <t>No</t>
  </si>
  <si>
    <t>Loading Port</t>
  </si>
  <si>
    <t>Discharging Port</t>
  </si>
  <si>
    <t>Dummy</t>
  </si>
  <si>
    <t>Budget Freight</t>
  </si>
  <si>
    <t>LIST BUDGET FREIGHT ANGKUTAN DARAT</t>
  </si>
  <si>
    <t>Port</t>
  </si>
  <si>
    <t>Plant</t>
  </si>
  <si>
    <t>RUTE ANGKUTAN</t>
  </si>
  <si>
    <t>1</t>
  </si>
  <si>
    <t>sampit</t>
  </si>
  <si>
    <t>Marunda</t>
  </si>
  <si>
    <t>300</t>
  </si>
  <si>
    <t>2</t>
  </si>
  <si>
    <t>Sei Deras</t>
  </si>
  <si>
    <t>200</t>
  </si>
  <si>
    <t>3</t>
  </si>
  <si>
    <t>Wajok</t>
  </si>
  <si>
    <t>215</t>
  </si>
  <si>
    <t>4</t>
  </si>
  <si>
    <t>Kalbar</t>
  </si>
  <si>
    <t>Gresik</t>
  </si>
  <si>
    <t>325</t>
  </si>
  <si>
    <t>5</t>
  </si>
  <si>
    <t>Pangkal Balam</t>
  </si>
  <si>
    <t>190</t>
  </si>
  <si>
    <t>6</t>
  </si>
  <si>
    <t>Belitang</t>
  </si>
  <si>
    <t>7</t>
  </si>
  <si>
    <t>Sei Sejuk</t>
  </si>
  <si>
    <t>8</t>
  </si>
  <si>
    <t>Kumai</t>
  </si>
  <si>
    <t>225</t>
  </si>
  <si>
    <t>9</t>
  </si>
  <si>
    <t>Buntok</t>
  </si>
  <si>
    <t>250</t>
  </si>
  <si>
    <t>10</t>
  </si>
  <si>
    <t>Parenggean</t>
  </si>
  <si>
    <t>260</t>
  </si>
  <si>
    <t>11</t>
  </si>
  <si>
    <t>Marabahan</t>
  </si>
  <si>
    <t>12</t>
  </si>
  <si>
    <t>Tanah Grogot</t>
  </si>
  <si>
    <t>270</t>
  </si>
  <si>
    <t>13</t>
  </si>
  <si>
    <t>Jayapura</t>
  </si>
  <si>
    <t>730</t>
  </si>
  <si>
    <t>14</t>
  </si>
  <si>
    <t>Sebakis</t>
  </si>
  <si>
    <t>575</t>
  </si>
  <si>
    <t>15</t>
  </si>
  <si>
    <t>Sebelat</t>
  </si>
  <si>
    <t>285</t>
  </si>
  <si>
    <t>16</t>
  </si>
  <si>
    <t>Dumai</t>
  </si>
  <si>
    <t>175</t>
  </si>
  <si>
    <t>17</t>
  </si>
  <si>
    <t>Kijang</t>
  </si>
  <si>
    <t>220</t>
  </si>
  <si>
    <t>18</t>
  </si>
  <si>
    <t>Boombaru</t>
  </si>
  <si>
    <t>195</t>
  </si>
  <si>
    <t>19</t>
  </si>
  <si>
    <t>Bengkulu</t>
  </si>
  <si>
    <t>Tg Priok</t>
  </si>
  <si>
    <t>20</t>
  </si>
  <si>
    <t>Air Hitam</t>
  </si>
  <si>
    <t>210</t>
  </si>
  <si>
    <t>21</t>
  </si>
  <si>
    <t>Kartiasa</t>
  </si>
  <si>
    <t>240</t>
  </si>
  <si>
    <t>22</t>
  </si>
  <si>
    <t>Sei Mayam</t>
  </si>
  <si>
    <t>23</t>
  </si>
  <si>
    <t>24</t>
  </si>
  <si>
    <t>25</t>
  </si>
  <si>
    <t>Sintang</t>
  </si>
  <si>
    <t>26</t>
  </si>
  <si>
    <t>330</t>
  </si>
  <si>
    <t>27</t>
  </si>
  <si>
    <t>Mensiku</t>
  </si>
  <si>
    <t>28</t>
  </si>
  <si>
    <t>Nanga Lebang</t>
  </si>
  <si>
    <t>290</t>
  </si>
  <si>
    <t>29</t>
  </si>
  <si>
    <t>Sekadau</t>
  </si>
  <si>
    <t>30</t>
  </si>
  <si>
    <t>31</t>
  </si>
  <si>
    <t>230</t>
  </si>
  <si>
    <t>32</t>
  </si>
  <si>
    <t>Pulang Pisau</t>
  </si>
  <si>
    <t>33</t>
  </si>
  <si>
    <t>245</t>
  </si>
  <si>
    <t>34</t>
  </si>
  <si>
    <t>Batu Licin</t>
  </si>
  <si>
    <t>35</t>
  </si>
  <si>
    <t>36</t>
  </si>
  <si>
    <t>37</t>
  </si>
  <si>
    <t>Sei Kerang</t>
  </si>
  <si>
    <t>38</t>
  </si>
  <si>
    <t>39</t>
  </si>
  <si>
    <t>Peridan</t>
  </si>
  <si>
    <t>40</t>
  </si>
  <si>
    <t>Sebulu</t>
  </si>
  <si>
    <t>41</t>
  </si>
  <si>
    <t>Ampanas</t>
  </si>
  <si>
    <t>42</t>
  </si>
  <si>
    <t>Maloy</t>
  </si>
  <si>
    <t>275</t>
  </si>
  <si>
    <t>43</t>
  </si>
  <si>
    <t>Labanan</t>
  </si>
  <si>
    <t>44</t>
  </si>
  <si>
    <t>Palopo</t>
  </si>
  <si>
    <t>45</t>
  </si>
  <si>
    <t>46</t>
  </si>
  <si>
    <t>Kolaka</t>
  </si>
  <si>
    <t>385</t>
  </si>
  <si>
    <t>47</t>
  </si>
  <si>
    <t>Lameruru</t>
  </si>
  <si>
    <t>48</t>
  </si>
  <si>
    <t>MCT</t>
  </si>
  <si>
    <t>Jakarta</t>
  </si>
  <si>
    <t>350</t>
  </si>
  <si>
    <t>Bekasi</t>
  </si>
  <si>
    <t>500</t>
  </si>
  <si>
    <t>Tg Perak</t>
  </si>
  <si>
    <t>Day</t>
  </si>
  <si>
    <t>Nama Supplier</t>
  </si>
  <si>
    <t>NO BPA</t>
  </si>
  <si>
    <t>Kontrak</t>
  </si>
  <si>
    <t>PERIODE</t>
  </si>
  <si>
    <t>WEEK</t>
  </si>
  <si>
    <t>Insurance</t>
  </si>
  <si>
    <t>Freight</t>
  </si>
  <si>
    <t>Susut</t>
  </si>
  <si>
    <t>COF</t>
  </si>
  <si>
    <t>Darat</t>
  </si>
  <si>
    <t>Price All In</t>
  </si>
  <si>
    <t>QTY (kg)</t>
  </si>
  <si>
    <t>Price All in Value</t>
  </si>
  <si>
    <t>Price Incld</t>
  </si>
  <si>
    <t>Price Incld Value</t>
  </si>
  <si>
    <t>KPB Equivalent</t>
  </si>
  <si>
    <t>KPB Value</t>
  </si>
  <si>
    <t>Discharge</t>
  </si>
  <si>
    <t>ETA</t>
  </si>
  <si>
    <t>FFA CONTRACT</t>
  </si>
  <si>
    <t>FFA VALUE</t>
  </si>
  <si>
    <t>Terms of Handover</t>
  </si>
  <si>
    <t>TRADER</t>
  </si>
  <si>
    <t>LOADING PORT</t>
  </si>
  <si>
    <t>DISCH. PORT</t>
  </si>
  <si>
    <t>DUMMY</t>
  </si>
  <si>
    <t>CONFIRMED DELIVERY</t>
  </si>
  <si>
    <t>TGL REALISASI DELIVERY</t>
  </si>
  <si>
    <t>NO GR RECEIVING</t>
  </si>
  <si>
    <t>QTY GR RECEIVING</t>
  </si>
  <si>
    <t>QTY REALISASI (BL)</t>
  </si>
  <si>
    <t>TGL BR</t>
  </si>
  <si>
    <t>QTY BR</t>
  </si>
  <si>
    <t>NAMA SUPPLIER KAPAL</t>
  </si>
  <si>
    <t>NAMA KAPAL</t>
  </si>
  <si>
    <t>BUDGET FREIGHT KAPAL</t>
  </si>
  <si>
    <t>ACTUAL FREIGHT KAPAL</t>
  </si>
  <si>
    <t>RUTE ANGKUT TRUCKING</t>
  </si>
  <si>
    <t>BUDGET TRUCKING</t>
  </si>
  <si>
    <t>AVG ACTUAL TRUCKING</t>
  </si>
  <si>
    <t>NAMA TRANSPORTIR</t>
  </si>
  <si>
    <t>QTY GR BIAYA TRUCKING BONGKAR</t>
  </si>
  <si>
    <t>ACTUAL TRUCKING</t>
  </si>
  <si>
    <t>NAMA TRANSPORTIR (2)</t>
  </si>
  <si>
    <t>NAMA TRANSPORTIR (3)</t>
  </si>
  <si>
    <t>NAMA TRANSPORTIR (4)</t>
  </si>
  <si>
    <t>NAMA TRANSPORTIR (5)</t>
  </si>
  <si>
    <t>NAMA TRANSPORTIR (6)</t>
  </si>
  <si>
    <t>NAMA TRANSPORTIR (7)</t>
  </si>
  <si>
    <t>NAMA TRANSPORTIR (8)</t>
  </si>
  <si>
    <t>NAMA TRANSPORTIR (9)</t>
  </si>
  <si>
    <t>NAMA TRANSPORTIR (10)</t>
  </si>
  <si>
    <t>TGL BAST MUAT</t>
  </si>
  <si>
    <t>TGL MULAI MUAT</t>
  </si>
  <si>
    <t>TGL SELESAI MUAT</t>
  </si>
  <si>
    <t>WAKTU KEGIATAN MUAT</t>
  </si>
  <si>
    <t>QTY BAST MUAT</t>
  </si>
  <si>
    <t>TGL BAST DI PABRIK</t>
  </si>
  <si>
    <t>QTY BAST DI PABRIK</t>
  </si>
  <si>
    <t>REALISASI TGL MULAI BONGKAR</t>
  </si>
  <si>
    <t>REALISASI TGL SELESAI BONGKAR</t>
  </si>
  <si>
    <t>FFA FINAL PENYERAHAN</t>
  </si>
  <si>
    <t>FFA FINAL PABRIK BKP</t>
  </si>
  <si>
    <t>M+I FINAL PENYERAHAN</t>
  </si>
  <si>
    <t>M+I FINAL PABRIK BKP</t>
  </si>
  <si>
    <t>DOBI FINAL PENYERAHAN</t>
  </si>
  <si>
    <t>DOBI FINAL PABRIK BKP</t>
  </si>
  <si>
    <t>TOTOX FINAL PENYERAHAN</t>
  </si>
  <si>
    <t>TOTOX FINAL PABRIK BKP</t>
  </si>
  <si>
    <t>IV FINAL PENYERAHAN</t>
  </si>
  <si>
    <t>IV FINAL PABRIK BKP</t>
  </si>
  <si>
    <t>LAMA PERJALANAN</t>
  </si>
  <si>
    <t>PERKEBUNAN NUSANTARA XIII, PT</t>
  </si>
  <si>
    <t>POF24000062</t>
  </si>
  <si>
    <t/>
  </si>
  <si>
    <t>January 2024</t>
  </si>
  <si>
    <t>W2</t>
  </si>
  <si>
    <t>1ST JAN</t>
  </si>
  <si>
    <t>LOCO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</si>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</sst>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formatCode="dd/mm/yyyy hh:mm:ss" numFmtId="164"/>
    <numFmt formatCode="dd/mm/yyyy" numFmtId="165"/>
    <numFmt formatCode="Rp #,##0.00" numFmtId="166"/>
    <numFmt formatCode="Rp #,##0" numFmtId="167"/>
    <numFmt formatCode="#,##0.00" numFmtId="168"/>
    <numFmt formatCode="#,##0" numFmtId="169"/>
    <numFmt formatCode="@" numFmtId="170"/>
    <numFmt formatCode="0" numFmtId="171"/>
    <numFmt formatCode="0%" numFmtId="172"/>
    <numFmt formatCode="#.##0,00;#;-" numFmtId="173"/>
    <numFmt formatCode="[$-409]m/d/yy" numFmtId="174"/>
  </numFmts>
  <fonts count="5">
    <font>
      <sz val="12"/>
      <color rgb="FF000000"/>
      <name val="Calibri"/>
      <family val="1"/>
    </font>
    <font>
      <sz val="16"/>
      <color rgb="FF000000"/>
      <name val="Calibri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  <font>
      <b/>
      <sz val="11"/>
      <color rgb="FF000000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C65911"/>
      </patternFill>
    </fill>
    <fill>
      <patternFill patternType="solid">
        <fgColor rgb="FF2F75B5"/>
      </patternFill>
    </fill>
    <fill>
      <patternFill patternType="solid">
        <fgColor rgb="FF7030A0"/>
      </patternFill>
    </fill>
    <fill>
      <patternFill patternType="solid">
        <fgColor rgb="FF54823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6">
    <xf applyFont="1" fontId="0"/>
    <xf applyFont="1" fontId="1" applyAlignment="1">
      <alignment vertical="center"/>
    </xf>
    <xf applyFont="1" fontId="1" applyBorder="1" borderId="1" applyAlignment="1">
      <alignment vertical="center"/>
    </xf>
    <xf applyFont="1" fontId="2" applyNumberFormat="1" numFmtId="164" applyAlignment="1">
      <alignment horizontal="center" vertical="center"/>
    </xf>
    <xf applyFont="1" fontId="0" applyBorder="1" borderId="1" applyNumberFormat="1" numFmtId="164" applyAlignment="1">
      <alignment horizontal="center" vertical="center"/>
    </xf>
    <xf applyFont="1" fontId="2" applyNumberFormat="1" numFmtId="165" applyAlignment="1">
      <alignment horizontal="center" vertical="center"/>
    </xf>
    <xf applyFont="1" fontId="0" applyBorder="1" borderId="1" applyNumberFormat="1" numFmtId="165" applyAlignment="1">
      <alignment horizontal="center" vertical="center"/>
    </xf>
    <xf applyFont="1" fontId="2" applyNumberFormat="1" numFmtId="166" applyAlignment="1">
      <alignment vertical="center"/>
    </xf>
    <xf applyFont="1" fontId="0" applyBorder="1" borderId="1" applyNumberFormat="1" numFmtId="166" applyAlignment="1">
      <alignment vertical="center"/>
    </xf>
    <xf applyFont="1" fontId="2" applyNumberFormat="1" numFmtId="167" applyAlignment="1">
      <alignment vertical="center"/>
    </xf>
    <xf applyFont="1" fontId="0" applyBorder="1" borderId="1" applyNumberFormat="1" numFmtId="167" applyAlignment="1">
      <alignment vertical="center"/>
    </xf>
    <xf applyFont="1" fontId="2" applyNumberFormat="1" numFmtId="168" applyAlignment="1">
      <alignment vertical="center"/>
    </xf>
    <xf applyFont="1" fontId="0" applyBorder="1" borderId="1" applyNumberFormat="1" numFmtId="168" applyAlignment="1">
      <alignment vertical="center"/>
    </xf>
    <xf applyFont="1" fontId="2" applyNumberFormat="1" numFmtId="169" applyAlignment="1">
      <alignment vertical="center"/>
    </xf>
    <xf applyFont="1" fontId="0" applyBorder="1" borderId="1" applyNumberFormat="1" numFmtId="169" applyAlignment="1">
      <alignment vertical="center"/>
    </xf>
    <xf applyFont="1" fontId="2" applyAlignment="1">
      <alignment horizontal="center" vertical="center"/>
    </xf>
    <xf applyFont="1" fontId="0" applyBorder="1" borderId="1" applyAlignment="1">
      <alignment horizontal="center" vertical="center"/>
    </xf>
    <xf applyFont="1" fontId="3" applyAlignment="1">
      <alignment horizontal="center" vertical="center"/>
    </xf>
    <xf applyFont="1" fontId="3" applyFill="1" fillId="2" applyBorder="1" borderId="1" applyAlignment="1">
      <alignment horizontal="center" vertical="center"/>
    </xf>
    <xf applyFont="1" fontId="3" applyFill="1" fillId="3" applyBorder="1" borderId="1" applyAlignment="1">
      <alignment horizontal="center" vertical="center"/>
    </xf>
    <xf applyFont="1" fontId="3" applyFill="1" fillId="4" applyBorder="1" borderId="1" applyAlignment="1">
      <alignment horizontal="center" vertical="center"/>
    </xf>
    <xf applyFont="1" fontId="3" applyFill="1" fillId="5" applyBorder="1" borderId="1" applyAlignment="1">
      <alignment horizontal="center" vertical="center"/>
    </xf>
    <xf applyFont="1" fontId="3" applyFill="1" fillId="6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4" applyFill="1" fillId="7" applyBorder="1" borderId="1" applyAlignment="1">
      <alignment horizontal="center" vertical="center"/>
    </xf>
    <xf applyFont="1" fontId="2" applyAlignment="1">
      <alignment vertical="center" wrapText="1"/>
    </xf>
    <xf applyFont="1" fontId="0" applyBorder="1" borderId="1" applyAlignment="1">
      <alignment vertical="center" wrapText="1"/>
    </xf>
    <xf applyFont="1" fontId="2" applyNumberFormat="1" numFmtId="170" applyAlignment="1">
      <alignment vertical="center"/>
    </xf>
    <xf applyFont="1" fontId="0" applyBorder="1" borderId="1" applyNumberFormat="1" numFmtId="170" applyAlignment="1">
      <alignment vertical="center"/>
    </xf>
    <xf applyFont="1" fontId="2" applyNumberFormat="1" numFmtId="171" applyAlignment="1">
      <alignment horizontal="center" vertical="center"/>
    </xf>
    <xf applyFont="1" fontId="0" applyBorder="1" borderId="1" applyNumberFormat="1" numFmtId="171" applyAlignment="1">
      <alignment horizontal="center" vertical="center"/>
    </xf>
    <xf applyFont="1" fontId="0" applyNumberFormat="1" numFmtId="172" applyAlignment="1">
      <alignment horizontal="center" vertical="center"/>
    </xf>
    <xf applyFont="1" fontId="0" applyBorder="1" borderId="1" applyNumberFormat="1" numFmtId="172" applyAlignment="1">
      <alignment horizontal="center" vertical="center"/>
    </xf>
    <xf applyFont="1" fontId="2" applyNumberFormat="1" numFmtId="173" applyAlignment="1">
      <alignment horizontal="center" vertical="center"/>
    </xf>
    <xf applyFont="1" fontId="0" applyBorder="1" borderId="1" applyNumberFormat="1" numFmtId="173" applyAlignment="1">
      <alignment horizontal="center" vertical="center"/>
    </xf>
    <xf applyFont="1" fontId="0" applyNumberFormat="1" numFmtId="17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N2"/>
  <sheetViews>
    <sheetView showGridLines="1" workbookViewId="0" rightToLeft="0" zoomScale="80" zoomScaleNormal="100" zoomScalePageLayoutView="100">
      <pane xSplit="3" ySplit="1" topLeftCell="D2" activePane="bottomRight" state="frozen"/>
    </sheetView>
  </sheetViews>
  <sheetFormatPr baseColWidth="10" defaultRowHeight="16"/>
  <cols>
    <col min="1" max="1" width="7" customWidth="1"/>
    <col min="2" max="2" width="25.625" customWidth="1"/>
    <col min="3" max="3" width="43.125" customWidth="1"/>
    <col min="4" max="4" width="11.75" customWidth="1"/>
    <col min="5" max="5" width="8" customWidth="1"/>
    <col min="6" max="6" width="12.25" customWidth="1"/>
    <col min="7" max="7" width="7.5" customWidth="1"/>
    <col min="8" max="8" width="10.625" customWidth="1"/>
    <col min="9" max="9" width="8.5" customWidth="1"/>
    <col min="10" max="10" width="7.25" customWidth="1"/>
    <col min="11" max="11" width="6.25" customWidth="1"/>
    <col min="12" max="12" width="7.375" customWidth="1"/>
    <col min="13" max="13" width="12.25" customWidth="1"/>
    <col min="14" max="14" width="9.75" customWidth="1"/>
    <col min="15" max="15" width="17.25" customWidth="1"/>
    <col min="16" max="16" width="11.875" customWidth="1"/>
    <col min="17" max="17" width="16.875" customWidth="1"/>
    <col min="18" max="18" width="13.25" customWidth="1"/>
    <col min="19" max="19" width="16.375" customWidth="1"/>
    <col min="20" max="20" width="10.625" customWidth="1"/>
    <col min="21" max="21" width="9.125" customWidth="1"/>
    <col min="22" max="22" width="10" customWidth="1"/>
    <col min="23" max="23" width="10" customWidth="1"/>
    <col min="24" max="24" width="18.625" customWidth="1"/>
    <col min="25" max="25" width="9.25" customWidth="1"/>
    <col min="26" max="26" width="14.75" customWidth="1"/>
    <col min="27" max="27" width="10.5" customWidth="1"/>
    <col min="28" max="28" width="23.125" customWidth="1"/>
    <col min="29" max="29" width="10" customWidth="1"/>
    <col min="30" max="30" width="13.875" customWidth="1"/>
    <col min="31" max="31" width="8" customWidth="1"/>
    <col min="32" max="32" width="10" customWidth="1"/>
    <col min="33" max="33" width="12.25" customWidth="1"/>
    <col min="34" max="34" width="11.375" customWidth="1"/>
    <col min="35" max="35" width="11.875" customWidth="1"/>
    <col min="36" max="36" width="8" customWidth="1"/>
    <col min="37" max="37" width="24.125" customWidth="1"/>
    <col min="38" max="38" width="32.375" customWidth="1"/>
    <col min="39" max="39" width="10" customWidth="1"/>
    <col min="40" max="40" width="10" customWidth="1"/>
    <col min="41" max="41" width="11.375" customWidth="1"/>
    <col min="42" max="42" width="10" customWidth="1"/>
    <col min="43" max="43" width="10" customWidth="1"/>
  </cols>
  <sheetData>
    <row r="1" spans="1:92" ht="53.5" customHeight="1">
      <c r="A1" s="18" t="s">
        <v>1</v>
      </c>
      <c r="B1" s="18" t="s">
        <v>127</v>
      </c>
      <c r="C1" s="18" t="s">
        <v>128</v>
      </c>
      <c r="D1" s="18" t="s">
        <v>129</v>
      </c>
      <c r="E1" s="18" t="s">
        <v>130</v>
      </c>
      <c r="F1" s="18" t="s">
        <v>131</v>
      </c>
      <c r="G1" s="18" t="s">
        <v>132</v>
      </c>
      <c r="H1" s="18" t="s">
        <v>133</v>
      </c>
      <c r="I1" s="18" t="s">
        <v>134</v>
      </c>
      <c r="J1" s="18" t="s">
        <v>135</v>
      </c>
      <c r="K1" s="18" t="s">
        <v>136</v>
      </c>
      <c r="L1" s="18" t="s">
        <v>137</v>
      </c>
      <c r="M1" s="18" t="s">
        <v>138</v>
      </c>
      <c r="N1" s="18" t="s">
        <v>139</v>
      </c>
      <c r="O1" s="18" t="s">
        <v>140</v>
      </c>
      <c r="P1" s="18" t="s">
        <v>141</v>
      </c>
      <c r="Q1" s="18" t="s">
        <v>142</v>
      </c>
      <c r="R1" s="18" t="s">
        <v>143</v>
      </c>
      <c r="S1" s="18" t="s">
        <v>144</v>
      </c>
      <c r="T1" s="18" t="s">
        <v>145</v>
      </c>
      <c r="U1" s="18" t="s">
        <v>146</v>
      </c>
      <c r="V1" s="18" t="s">
        <v>147</v>
      </c>
      <c r="W1" s="18" t="s">
        <v>148</v>
      </c>
      <c r="X1" s="18" t="s">
        <v>149</v>
      </c>
      <c r="Y1" s="18" t="s">
        <v>150</v>
      </c>
      <c r="Z1" s="19" t="s">
        <v>151</v>
      </c>
      <c r="AA1" s="19" t="s">
        <v>152</v>
      </c>
      <c r="AB1" s="19" t="s">
        <v>153</v>
      </c>
      <c r="AC1" s="19" t="s">
        <v>154</v>
      </c>
      <c r="AD1" s="19" t="s">
        <v>155</v>
      </c>
      <c r="AE1" s="19" t="s">
        <v>156</v>
      </c>
      <c r="AF1" s="19" t="s">
        <v>157</v>
      </c>
      <c r="AG1" s="19" t="s">
        <v>158</v>
      </c>
      <c r="AH1" s="19" t="s">
        <v>159</v>
      </c>
      <c r="AI1" s="19" t="s">
        <v>160</v>
      </c>
      <c r="AJ1" s="20" t="s">
        <v>161</v>
      </c>
      <c r="AK1" s="20" t="s">
        <v>162</v>
      </c>
      <c r="AL1" s="20" t="s">
        <v>163</v>
      </c>
      <c r="AM1" s="20" t="s">
        <v>164</v>
      </c>
      <c r="AN1" s="21" t="s">
        <v>165</v>
      </c>
      <c r="AO1" s="21" t="s">
        <v>166</v>
      </c>
      <c r="AP1" s="21" t="s">
        <v>167</v>
      </c>
      <c r="AQ1" s="21" t="s">
        <v>168</v>
      </c>
      <c r="AR1" s="21" t="s">
        <v>169</v>
      </c>
      <c r="AS1" s="21" t="s">
        <v>170</v>
      </c>
      <c r="AT1" s="21" t="s">
        <v>171</v>
      </c>
      <c r="AU1" s="21" t="s">
        <v>169</v>
      </c>
      <c r="AV1" s="21" t="s">
        <v>170</v>
      </c>
      <c r="AW1" s="21" t="s">
        <v>172</v>
      </c>
      <c r="AX1" s="21" t="s">
        <v>169</v>
      </c>
      <c r="AY1" s="21" t="s">
        <v>170</v>
      </c>
      <c r="AZ1" s="21" t="s">
        <v>173</v>
      </c>
      <c r="BA1" s="21" t="s">
        <v>169</v>
      </c>
      <c r="BB1" s="21" t="s">
        <v>170</v>
      </c>
      <c r="BC1" s="21" t="s">
        <v>174</v>
      </c>
      <c r="BD1" s="21" t="s">
        <v>169</v>
      </c>
      <c r="BE1" s="21" t="s">
        <v>170</v>
      </c>
      <c r="BF1" s="21" t="s">
        <v>175</v>
      </c>
      <c r="BG1" s="21" t="s">
        <v>169</v>
      </c>
      <c r="BH1" s="21" t="s">
        <v>170</v>
      </c>
      <c r="BI1" s="21" t="s">
        <v>176</v>
      </c>
      <c r="BJ1" s="21" t="s">
        <v>169</v>
      </c>
      <c r="BK1" s="21" t="s">
        <v>170</v>
      </c>
      <c r="BL1" s="21" t="s">
        <v>177</v>
      </c>
      <c r="BM1" s="21" t="s">
        <v>169</v>
      </c>
      <c r="BN1" s="21" t="s">
        <v>170</v>
      </c>
      <c r="BO1" s="21" t="s">
        <v>178</v>
      </c>
      <c r="BP1" s="21" t="s">
        <v>169</v>
      </c>
      <c r="BQ1" s="21" t="s">
        <v>170</v>
      </c>
      <c r="BR1" s="21" t="s">
        <v>179</v>
      </c>
      <c r="BS1" s="21" t="s">
        <v>169</v>
      </c>
      <c r="BT1" s="21" t="s">
        <v>170</v>
      </c>
      <c r="BU1" s="22" t="s">
        <v>180</v>
      </c>
      <c r="BV1" s="22" t="s">
        <v>181</v>
      </c>
      <c r="BW1" s="22" t="s">
        <v>182</v>
      </c>
      <c r="BX1" s="22" t="s">
        <v>183</v>
      </c>
      <c r="BY1" s="22" t="s">
        <v>184</v>
      </c>
      <c r="BZ1" s="22" t="s">
        <v>185</v>
      </c>
      <c r="CA1" s="22" t="s">
        <v>186</v>
      </c>
      <c r="CB1" s="22" t="s">
        <v>187</v>
      </c>
      <c r="CC1" s="22" t="s">
        <v>188</v>
      </c>
      <c r="CD1" s="22" t="s">
        <v>189</v>
      </c>
      <c r="CE1" s="22" t="s">
        <v>190</v>
      </c>
      <c r="CF1" s="22" t="s">
        <v>191</v>
      </c>
      <c r="CG1" s="22" t="s">
        <v>192</v>
      </c>
      <c r="CH1" s="22" t="s">
        <v>193</v>
      </c>
      <c r="CI1" s="22" t="s">
        <v>194</v>
      </c>
      <c r="CJ1" s="22" t="s">
        <v>195</v>
      </c>
      <c r="CK1" s="22" t="s">
        <v>196</v>
      </c>
      <c r="CL1" s="22" t="s">
        <v>197</v>
      </c>
      <c r="CM1" s="22" t="s">
        <v>198</v>
      </c>
      <c r="CN1" s="22" t="s">
        <v>199</v>
      </c>
    </row>
    <row r="2" spans="1:26">
      <c r="A2" s="29" t="s">
        <v>10</v>
      </c>
      <c r="B2" s="5">
        <v>45292.70833333</v>
      </c>
      <c r="C2" s="15" t="s">
        <v>200</v>
      </c>
      <c r="D2" s="15" t="s">
        <v>201</v>
      </c>
      <c r="E2" s="15" t="s">
        <v>202</v>
      </c>
      <c r="F2" s="15" t="s">
        <v>203</v>
      </c>
      <c r="G2" s="15" t="s">
        <v>204</v>
      </c>
      <c r="H2" s="27" t="n">
        <v>10</v>
      </c>
      <c r="I2" s="27" t="n">
        <v>250</v>
      </c>
      <c r="J2" s="29" t="n">
        <v>10</v>
      </c>
      <c r="K2" s="29" t="n">
        <v>10</v>
      </c>
      <c r="L2" s="15" t="s">
        <v>202</v>
      </c>
      <c r="M2" s="7" t="n">
        <v>12490</v>
      </c>
      <c r="N2" s="27" t="n">
        <v>2500000</v>
      </c>
      <c r="O2" s="9">
        <f>M2*N2</f>
      </c>
      <c r="P2" s="7" t="n">
        <v>12210.000000000002</v>
      </c>
      <c r="Q2" s="9">
        <f>P2*N2</f>
      </c>
      <c r="R2" s="7" t="n">
        <v>0</v>
      </c>
      <c r="S2" s="9">
        <f>R2*N2</f>
      </c>
      <c r="T2" s="15" t="s">
        <v>12</v>
      </c>
      <c r="U2" s="5" t="s">
        <v>205</v>
      </c>
      <c r="V2" s="27" t="n">
        <v>5</v>
      </c>
      <c r="W2" s="27">
        <f>V2*N2</f>
      </c>
      <c r="X2" s="15" t="s">
        <v>206</v>
      </c>
      <c r="Y2" s="15" t="s">
        <v>207</v>
      </c>
      <c r="Z2" s="15" t="s">
        <v>61</v>
      </c>
    </row>
  </sheetData>
  <autoFilter ref="A1:CN2"/>
  <dataValidations count="1">
    <dataValidation type="list" allowBlank="1" showInputMessage="1" showErrorMessage="1" errorTitle="Invalid Option" error="Select Option from Dropdown" prompt="Choose week" sqref="G2:G2">
      <formula1>"W1,W2,W3,W4,W5"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1"/>
  <sheetViews>
    <sheetView showGridLines="1" workbookViewId="0" rightToLeft="0" zoomScale="100" zoomScaleNormal="100" zoomScalePageLayoutView="100"/>
  </sheetViews>
  <sheetFormatPr baseColWidth="7" defaultRowHeight="16"/>
  <cols>
    <col min="2" max="2" width="8" customWidth="1"/>
    <col min="3" max="3" width="12.125" customWidth="1"/>
    <col min="4" max="4" width="13.625" customWidth="1"/>
    <col min="5" max="5" width="20.875" customWidth="1"/>
    <col min="6" max="6" width="12.375" customWidth="1"/>
    <col min="11" max="11" width="8" customWidth="1"/>
    <col min="12" max="12" width="12.125" customWidth="1"/>
    <col min="13" max="13" width="13.625" customWidth="1"/>
    <col min="14" max="14" width="20.875" customWidth="1"/>
    <col min="15" max="15" width="12.375" customWidth="1"/>
  </cols>
  <sheetData>
    <row r="1" spans="2:15">
      <c r="B1" s="15" t="s">
        <v>0</v>
      </c>
      <c r="C1" s="15"/>
      <c r="D1" s="15"/>
      <c r="E1" s="15"/>
      <c r="F1" s="15"/>
      <c r="K1" s="15" t="s">
        <v>6</v>
      </c>
      <c r="L1" s="15"/>
      <c r="M1" s="15"/>
      <c r="N1" s="15"/>
      <c r="O1" s="15"/>
    </row>
    <row r="3" spans="2:15"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K3" s="23" t="s">
        <v>1</v>
      </c>
      <c r="L3" s="23" t="s">
        <v>7</v>
      </c>
      <c r="M3" s="23" t="s">
        <v>8</v>
      </c>
      <c r="N3" s="23" t="s">
        <v>9</v>
      </c>
      <c r="O3" s="23" t="s">
        <v>5</v>
      </c>
    </row>
    <row r="4" spans="2:15">
      <c r="B4" s="29" t="s">
        <v>10</v>
      </c>
      <c r="C4" s="29" t="s">
        <v>11</v>
      </c>
      <c r="D4" s="29" t="s">
        <v>12</v>
      </c>
      <c r="E4" s="29">
        <f>C4&amp;D4</f>
      </c>
      <c r="F4" s="29" t="s">
        <v>13</v>
      </c>
      <c r="K4" s="29" t="s">
        <v>10</v>
      </c>
      <c r="L4" s="29" t="s">
        <v>12</v>
      </c>
      <c r="M4" s="29" t="s">
        <v>121</v>
      </c>
      <c r="N4" s="29">
        <f>L4&amp;M4</f>
      </c>
      <c r="O4" s="29" t="s">
        <v>85</v>
      </c>
    </row>
    <row r="5" spans="2:15">
      <c r="B5" s="29" t="s">
        <v>14</v>
      </c>
      <c r="C5" s="29" t="s">
        <v>15</v>
      </c>
      <c r="D5" s="29" t="s">
        <v>12</v>
      </c>
      <c r="E5" s="29">
        <f>C5&amp;D5</f>
      </c>
      <c r="F5" s="29" t="s">
        <v>16</v>
      </c>
      <c r="K5" s="29" t="s">
        <v>14</v>
      </c>
      <c r="L5" s="29" t="s">
        <v>22</v>
      </c>
      <c r="M5" s="29" t="s">
        <v>122</v>
      </c>
      <c r="N5" s="29">
        <f>L5&amp;M5</f>
      </c>
      <c r="O5" s="29" t="s">
        <v>123</v>
      </c>
    </row>
    <row r="6" spans="2:15">
      <c r="B6" s="29" t="s">
        <v>17</v>
      </c>
      <c r="C6" s="29" t="s">
        <v>18</v>
      </c>
      <c r="D6" s="29" t="s">
        <v>12</v>
      </c>
      <c r="E6" s="29">
        <f>C6&amp;D6</f>
      </c>
      <c r="F6" s="29" t="s">
        <v>19</v>
      </c>
      <c r="K6" s="29" t="s">
        <v>17</v>
      </c>
      <c r="L6" s="29" t="s">
        <v>65</v>
      </c>
      <c r="M6" s="29" t="s">
        <v>124</v>
      </c>
      <c r="N6" s="29">
        <f>L6&amp;M6</f>
      </c>
      <c r="O6" s="29" t="s">
        <v>97</v>
      </c>
    </row>
    <row r="7" spans="2:15">
      <c r="B7" s="29" t="s">
        <v>20</v>
      </c>
      <c r="C7" s="29" t="s">
        <v>21</v>
      </c>
      <c r="D7" s="29" t="s">
        <v>22</v>
      </c>
      <c r="E7" s="29">
        <f>C7&amp;D7</f>
      </c>
      <c r="F7" s="29" t="s">
        <v>23</v>
      </c>
      <c r="K7" s="29" t="s">
        <v>20</v>
      </c>
      <c r="L7" s="29" t="s">
        <v>12</v>
      </c>
      <c r="M7" s="29" t="s">
        <v>124</v>
      </c>
      <c r="N7" s="29">
        <f>L7&amp;M7</f>
      </c>
      <c r="O7" s="29" t="s">
        <v>92</v>
      </c>
    </row>
    <row r="8" spans="2:15">
      <c r="B8" s="29" t="s">
        <v>24</v>
      </c>
      <c r="C8" s="29" t="s">
        <v>25</v>
      </c>
      <c r="D8" s="29" t="s">
        <v>12</v>
      </c>
      <c r="E8" s="29">
        <f>C8&amp;D8</f>
      </c>
      <c r="F8" s="29" t="s">
        <v>26</v>
      </c>
      <c r="K8" s="29" t="s">
        <v>24</v>
      </c>
      <c r="L8" s="29" t="s">
        <v>65</v>
      </c>
      <c r="M8" s="29" t="s">
        <v>12</v>
      </c>
      <c r="N8" s="29">
        <f>L8&amp;M8</f>
      </c>
      <c r="O8" s="29" t="s">
        <v>87</v>
      </c>
    </row>
    <row r="9" spans="2:15">
      <c r="B9" s="29" t="s">
        <v>27</v>
      </c>
      <c r="C9" s="29" t="s">
        <v>28</v>
      </c>
      <c r="D9" s="29" t="s">
        <v>22</v>
      </c>
      <c r="E9" s="29">
        <f>C9&amp;D9</f>
      </c>
      <c r="F9" s="29" t="s">
        <v>13</v>
      </c>
      <c r="K9" s="29" t="s">
        <v>27</v>
      </c>
      <c r="L9" s="29" t="s">
        <v>12</v>
      </c>
      <c r="M9" s="29" t="s">
        <v>12</v>
      </c>
      <c r="N9" s="29">
        <f>L9&amp;M9</f>
      </c>
      <c r="O9" s="29" t="s">
        <v>57</v>
      </c>
    </row>
    <row r="10" spans="2:15">
      <c r="B10" s="29" t="s">
        <v>29</v>
      </c>
      <c r="C10" s="29" t="s">
        <v>30</v>
      </c>
      <c r="D10" s="29" t="s">
        <v>12</v>
      </c>
      <c r="E10" s="29">
        <f>C10&amp;D10</f>
      </c>
      <c r="F10" s="29" t="s">
        <v>13</v>
      </c>
      <c r="K10" s="29" t="s">
        <v>29</v>
      </c>
      <c r="L10" s="29" t="s">
        <v>124</v>
      </c>
      <c r="M10" s="29" t="s">
        <v>12</v>
      </c>
      <c r="N10" s="29">
        <f>L10&amp;M10</f>
      </c>
      <c r="O10" s="29" t="s">
        <v>92</v>
      </c>
    </row>
    <row r="11" spans="2:15">
      <c r="B11" s="29" t="s">
        <v>31</v>
      </c>
      <c r="C11" s="29" t="s">
        <v>32</v>
      </c>
      <c r="D11" s="29" t="s">
        <v>22</v>
      </c>
      <c r="E11" s="29">
        <f>C11&amp;D11</f>
      </c>
      <c r="F11" s="29" t="s">
        <v>33</v>
      </c>
      <c r="K11" s="29" t="s">
        <v>31</v>
      </c>
      <c r="L11" s="29" t="s">
        <v>121</v>
      </c>
      <c r="M11" s="29" t="s">
        <v>12</v>
      </c>
      <c r="N11" s="29">
        <f>L11&amp;M11</f>
      </c>
      <c r="O11" s="29" t="s">
        <v>85</v>
      </c>
    </row>
    <row r="12" spans="2:15">
      <c r="B12" s="29" t="s">
        <v>34</v>
      </c>
      <c r="C12" s="29" t="s">
        <v>35</v>
      </c>
      <c r="D12" s="29" t="s">
        <v>12</v>
      </c>
      <c r="E12" s="29">
        <f>C12&amp;D12</f>
      </c>
      <c r="F12" s="29" t="s">
        <v>36</v>
      </c>
      <c r="K12" s="29" t="s">
        <v>34</v>
      </c>
      <c r="L12" s="29" t="s">
        <v>12</v>
      </c>
      <c r="M12" s="29" t="s">
        <v>65</v>
      </c>
      <c r="N12" s="29">
        <f>L12&amp;M12</f>
      </c>
      <c r="O12" s="29" t="s">
        <v>87</v>
      </c>
    </row>
    <row r="13" spans="2:15">
      <c r="B13" s="29" t="s">
        <v>37</v>
      </c>
      <c r="C13" s="29" t="s">
        <v>38</v>
      </c>
      <c r="D13" s="29" t="s">
        <v>12</v>
      </c>
      <c r="E13" s="29">
        <f>C13&amp;D13</f>
      </c>
      <c r="F13" s="29" t="s">
        <v>39</v>
      </c>
      <c r="K13" s="29" t="s">
        <v>37</v>
      </c>
      <c r="L13" s="29" t="s">
        <v>61</v>
      </c>
      <c r="M13" s="29" t="s">
        <v>65</v>
      </c>
      <c r="N13" s="29">
        <f>L13&amp;M13</f>
      </c>
      <c r="O13" s="29" t="s">
        <v>125</v>
      </c>
    </row>
    <row r="14" spans="2:15">
      <c r="B14" s="29" t="s">
        <v>40</v>
      </c>
      <c r="C14" s="29" t="s">
        <v>41</v>
      </c>
      <c r="D14" s="29" t="s">
        <v>12</v>
      </c>
      <c r="E14" s="29">
        <f>C14&amp;D14</f>
      </c>
      <c r="F14" s="29" t="s">
        <v>36</v>
      </c>
      <c r="K14" s="29" t="s">
        <v>40</v>
      </c>
      <c r="L14" s="29" t="s">
        <v>124</v>
      </c>
      <c r="M14" s="29" t="s">
        <v>65</v>
      </c>
      <c r="N14" s="29">
        <f>L14&amp;M14</f>
      </c>
      <c r="O14" s="29" t="s">
        <v>97</v>
      </c>
    </row>
    <row r="15" spans="2:15">
      <c r="B15" s="29" t="s">
        <v>42</v>
      </c>
      <c r="C15" s="29" t="s">
        <v>43</v>
      </c>
      <c r="D15" s="29" t="s">
        <v>22</v>
      </c>
      <c r="E15" s="29">
        <f>C15&amp;D15</f>
      </c>
      <c r="F15" s="29" t="s">
        <v>44</v>
      </c>
      <c r="K15" s="29" t="s">
        <v>42</v>
      </c>
      <c r="L15" s="29" t="s">
        <v>126</v>
      </c>
      <c r="M15" s="29" t="s">
        <v>22</v>
      </c>
      <c r="N15" s="29">
        <f>L15&amp;M15</f>
      </c>
      <c r="O15" s="29" t="s">
        <v>94</v>
      </c>
    </row>
    <row r="16" spans="2:15">
      <c r="B16" s="29" t="s">
        <v>45</v>
      </c>
      <c r="C16" s="29" t="s">
        <v>46</v>
      </c>
      <c r="D16" s="29" t="s">
        <v>22</v>
      </c>
      <c r="E16" s="29">
        <f>C16&amp;D16</f>
      </c>
      <c r="F16" s="29" t="s">
        <v>47</v>
      </c>
      <c r="K16" s="29" t="s">
        <v>45</v>
      </c>
      <c r="L16" s="29" t="s">
        <v>22</v>
      </c>
      <c r="M16" s="29" t="s">
        <v>22</v>
      </c>
      <c r="N16" s="29">
        <f>L16&amp;M16</f>
      </c>
      <c r="O16" s="29" t="s">
        <v>63</v>
      </c>
    </row>
    <row r="17" spans="2:15">
      <c r="B17" s="29" t="s">
        <v>48</v>
      </c>
      <c r="C17" s="29" t="s">
        <v>49</v>
      </c>
      <c r="D17" s="29" t="s">
        <v>22</v>
      </c>
      <c r="E17" s="29">
        <f>C17&amp;D17</f>
      </c>
      <c r="F17" s="29" t="s">
        <v>50</v>
      </c>
      <c r="K17" s="29" t="s">
        <v>48</v>
      </c>
      <c r="L17" s="29" t="s">
        <v>122</v>
      </c>
      <c r="M17" s="29" t="s">
        <v>22</v>
      </c>
      <c r="N17" s="29">
        <f>L17&amp;M17</f>
      </c>
      <c r="O17" s="29" t="s">
        <v>123</v>
      </c>
    </row>
    <row r="18" spans="2:15">
      <c r="B18" s="29" t="s">
        <v>51</v>
      </c>
      <c r="C18" s="29" t="s">
        <v>52</v>
      </c>
      <c r="D18" s="29" t="s">
        <v>12</v>
      </c>
      <c r="E18" s="29">
        <f>C18&amp;D18</f>
      </c>
      <c r="F18" s="29" t="s">
        <v>53</v>
      </c>
      <c r="K18" s="29" t="s">
        <v>51</v>
      </c>
      <c r="L18" s="29" t="s">
        <v>22</v>
      </c>
      <c r="M18" s="29" t="s">
        <v>126</v>
      </c>
      <c r="N18" s="29">
        <f>L18&amp;M18</f>
      </c>
      <c r="O18" s="29" t="s">
        <v>94</v>
      </c>
    </row>
    <row r="19" spans="2:6">
      <c r="B19" s="29" t="s">
        <v>54</v>
      </c>
      <c r="C19" s="29" t="s">
        <v>55</v>
      </c>
      <c r="D19" s="29" t="s">
        <v>12</v>
      </c>
      <c r="E19" s="29">
        <f>C19&amp;D19</f>
      </c>
      <c r="F19" s="29" t="s">
        <v>56</v>
      </c>
    </row>
    <row r="20" spans="2:6">
      <c r="B20" s="29" t="s">
        <v>57</v>
      </c>
      <c r="C20" s="29" t="s">
        <v>58</v>
      </c>
      <c r="D20" s="29" t="s">
        <v>12</v>
      </c>
      <c r="E20" s="29">
        <f>C20&amp;D20</f>
      </c>
      <c r="F20" s="29" t="s">
        <v>59</v>
      </c>
    </row>
    <row r="21" spans="2:6">
      <c r="B21" s="29" t="s">
        <v>60</v>
      </c>
      <c r="C21" s="29" t="s">
        <v>61</v>
      </c>
      <c r="D21" s="29" t="s">
        <v>12</v>
      </c>
      <c r="E21" s="29">
        <f>C21&amp;D21</f>
      </c>
      <c r="F21" s="29" t="s">
        <v>62</v>
      </c>
    </row>
    <row r="22" spans="2:6">
      <c r="B22" s="29" t="s">
        <v>63</v>
      </c>
      <c r="C22" s="29" t="s">
        <v>64</v>
      </c>
      <c r="D22" s="29" t="s">
        <v>65</v>
      </c>
      <c r="E22" s="29">
        <f>C22&amp;D22</f>
      </c>
      <c r="F22" s="29" t="s">
        <v>16</v>
      </c>
    </row>
    <row r="23" spans="2:6">
      <c r="B23" s="29" t="s">
        <v>66</v>
      </c>
      <c r="C23" s="29" t="s">
        <v>67</v>
      </c>
      <c r="D23" s="29" t="s">
        <v>12</v>
      </c>
      <c r="E23" s="29">
        <f>C23&amp;D23</f>
      </c>
      <c r="F23" s="29" t="s">
        <v>68</v>
      </c>
    </row>
    <row r="24" spans="2:6">
      <c r="B24" s="29" t="s">
        <v>69</v>
      </c>
      <c r="C24" s="29" t="s">
        <v>70</v>
      </c>
      <c r="D24" s="29" t="s">
        <v>12</v>
      </c>
      <c r="E24" s="29">
        <f>C24&amp;D24</f>
      </c>
      <c r="F24" s="29" t="s">
        <v>71</v>
      </c>
    </row>
    <row r="25" spans="2:6">
      <c r="B25" s="29" t="s">
        <v>72</v>
      </c>
      <c r="C25" s="29" t="s">
        <v>73</v>
      </c>
      <c r="D25" s="29" t="s">
        <v>12</v>
      </c>
      <c r="E25" s="29">
        <f>C25&amp;D25</f>
      </c>
      <c r="F25" s="29" t="s">
        <v>36</v>
      </c>
    </row>
    <row r="26" spans="2:6">
      <c r="B26" s="29" t="s">
        <v>74</v>
      </c>
      <c r="C26" s="29" t="s">
        <v>21</v>
      </c>
      <c r="D26" s="29" t="s">
        <v>12</v>
      </c>
      <c r="E26" s="29">
        <f>C26&amp;D26</f>
      </c>
      <c r="F26" s="29" t="s">
        <v>36</v>
      </c>
    </row>
    <row r="27" spans="2:6">
      <c r="B27" s="29" t="s">
        <v>75</v>
      </c>
      <c r="C27" s="29" t="s">
        <v>28</v>
      </c>
      <c r="D27" s="29" t="s">
        <v>12</v>
      </c>
      <c r="E27" s="29">
        <f>C27&amp;D27</f>
      </c>
      <c r="F27" s="29" t="s">
        <v>36</v>
      </c>
    </row>
    <row r="28" spans="2:6">
      <c r="B28" s="29" t="s">
        <v>76</v>
      </c>
      <c r="C28" s="29" t="s">
        <v>77</v>
      </c>
      <c r="D28" s="29" t="s">
        <v>12</v>
      </c>
      <c r="E28" s="29">
        <f>C28&amp;D28</f>
      </c>
      <c r="F28" s="29" t="s">
        <v>39</v>
      </c>
    </row>
    <row r="29" spans="2:6">
      <c r="B29" s="29" t="s">
        <v>78</v>
      </c>
      <c r="C29" s="29" t="s">
        <v>77</v>
      </c>
      <c r="D29" s="29" t="s">
        <v>22</v>
      </c>
      <c r="E29" s="29">
        <f>C29&amp;D29</f>
      </c>
      <c r="F29" s="29" t="s">
        <v>79</v>
      </c>
    </row>
    <row r="30" spans="2:6">
      <c r="B30" s="29" t="s">
        <v>80</v>
      </c>
      <c r="C30" s="29" t="s">
        <v>81</v>
      </c>
      <c r="D30" s="29" t="s">
        <v>12</v>
      </c>
      <c r="E30" s="29">
        <f>C30&amp;D30</f>
      </c>
      <c r="F30" s="29" t="s">
        <v>39</v>
      </c>
    </row>
    <row r="31" spans="2:6">
      <c r="B31" s="29" t="s">
        <v>82</v>
      </c>
      <c r="C31" s="29" t="s">
        <v>83</v>
      </c>
      <c r="D31" s="29" t="s">
        <v>22</v>
      </c>
      <c r="E31" s="29">
        <f>C31&amp;D31</f>
      </c>
      <c r="F31" s="29" t="s">
        <v>84</v>
      </c>
    </row>
    <row r="32" spans="2:6">
      <c r="B32" s="29" t="s">
        <v>85</v>
      </c>
      <c r="C32" s="29" t="s">
        <v>86</v>
      </c>
      <c r="D32" s="29" t="s">
        <v>22</v>
      </c>
      <c r="E32" s="29">
        <f>C32&amp;D32</f>
      </c>
      <c r="F32" s="29" t="s">
        <v>84</v>
      </c>
    </row>
    <row r="33" spans="2:6">
      <c r="B33" s="29" t="s">
        <v>87</v>
      </c>
      <c r="C33" s="29" t="s">
        <v>32</v>
      </c>
      <c r="D33" s="29" t="s">
        <v>12</v>
      </c>
      <c r="E33" s="29">
        <f>C33&amp;D33</f>
      </c>
      <c r="F33" s="29" t="s">
        <v>33</v>
      </c>
    </row>
    <row r="34" spans="2:6">
      <c r="B34" s="29" t="s">
        <v>88</v>
      </c>
      <c r="C34" s="29" t="s">
        <v>35</v>
      </c>
      <c r="D34" s="29" t="s">
        <v>22</v>
      </c>
      <c r="E34" s="29">
        <f>C34&amp;D34</f>
      </c>
      <c r="F34" s="29" t="s">
        <v>89</v>
      </c>
    </row>
    <row r="35" spans="2:6">
      <c r="B35" s="29" t="s">
        <v>90</v>
      </c>
      <c r="C35" s="29" t="s">
        <v>91</v>
      </c>
      <c r="D35" s="29" t="s">
        <v>12</v>
      </c>
      <c r="E35" s="29">
        <f>C35&amp;D35</f>
      </c>
      <c r="F35" s="29" t="s">
        <v>36</v>
      </c>
    </row>
    <row r="36" spans="2:6">
      <c r="B36" s="29" t="s">
        <v>92</v>
      </c>
      <c r="C36" s="29" t="s">
        <v>38</v>
      </c>
      <c r="D36" s="29" t="s">
        <v>22</v>
      </c>
      <c r="E36" s="29">
        <f>C36&amp;D36</f>
      </c>
      <c r="F36" s="29" t="s">
        <v>93</v>
      </c>
    </row>
    <row r="37" spans="2:6">
      <c r="B37" s="29" t="s">
        <v>94</v>
      </c>
      <c r="C37" s="29" t="s">
        <v>95</v>
      </c>
      <c r="D37" s="29" t="s">
        <v>22</v>
      </c>
      <c r="E37" s="29">
        <f>C37&amp;D37</f>
      </c>
      <c r="F37" s="29" t="s">
        <v>68</v>
      </c>
    </row>
    <row r="38" spans="2:6">
      <c r="B38" s="29" t="s">
        <v>96</v>
      </c>
      <c r="C38" s="29" t="s">
        <v>95</v>
      </c>
      <c r="D38" s="29" t="s">
        <v>12</v>
      </c>
      <c r="E38" s="29">
        <f>C38&amp;D38</f>
      </c>
      <c r="F38" s="29" t="s">
        <v>36</v>
      </c>
    </row>
    <row r="39" spans="2:6">
      <c r="B39" s="29" t="s">
        <v>97</v>
      </c>
      <c r="C39" s="29" t="s">
        <v>41</v>
      </c>
      <c r="D39" s="29" t="s">
        <v>22</v>
      </c>
      <c r="E39" s="29">
        <f>C39&amp;D39</f>
      </c>
      <c r="F39" s="29" t="s">
        <v>33</v>
      </c>
    </row>
    <row r="40" spans="2:6">
      <c r="B40" s="29" t="s">
        <v>98</v>
      </c>
      <c r="C40" s="29" t="s">
        <v>99</v>
      </c>
      <c r="D40" s="29" t="s">
        <v>22</v>
      </c>
      <c r="E40" s="29">
        <f>C40&amp;D40</f>
      </c>
      <c r="F40" s="29" t="s">
        <v>68</v>
      </c>
    </row>
    <row r="41" spans="2:6">
      <c r="B41" s="29" t="s">
        <v>100</v>
      </c>
      <c r="C41" s="29" t="s">
        <v>99</v>
      </c>
      <c r="D41" s="29" t="s">
        <v>12</v>
      </c>
      <c r="E41" s="29">
        <f>C41&amp;D41</f>
      </c>
      <c r="F41" s="29" t="s">
        <v>44</v>
      </c>
    </row>
    <row r="42" spans="2:6">
      <c r="B42" s="29" t="s">
        <v>101</v>
      </c>
      <c r="C42" s="29" t="s">
        <v>102</v>
      </c>
      <c r="D42" s="29" t="s">
        <v>22</v>
      </c>
      <c r="E42" s="29">
        <f>C42&amp;D42</f>
      </c>
      <c r="F42" s="29" t="s">
        <v>36</v>
      </c>
    </row>
    <row r="43" spans="2:6">
      <c r="B43" s="29" t="s">
        <v>103</v>
      </c>
      <c r="C43" s="29" t="s">
        <v>104</v>
      </c>
      <c r="D43" s="29" t="s">
        <v>22</v>
      </c>
      <c r="E43" s="29">
        <f>C43&amp;D43</f>
      </c>
      <c r="F43" s="29" t="s">
        <v>13</v>
      </c>
    </row>
    <row r="44" spans="2:6">
      <c r="B44" s="29" t="s">
        <v>105</v>
      </c>
      <c r="C44" s="29" t="s">
        <v>106</v>
      </c>
      <c r="D44" s="29" t="s">
        <v>22</v>
      </c>
      <c r="E44" s="29">
        <f>C44&amp;D44</f>
      </c>
      <c r="F44" s="29" t="s">
        <v>36</v>
      </c>
    </row>
    <row r="45" spans="2:6">
      <c r="B45" s="29" t="s">
        <v>107</v>
      </c>
      <c r="C45" s="29" t="s">
        <v>108</v>
      </c>
      <c r="D45" s="29" t="s">
        <v>22</v>
      </c>
      <c r="E45" s="29">
        <f>C45&amp;D45</f>
      </c>
      <c r="F45" s="29" t="s">
        <v>109</v>
      </c>
    </row>
    <row r="46" spans="2:6">
      <c r="B46" s="29" t="s">
        <v>110</v>
      </c>
      <c r="C46" s="29" t="s">
        <v>111</v>
      </c>
      <c r="D46" s="29" t="s">
        <v>22</v>
      </c>
      <c r="E46" s="29">
        <f>C46&amp;D46</f>
      </c>
      <c r="F46" s="29" t="s">
        <v>13</v>
      </c>
    </row>
    <row r="47" spans="2:6">
      <c r="B47" s="29" t="s">
        <v>112</v>
      </c>
      <c r="C47" s="29" t="s">
        <v>113</v>
      </c>
      <c r="D47" s="29" t="s">
        <v>22</v>
      </c>
      <c r="E47" s="29">
        <f>C47&amp;D47</f>
      </c>
      <c r="F47" s="29" t="s">
        <v>53</v>
      </c>
    </row>
    <row r="48" spans="2:6">
      <c r="B48" s="29" t="s">
        <v>114</v>
      </c>
      <c r="C48" s="29" t="s">
        <v>113</v>
      </c>
      <c r="D48" s="29" t="s">
        <v>12</v>
      </c>
      <c r="E48" s="29">
        <f>C48&amp;D48</f>
      </c>
      <c r="F48" s="29" t="s">
        <v>23</v>
      </c>
    </row>
    <row r="49" spans="2:6">
      <c r="B49" s="29" t="s">
        <v>115</v>
      </c>
      <c r="C49" s="29" t="s">
        <v>116</v>
      </c>
      <c r="D49" s="29" t="s">
        <v>22</v>
      </c>
      <c r="E49" s="29">
        <f>C49&amp;D49</f>
      </c>
      <c r="F49" s="29" t="s">
        <v>117</v>
      </c>
    </row>
    <row r="50" spans="2:6">
      <c r="B50" s="29" t="s">
        <v>118</v>
      </c>
      <c r="C50" s="29" t="s">
        <v>119</v>
      </c>
      <c r="D50" s="29" t="s">
        <v>22</v>
      </c>
      <c r="E50" s="29">
        <f>C50&amp;D50</f>
      </c>
      <c r="F50" s="29" t="s">
        <v>117</v>
      </c>
    </row>
    <row r="51" spans="2:6">
      <c r="B51" s="29" t="s">
        <v>120</v>
      </c>
      <c r="C51" s="29" t="s">
        <v>64</v>
      </c>
      <c r="D51" s="29" t="s">
        <v>12</v>
      </c>
      <c r="E51" s="29">
        <f>C51&amp;D51</f>
      </c>
      <c r="F51" s="29" t="s">
        <v>16</v>
      </c>
    </row>
  </sheetData>
  <mergeCells count="2">
    <mergeCell ref="B1:F1"/>
    <mergeCell ref="K1:O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2024-01-03T02:13:45.977Z</dcterms:created>
  <dcterms:modified xsi:type="dcterms:W3CDTF">2024-01-03T02:13:45.977Z</dcterms:modified>
</cp:coreProperties>
</file>