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3715" windowHeight="8265" activeTab="2"/>
  </bookViews>
  <sheets>
    <sheet name="IMPORT AOUT" sheetId="1" r:id="rId1"/>
    <sheet name="IMPORT SEPTEMBRE" sheetId="2" r:id="rId2"/>
    <sheet name="EXPORT SEPTEMBRE" sheetId="3" r:id="rId3"/>
  </sheets>
  <definedNames>
    <definedName name="_xlnm._FilterDatabase" localSheetId="0" hidden="1">'IMPORT AOUT'!$A$1:$I$2</definedName>
  </definedNames>
  <calcPr calcId="144525"/>
</workbook>
</file>

<file path=xl/calcChain.xml><?xml version="1.0" encoding="utf-8"?>
<calcChain xmlns="http://schemas.openxmlformats.org/spreadsheetml/2006/main">
  <c r="H16" i="3" l="1"/>
  <c r="H27" i="2"/>
  <c r="H3" i="1"/>
</calcChain>
</file>

<file path=xl/sharedStrings.xml><?xml version="1.0" encoding="utf-8"?>
<sst xmlns="http://schemas.openxmlformats.org/spreadsheetml/2006/main" count="187" uniqueCount="85">
  <si>
    <t xml:space="preserve">DATES </t>
  </si>
  <si>
    <t xml:space="preserve">N° CAMION </t>
  </si>
  <si>
    <t>TYPE 
 TC</t>
  </si>
  <si>
    <t xml:space="preserve">N° CONTAINER </t>
  </si>
  <si>
    <t xml:space="preserve">IMPORT   </t>
  </si>
  <si>
    <t>CLT /ADRESSE OU POSITIONNEMENT</t>
  </si>
  <si>
    <t xml:space="preserve">ZONE 1,2,HZ </t>
  </si>
  <si>
    <t>MONTANT HORS TAXE</t>
  </si>
  <si>
    <t>NBR</t>
  </si>
  <si>
    <t>DK 4856 AN</t>
  </si>
  <si>
    <t>AMFU5020739</t>
  </si>
  <si>
    <t>DIAMNIADIO</t>
  </si>
  <si>
    <t>SEGU9030242</t>
  </si>
  <si>
    <t>TOLBIAC</t>
  </si>
  <si>
    <t>DK 8614 Z</t>
  </si>
  <si>
    <t>ARKU5004695</t>
  </si>
  <si>
    <t>PLATEFORME</t>
  </si>
  <si>
    <t>MRKU2904063</t>
  </si>
  <si>
    <t>RUFSAC</t>
  </si>
  <si>
    <t>CBHU7002500</t>
  </si>
  <si>
    <t>UCAD</t>
  </si>
  <si>
    <t>DK 4816 AN</t>
  </si>
  <si>
    <t>XINU4067868</t>
  </si>
  <si>
    <t>VDN</t>
  </si>
  <si>
    <t>AEXU4507267</t>
  </si>
  <si>
    <t>THIAROYE</t>
  </si>
  <si>
    <t>DK 1695 AM</t>
  </si>
  <si>
    <t>AEXU4504463</t>
  </si>
  <si>
    <t>PARCELLES</t>
  </si>
  <si>
    <t>TCLU1342958</t>
  </si>
  <si>
    <t>DK 6820 BC</t>
  </si>
  <si>
    <t>SEGU6264273</t>
  </si>
  <si>
    <t>KM 05</t>
  </si>
  <si>
    <t>DK 1891 AL</t>
  </si>
  <si>
    <t>APRU5719457</t>
  </si>
  <si>
    <t>SAPROLAIT</t>
  </si>
  <si>
    <t>DK 2615 AH</t>
  </si>
  <si>
    <t>BEAU4169681</t>
  </si>
  <si>
    <t>SEGU5017880</t>
  </si>
  <si>
    <t>TCLU1343189</t>
  </si>
  <si>
    <t>DK 4817 AN</t>
  </si>
  <si>
    <t>ARKU2381951</t>
  </si>
  <si>
    <t>KEUR MASSAR</t>
  </si>
  <si>
    <t>ARKU2387040</t>
  </si>
  <si>
    <t>NIAKOUL RAB</t>
  </si>
  <si>
    <t>DK 3195 AY</t>
  </si>
  <si>
    <t>AEXU4515827</t>
  </si>
  <si>
    <t>TRLU8735848</t>
  </si>
  <si>
    <t>KM 7</t>
  </si>
  <si>
    <t>ARKU5000112</t>
  </si>
  <si>
    <t>MRSU3034546</t>
  </si>
  <si>
    <t>DK 3320 AM</t>
  </si>
  <si>
    <t>DK 3196 AY</t>
  </si>
  <si>
    <t>TGHU1255600</t>
  </si>
  <si>
    <t>CIED</t>
  </si>
  <si>
    <t>CMAU0888766</t>
  </si>
  <si>
    <t>KM 2</t>
  </si>
  <si>
    <t>DK 1892 AL</t>
  </si>
  <si>
    <t>ARKU5030605</t>
  </si>
  <si>
    <t>ARKU5027685</t>
  </si>
  <si>
    <t>ARKU5026246</t>
  </si>
  <si>
    <t>MEDINA</t>
  </si>
  <si>
    <t>CMAU7211252</t>
  </si>
  <si>
    <t>EXPORT</t>
  </si>
  <si>
    <t>TRANSFERT PLEIN</t>
  </si>
  <si>
    <t>UETU5622890</t>
  </si>
  <si>
    <t>MTOA</t>
  </si>
  <si>
    <t>ALOU0100339</t>
  </si>
  <si>
    <t>ALOU0101215</t>
  </si>
  <si>
    <t>ALOU0101030</t>
  </si>
  <si>
    <t>TCNU4137888</t>
  </si>
  <si>
    <t>DK 2321 AA</t>
  </si>
  <si>
    <t>NPWU2962854</t>
  </si>
  <si>
    <t>PATTE D'OIE</t>
  </si>
  <si>
    <t>NIDU2304240</t>
  </si>
  <si>
    <t>PIKINE</t>
  </si>
  <si>
    <t>AEXU4512710</t>
  </si>
  <si>
    <t>TRANSFERT VIDE</t>
  </si>
  <si>
    <t>NPFU4951377</t>
  </si>
  <si>
    <t>TRLU8130029</t>
  </si>
  <si>
    <t>POTOU</t>
  </si>
  <si>
    <t>MSCU3299015</t>
  </si>
  <si>
    <t>DRYU2502510</t>
  </si>
  <si>
    <t>DK 2388 AL</t>
  </si>
  <si>
    <t>AEXU4500679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</si>
</sst>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 * #,##0.00_ ;_ * \-#,##0.00_ ;_ * &quot;-&quot;??_ ;_ @_ "/>
    <numFmt numFmtId="165" formatCode="_-* #,##0\ _€_-;\-* #,##0\ _€_-;_-* &quot;-&quot;??\ _€_-;_-@_-"/>
    <numFmt numFmtId="166" formatCode="[$-40C]d\-mmm\-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u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4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vertical="center" wrapText="1"/>
    </xf>
    <xf numFmtId="0" fontId="4" fillId="2" borderId="1" xfId="2" applyFont="1" applyFill="1" applyBorder="1" applyAlignment="1">
      <alignment horizontal="center" vertical="center" wrapText="1"/>
    </xf>
    <xf numFmtId="165" fontId="4" fillId="2" borderId="1" xfId="3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vertical="center" wrapText="1"/>
    </xf>
    <xf numFmtId="0" fontId="4" fillId="2" borderId="1" xfId="2" applyFont="1" applyFill="1" applyBorder="1" applyAlignment="1">
      <alignment horizontal="center" vertical="center" wrapText="1"/>
    </xf>
    <xf numFmtId="165" fontId="4" fillId="2" borderId="1" xfId="3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wrapText="1"/>
    </xf>
    <xf numFmtId="166" fontId="5" fillId="2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wrapText="1"/>
    </xf>
    <xf numFmtId="165" fontId="5" fillId="2" borderId="1" xfId="1" applyNumberFormat="1" applyFont="1" applyFill="1" applyBorder="1"/>
    <xf numFmtId="0" fontId="5" fillId="2" borderId="1" xfId="0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 wrapText="1"/>
    </xf>
  </cellXfs>
  <cellStyles count="4">
    <cellStyle name="Milliers" xfId="1" builtinId="3"/>
    <cellStyle name="Millier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3" sqref="H3"/>
    </sheetView>
  </sheetViews>
  <sheetFormatPr baseColWidth="10" defaultRowHeight="15"/>
  <cols>
    <col min="6" max="6" width="18" customWidth="1"/>
  </cols>
  <sheetData>
    <row r="1" spans="1:9" ht="24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9" t="s">
        <v>8</v>
      </c>
    </row>
    <row r="2" spans="1:9" ht="24.75">
      <c r="A2" s="11">
        <v>43330</v>
      </c>
      <c r="B2" s="11" t="s">
        <v>33</v>
      </c>
      <c r="C2" s="12">
        <v>40</v>
      </c>
      <c r="D2" s="11" t="s">
        <v>34</v>
      </c>
      <c r="E2" s="11" t="s">
        <v>4</v>
      </c>
      <c r="F2" s="11" t="s">
        <v>35</v>
      </c>
      <c r="G2" s="12">
        <v>1</v>
      </c>
      <c r="H2" s="12">
        <v>84000</v>
      </c>
      <c r="I2" s="12">
        <v>1</v>
      </c>
    </row>
    <row r="3" spans="1:9">
      <c r="H3" s="1">
        <f>+H2*0.18</f>
        <v>15120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13" sqref="D13"/>
    </sheetView>
  </sheetViews>
  <sheetFormatPr baseColWidth="10" defaultRowHeight="15"/>
  <cols>
    <col min="4" max="4" width="17.28515625" customWidth="1"/>
    <col min="6" max="6" width="17.7109375" customWidth="1"/>
  </cols>
  <sheetData>
    <row r="1" spans="1:9" ht="60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</row>
    <row r="2" spans="1:9">
      <c r="A2" s="13">
        <v>43366</v>
      </c>
      <c r="B2" s="13" t="s">
        <v>26</v>
      </c>
      <c r="C2" s="14">
        <v>40</v>
      </c>
      <c r="D2" s="13" t="s">
        <v>27</v>
      </c>
      <c r="E2" s="13" t="s">
        <v>4</v>
      </c>
      <c r="F2" s="13" t="s">
        <v>28</v>
      </c>
      <c r="G2" s="14">
        <v>1</v>
      </c>
      <c r="H2" s="14">
        <v>84000</v>
      </c>
      <c r="I2" s="14">
        <v>1</v>
      </c>
    </row>
    <row r="3" spans="1:9">
      <c r="A3" s="13">
        <v>43359</v>
      </c>
      <c r="B3" s="13" t="s">
        <v>21</v>
      </c>
      <c r="C3" s="14">
        <v>40</v>
      </c>
      <c r="D3" s="13" t="s">
        <v>24</v>
      </c>
      <c r="E3" s="13" t="s">
        <v>4</v>
      </c>
      <c r="F3" s="13" t="s">
        <v>25</v>
      </c>
      <c r="G3" s="14">
        <v>1</v>
      </c>
      <c r="H3" s="14">
        <v>84000</v>
      </c>
      <c r="I3" s="14">
        <v>1</v>
      </c>
    </row>
    <row r="4" spans="1:9">
      <c r="A4" s="13">
        <v>43362</v>
      </c>
      <c r="B4" s="13" t="s">
        <v>45</v>
      </c>
      <c r="C4" s="14">
        <v>40</v>
      </c>
      <c r="D4" s="13" t="s">
        <v>46</v>
      </c>
      <c r="E4" s="13" t="s">
        <v>4</v>
      </c>
      <c r="F4" s="13" t="s">
        <v>25</v>
      </c>
      <c r="G4" s="14">
        <v>1</v>
      </c>
      <c r="H4" s="14">
        <v>84000</v>
      </c>
      <c r="I4" s="14">
        <v>1</v>
      </c>
    </row>
    <row r="5" spans="1:9">
      <c r="A5" s="13">
        <v>43357</v>
      </c>
      <c r="B5" s="13" t="s">
        <v>9</v>
      </c>
      <c r="C5" s="14">
        <v>40</v>
      </c>
      <c r="D5" s="13" t="s">
        <v>10</v>
      </c>
      <c r="E5" s="13" t="s">
        <v>4</v>
      </c>
      <c r="F5" s="13" t="s">
        <v>11</v>
      </c>
      <c r="G5" s="14">
        <v>2</v>
      </c>
      <c r="H5" s="14">
        <v>148000</v>
      </c>
      <c r="I5" s="14">
        <v>1</v>
      </c>
    </row>
    <row r="6" spans="1:9">
      <c r="A6" s="13">
        <v>43363</v>
      </c>
      <c r="B6" s="13" t="s">
        <v>40</v>
      </c>
      <c r="C6" s="14">
        <v>20</v>
      </c>
      <c r="D6" s="13" t="s">
        <v>41</v>
      </c>
      <c r="E6" s="13" t="s">
        <v>4</v>
      </c>
      <c r="F6" s="13" t="s">
        <v>42</v>
      </c>
      <c r="G6" s="14">
        <v>1</v>
      </c>
      <c r="H6" s="14">
        <v>56000</v>
      </c>
      <c r="I6" s="14">
        <v>1</v>
      </c>
    </row>
    <row r="7" spans="1:9">
      <c r="A7" s="13">
        <v>43362</v>
      </c>
      <c r="B7" s="13" t="s">
        <v>40</v>
      </c>
      <c r="C7" s="14">
        <v>20</v>
      </c>
      <c r="D7" s="13" t="s">
        <v>43</v>
      </c>
      <c r="E7" s="13" t="s">
        <v>4</v>
      </c>
      <c r="F7" s="13" t="s">
        <v>44</v>
      </c>
      <c r="G7" s="14">
        <v>2</v>
      </c>
      <c r="H7" s="14">
        <v>92000</v>
      </c>
      <c r="I7" s="14">
        <v>1</v>
      </c>
    </row>
    <row r="8" spans="1:9">
      <c r="A8" s="13">
        <v>43371</v>
      </c>
      <c r="B8" s="13" t="s">
        <v>9</v>
      </c>
      <c r="C8" s="14">
        <v>40</v>
      </c>
      <c r="D8" s="13" t="s">
        <v>49</v>
      </c>
      <c r="E8" s="13" t="s">
        <v>4</v>
      </c>
      <c r="F8" s="13" t="s">
        <v>25</v>
      </c>
      <c r="G8" s="14">
        <v>1</v>
      </c>
      <c r="H8" s="14">
        <v>84000</v>
      </c>
      <c r="I8" s="14">
        <v>1</v>
      </c>
    </row>
    <row r="9" spans="1:9">
      <c r="A9" s="13">
        <v>43356</v>
      </c>
      <c r="B9" s="13" t="s">
        <v>14</v>
      </c>
      <c r="C9" s="14">
        <v>40</v>
      </c>
      <c r="D9" s="13" t="s">
        <v>15</v>
      </c>
      <c r="E9" s="13" t="s">
        <v>4</v>
      </c>
      <c r="F9" s="13" t="s">
        <v>16</v>
      </c>
      <c r="G9" s="14">
        <v>1</v>
      </c>
      <c r="H9" s="14">
        <v>84000</v>
      </c>
      <c r="I9" s="14">
        <v>1</v>
      </c>
    </row>
    <row r="10" spans="1:9">
      <c r="A10" s="13">
        <v>43370</v>
      </c>
      <c r="B10" s="13" t="s">
        <v>30</v>
      </c>
      <c r="C10" s="14">
        <v>40</v>
      </c>
      <c r="D10" s="13" t="s">
        <v>60</v>
      </c>
      <c r="E10" s="13" t="s">
        <v>4</v>
      </c>
      <c r="F10" s="13" t="s">
        <v>61</v>
      </c>
      <c r="G10" s="14">
        <v>1</v>
      </c>
      <c r="H10" s="14">
        <v>84000</v>
      </c>
      <c r="I10" s="14">
        <v>1</v>
      </c>
    </row>
    <row r="11" spans="1:9">
      <c r="A11" s="13">
        <v>43356</v>
      </c>
      <c r="B11" s="13" t="s">
        <v>30</v>
      </c>
      <c r="C11" s="14">
        <v>40</v>
      </c>
      <c r="D11" s="13" t="s">
        <v>59</v>
      </c>
      <c r="E11" s="13" t="s">
        <v>4</v>
      </c>
      <c r="F11" s="13" t="s">
        <v>16</v>
      </c>
      <c r="G11" s="14">
        <v>1</v>
      </c>
      <c r="H11" s="14">
        <v>84000</v>
      </c>
      <c r="I11" s="14">
        <v>1</v>
      </c>
    </row>
    <row r="12" spans="1:9">
      <c r="A12" s="13">
        <v>43365</v>
      </c>
      <c r="B12" s="13" t="s">
        <v>57</v>
      </c>
      <c r="C12" s="14">
        <v>40</v>
      </c>
      <c r="D12" s="13" t="s">
        <v>58</v>
      </c>
      <c r="E12" s="13" t="s">
        <v>4</v>
      </c>
      <c r="F12" s="13" t="s">
        <v>16</v>
      </c>
      <c r="G12" s="14">
        <v>1</v>
      </c>
      <c r="H12" s="14">
        <v>84000</v>
      </c>
      <c r="I12" s="14">
        <v>1</v>
      </c>
    </row>
    <row r="13" spans="1:9">
      <c r="A13" s="13">
        <v>43360</v>
      </c>
      <c r="B13" s="13" t="s">
        <v>51</v>
      </c>
      <c r="C13" s="14">
        <v>40</v>
      </c>
      <c r="D13" s="13" t="s">
        <v>84</v>
      </c>
      <c r="E13" s="13" t="s">
        <v>4</v>
      </c>
      <c r="F13" s="13" t="s">
        <v>28</v>
      </c>
      <c r="G13" s="14">
        <v>1</v>
      </c>
      <c r="H13" s="14">
        <v>84000</v>
      </c>
      <c r="I13" s="14">
        <v>1</v>
      </c>
    </row>
    <row r="14" spans="1:9">
      <c r="A14" s="13">
        <v>43356</v>
      </c>
      <c r="B14" s="13" t="s">
        <v>36</v>
      </c>
      <c r="C14" s="14">
        <v>40</v>
      </c>
      <c r="D14" s="13" t="s">
        <v>37</v>
      </c>
      <c r="E14" s="13" t="s">
        <v>4</v>
      </c>
      <c r="F14" s="13" t="s">
        <v>18</v>
      </c>
      <c r="G14" s="14">
        <v>2</v>
      </c>
      <c r="H14" s="14">
        <v>148000</v>
      </c>
      <c r="I14" s="14">
        <v>1</v>
      </c>
    </row>
    <row r="15" spans="1:9">
      <c r="A15" s="13">
        <v>43360</v>
      </c>
      <c r="B15" s="13" t="s">
        <v>14</v>
      </c>
      <c r="C15" s="14">
        <v>40</v>
      </c>
      <c r="D15" s="13" t="s">
        <v>19</v>
      </c>
      <c r="E15" s="13" t="s">
        <v>4</v>
      </c>
      <c r="F15" s="13" t="s">
        <v>20</v>
      </c>
      <c r="G15" s="14">
        <v>1</v>
      </c>
      <c r="H15" s="14">
        <v>84000</v>
      </c>
      <c r="I15" s="14">
        <v>1</v>
      </c>
    </row>
    <row r="16" spans="1:9">
      <c r="A16" s="13">
        <v>43366</v>
      </c>
      <c r="B16" s="13" t="s">
        <v>52</v>
      </c>
      <c r="C16" s="14">
        <v>20</v>
      </c>
      <c r="D16" s="13" t="s">
        <v>55</v>
      </c>
      <c r="E16" s="13" t="s">
        <v>4</v>
      </c>
      <c r="F16" s="13" t="s">
        <v>56</v>
      </c>
      <c r="G16" s="14">
        <v>1</v>
      </c>
      <c r="H16" s="14">
        <v>56000</v>
      </c>
      <c r="I16" s="14">
        <v>1</v>
      </c>
    </row>
    <row r="17" spans="1:9">
      <c r="A17" s="13">
        <v>43364</v>
      </c>
      <c r="B17" s="13" t="s">
        <v>14</v>
      </c>
      <c r="C17" s="14">
        <v>40</v>
      </c>
      <c r="D17" s="13" t="s">
        <v>17</v>
      </c>
      <c r="E17" s="13" t="s">
        <v>4</v>
      </c>
      <c r="F17" s="13" t="s">
        <v>18</v>
      </c>
      <c r="G17" s="14">
        <v>2</v>
      </c>
      <c r="H17" s="14">
        <v>148000</v>
      </c>
      <c r="I17" s="14">
        <v>1</v>
      </c>
    </row>
    <row r="18" spans="1:9">
      <c r="A18" s="13">
        <v>43364</v>
      </c>
      <c r="B18" s="13" t="s">
        <v>9</v>
      </c>
      <c r="C18" s="14">
        <v>40</v>
      </c>
      <c r="D18" s="13" t="s">
        <v>50</v>
      </c>
      <c r="E18" s="13" t="s">
        <v>4</v>
      </c>
      <c r="F18" s="13" t="s">
        <v>18</v>
      </c>
      <c r="G18" s="14">
        <v>2</v>
      </c>
      <c r="H18" s="14">
        <v>148000</v>
      </c>
      <c r="I18" s="14">
        <v>1</v>
      </c>
    </row>
    <row r="19" spans="1:9">
      <c r="A19" s="13">
        <v>43353</v>
      </c>
      <c r="B19" s="13" t="s">
        <v>36</v>
      </c>
      <c r="C19" s="14">
        <v>40</v>
      </c>
      <c r="D19" s="13" t="s">
        <v>38</v>
      </c>
      <c r="E19" s="13" t="s">
        <v>4</v>
      </c>
      <c r="F19" s="13" t="s">
        <v>32</v>
      </c>
      <c r="G19" s="14">
        <v>1</v>
      </c>
      <c r="H19" s="14">
        <v>84000</v>
      </c>
      <c r="I19" s="14">
        <v>1</v>
      </c>
    </row>
    <row r="20" spans="1:9">
      <c r="A20" s="13">
        <v>43357</v>
      </c>
      <c r="B20" s="13" t="s">
        <v>30</v>
      </c>
      <c r="C20" s="14">
        <v>40</v>
      </c>
      <c r="D20" s="13" t="s">
        <v>31</v>
      </c>
      <c r="E20" s="13" t="s">
        <v>4</v>
      </c>
      <c r="F20" s="13" t="s">
        <v>32</v>
      </c>
      <c r="G20" s="14">
        <v>1</v>
      </c>
      <c r="H20" s="14">
        <v>84000</v>
      </c>
      <c r="I20" s="14">
        <v>1</v>
      </c>
    </row>
    <row r="21" spans="1:9">
      <c r="A21" s="13">
        <v>43360</v>
      </c>
      <c r="B21" s="13" t="s">
        <v>9</v>
      </c>
      <c r="C21" s="14">
        <v>40</v>
      </c>
      <c r="D21" s="13" t="s">
        <v>12</v>
      </c>
      <c r="E21" s="13" t="s">
        <v>4</v>
      </c>
      <c r="F21" s="13" t="s">
        <v>13</v>
      </c>
      <c r="G21" s="14">
        <v>1</v>
      </c>
      <c r="H21" s="14">
        <v>84000</v>
      </c>
      <c r="I21" s="14">
        <v>1</v>
      </c>
    </row>
    <row r="22" spans="1:9">
      <c r="A22" s="13">
        <v>43359</v>
      </c>
      <c r="B22" s="13" t="s">
        <v>26</v>
      </c>
      <c r="C22" s="14">
        <v>40</v>
      </c>
      <c r="D22" s="13" t="s">
        <v>29</v>
      </c>
      <c r="E22" s="13" t="s">
        <v>4</v>
      </c>
      <c r="F22" s="13" t="s">
        <v>25</v>
      </c>
      <c r="G22" s="14">
        <v>1</v>
      </c>
      <c r="H22" s="14">
        <v>84000</v>
      </c>
      <c r="I22" s="14">
        <v>1</v>
      </c>
    </row>
    <row r="23" spans="1:9">
      <c r="A23" s="13">
        <v>43359</v>
      </c>
      <c r="B23" s="13" t="s">
        <v>36</v>
      </c>
      <c r="C23" s="14">
        <v>40</v>
      </c>
      <c r="D23" s="13" t="s">
        <v>39</v>
      </c>
      <c r="E23" s="13" t="s">
        <v>4</v>
      </c>
      <c r="F23" s="13" t="s">
        <v>25</v>
      </c>
      <c r="G23" s="14">
        <v>1</v>
      </c>
      <c r="H23" s="14">
        <v>84000</v>
      </c>
      <c r="I23" s="14">
        <v>1</v>
      </c>
    </row>
    <row r="24" spans="1:9">
      <c r="A24" s="13">
        <v>43364</v>
      </c>
      <c r="B24" s="13" t="s">
        <v>52</v>
      </c>
      <c r="C24" s="14">
        <v>20</v>
      </c>
      <c r="D24" s="13" t="s">
        <v>53</v>
      </c>
      <c r="E24" s="13" t="s">
        <v>4</v>
      </c>
      <c r="F24" s="13" t="s">
        <v>54</v>
      </c>
      <c r="G24" s="14">
        <v>1</v>
      </c>
      <c r="H24" s="14">
        <v>56000</v>
      </c>
      <c r="I24" s="14">
        <v>1</v>
      </c>
    </row>
    <row r="25" spans="1:9">
      <c r="A25" s="13">
        <v>43368</v>
      </c>
      <c r="B25" s="13" t="s">
        <v>45</v>
      </c>
      <c r="C25" s="14">
        <v>40</v>
      </c>
      <c r="D25" s="13" t="s">
        <v>47</v>
      </c>
      <c r="E25" s="13" t="s">
        <v>4</v>
      </c>
      <c r="F25" s="13" t="s">
        <v>48</v>
      </c>
      <c r="G25" s="14">
        <v>1</v>
      </c>
      <c r="H25" s="14">
        <v>84000</v>
      </c>
      <c r="I25" s="14">
        <v>1</v>
      </c>
    </row>
    <row r="26" spans="1:9">
      <c r="A26" s="13">
        <v>43366</v>
      </c>
      <c r="B26" s="13" t="s">
        <v>21</v>
      </c>
      <c r="C26" s="14">
        <v>40</v>
      </c>
      <c r="D26" s="13" t="s">
        <v>22</v>
      </c>
      <c r="E26" s="13" t="s">
        <v>4</v>
      </c>
      <c r="F26" s="13" t="s">
        <v>23</v>
      </c>
      <c r="G26" s="14">
        <v>1</v>
      </c>
      <c r="H26" s="14">
        <v>84000</v>
      </c>
      <c r="I26" s="14">
        <v>1</v>
      </c>
    </row>
    <row r="27" spans="1:9">
      <c r="H27" s="1">
        <f>SUM(H2:H26)</f>
        <v>2280000</v>
      </c>
    </row>
  </sheetData>
  <sortState ref="A2:I26">
    <sortCondition ref="D2:D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8" sqref="D17:D18"/>
    </sheetView>
  </sheetViews>
  <sheetFormatPr baseColWidth="10" defaultRowHeight="15"/>
  <cols>
    <col min="3" max="3" width="16.85546875" customWidth="1"/>
    <col min="4" max="4" width="15.7109375" customWidth="1"/>
    <col min="6" max="6" width="21.140625" customWidth="1"/>
  </cols>
  <sheetData>
    <row r="1" spans="1:9" ht="24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9" t="s">
        <v>8</v>
      </c>
    </row>
    <row r="2" spans="1:9">
      <c r="A2" s="18">
        <v>43369</v>
      </c>
      <c r="B2" s="16" t="s">
        <v>45</v>
      </c>
      <c r="C2" s="16">
        <v>40</v>
      </c>
      <c r="D2" s="18" t="s">
        <v>76</v>
      </c>
      <c r="E2" s="16" t="s">
        <v>63</v>
      </c>
      <c r="F2" s="17" t="s">
        <v>77</v>
      </c>
      <c r="G2" s="15">
        <v>1</v>
      </c>
      <c r="H2" s="15">
        <v>20000</v>
      </c>
      <c r="I2" s="15">
        <v>1</v>
      </c>
    </row>
    <row r="3" spans="1:9">
      <c r="A3" s="18">
        <v>43363</v>
      </c>
      <c r="B3" s="16" t="s">
        <v>26</v>
      </c>
      <c r="C3" s="16">
        <v>40</v>
      </c>
      <c r="D3" s="18" t="s">
        <v>67</v>
      </c>
      <c r="E3" s="16" t="s">
        <v>63</v>
      </c>
      <c r="F3" s="17" t="s">
        <v>64</v>
      </c>
      <c r="G3" s="15">
        <v>1</v>
      </c>
      <c r="H3" s="15">
        <v>25000</v>
      </c>
      <c r="I3" s="15">
        <v>1</v>
      </c>
    </row>
    <row r="4" spans="1:9">
      <c r="A4" s="18">
        <v>43363</v>
      </c>
      <c r="B4" s="16" t="s">
        <v>26</v>
      </c>
      <c r="C4" s="16">
        <v>40</v>
      </c>
      <c r="D4" s="18" t="s">
        <v>69</v>
      </c>
      <c r="E4" s="16" t="s">
        <v>63</v>
      </c>
      <c r="F4" s="17" t="s">
        <v>64</v>
      </c>
      <c r="G4" s="15">
        <v>1</v>
      </c>
      <c r="H4" s="15">
        <v>25000</v>
      </c>
      <c r="I4" s="15">
        <v>1</v>
      </c>
    </row>
    <row r="5" spans="1:9">
      <c r="A5" s="18">
        <v>43363</v>
      </c>
      <c r="B5" s="16" t="s">
        <v>26</v>
      </c>
      <c r="C5" s="16">
        <v>40</v>
      </c>
      <c r="D5" s="18" t="s">
        <v>68</v>
      </c>
      <c r="E5" s="16" t="s">
        <v>63</v>
      </c>
      <c r="F5" s="17" t="s">
        <v>64</v>
      </c>
      <c r="G5" s="15">
        <v>1</v>
      </c>
      <c r="H5" s="15">
        <v>25000</v>
      </c>
      <c r="I5" s="15">
        <v>1</v>
      </c>
    </row>
    <row r="6" spans="1:9">
      <c r="A6" s="18">
        <v>43362</v>
      </c>
      <c r="B6" s="16" t="s">
        <v>14</v>
      </c>
      <c r="C6" s="16">
        <v>40</v>
      </c>
      <c r="D6" s="18" t="s">
        <v>62</v>
      </c>
      <c r="E6" s="16" t="s">
        <v>63</v>
      </c>
      <c r="F6" s="17" t="s">
        <v>64</v>
      </c>
      <c r="G6" s="15">
        <v>1</v>
      </c>
      <c r="H6" s="15">
        <v>25000</v>
      </c>
      <c r="I6" s="15">
        <v>1</v>
      </c>
    </row>
    <row r="7" spans="1:9">
      <c r="A7" s="18">
        <v>43358</v>
      </c>
      <c r="B7" s="16" t="s">
        <v>83</v>
      </c>
      <c r="C7" s="16">
        <v>40</v>
      </c>
      <c r="D7" s="18" t="s">
        <v>62</v>
      </c>
      <c r="E7" s="16" t="s">
        <v>63</v>
      </c>
      <c r="F7" s="17" t="s">
        <v>66</v>
      </c>
      <c r="G7" s="15">
        <v>1</v>
      </c>
      <c r="H7" s="15">
        <v>84000</v>
      </c>
      <c r="I7" s="15">
        <v>1</v>
      </c>
    </row>
    <row r="8" spans="1:9">
      <c r="A8" s="18">
        <v>43369</v>
      </c>
      <c r="B8" s="16" t="s">
        <v>9</v>
      </c>
      <c r="C8" s="16">
        <v>20</v>
      </c>
      <c r="D8" s="18" t="s">
        <v>82</v>
      </c>
      <c r="E8" s="16" t="s">
        <v>63</v>
      </c>
      <c r="F8" s="17" t="s">
        <v>77</v>
      </c>
      <c r="G8" s="15">
        <v>1</v>
      </c>
      <c r="H8" s="15">
        <v>15000</v>
      </c>
      <c r="I8" s="15">
        <v>1</v>
      </c>
    </row>
    <row r="9" spans="1:9">
      <c r="A9" s="18">
        <v>43369</v>
      </c>
      <c r="B9" s="16" t="s">
        <v>9</v>
      </c>
      <c r="C9" s="16">
        <v>20</v>
      </c>
      <c r="D9" s="18" t="s">
        <v>81</v>
      </c>
      <c r="E9" s="16" t="s">
        <v>63</v>
      </c>
      <c r="F9" s="17" t="s">
        <v>77</v>
      </c>
      <c r="G9" s="15">
        <v>1</v>
      </c>
      <c r="H9" s="15">
        <v>15000</v>
      </c>
      <c r="I9" s="15">
        <v>1</v>
      </c>
    </row>
    <row r="10" spans="1:9">
      <c r="A10" s="18">
        <v>43354</v>
      </c>
      <c r="B10" s="16" t="s">
        <v>71</v>
      </c>
      <c r="C10" s="16">
        <v>20</v>
      </c>
      <c r="D10" s="18" t="s">
        <v>74</v>
      </c>
      <c r="E10" s="16" t="s">
        <v>63</v>
      </c>
      <c r="F10" s="17" t="s">
        <v>75</v>
      </c>
      <c r="G10" s="15">
        <v>1</v>
      </c>
      <c r="H10" s="15">
        <v>56000</v>
      </c>
      <c r="I10" s="15">
        <v>1</v>
      </c>
    </row>
    <row r="11" spans="1:9">
      <c r="A11" s="18">
        <v>43362</v>
      </c>
      <c r="B11" s="16" t="s">
        <v>45</v>
      </c>
      <c r="C11" s="16">
        <v>40</v>
      </c>
      <c r="D11" s="18" t="s">
        <v>78</v>
      </c>
      <c r="E11" s="16" t="s">
        <v>63</v>
      </c>
      <c r="F11" s="17" t="s">
        <v>77</v>
      </c>
      <c r="G11" s="15">
        <v>1</v>
      </c>
      <c r="H11" s="15">
        <v>20000</v>
      </c>
      <c r="I11" s="15">
        <v>1</v>
      </c>
    </row>
    <row r="12" spans="1:9">
      <c r="A12" s="18">
        <v>43362</v>
      </c>
      <c r="B12" s="16" t="s">
        <v>71</v>
      </c>
      <c r="C12" s="16">
        <v>20</v>
      </c>
      <c r="D12" s="18" t="s">
        <v>72</v>
      </c>
      <c r="E12" s="16" t="s">
        <v>63</v>
      </c>
      <c r="F12" s="17" t="s">
        <v>73</v>
      </c>
      <c r="G12" s="15">
        <v>1</v>
      </c>
      <c r="H12" s="15">
        <v>56000</v>
      </c>
      <c r="I12" s="15">
        <v>1</v>
      </c>
    </row>
    <row r="13" spans="1:9">
      <c r="A13" s="18">
        <v>43357</v>
      </c>
      <c r="B13" s="16" t="s">
        <v>21</v>
      </c>
      <c r="C13" s="16">
        <v>40</v>
      </c>
      <c r="D13" s="18" t="s">
        <v>70</v>
      </c>
      <c r="E13" s="16" t="s">
        <v>63</v>
      </c>
      <c r="F13" s="17" t="s">
        <v>64</v>
      </c>
      <c r="G13" s="15">
        <v>1</v>
      </c>
      <c r="H13" s="15">
        <v>25000</v>
      </c>
      <c r="I13" s="15">
        <v>1</v>
      </c>
    </row>
    <row r="14" spans="1:9">
      <c r="A14" s="18">
        <v>43361</v>
      </c>
      <c r="B14" s="16" t="s">
        <v>51</v>
      </c>
      <c r="C14" s="16">
        <v>40</v>
      </c>
      <c r="D14" s="18" t="s">
        <v>79</v>
      </c>
      <c r="E14" s="16" t="s">
        <v>63</v>
      </c>
      <c r="F14" s="17" t="s">
        <v>80</v>
      </c>
      <c r="G14" s="15">
        <v>1</v>
      </c>
      <c r="H14" s="15">
        <v>84000</v>
      </c>
      <c r="I14" s="15">
        <v>1</v>
      </c>
    </row>
    <row r="15" spans="1:9">
      <c r="A15" s="18">
        <v>43359</v>
      </c>
      <c r="B15" s="16" t="s">
        <v>30</v>
      </c>
      <c r="C15" s="16">
        <v>40</v>
      </c>
      <c r="D15" s="18" t="s">
        <v>65</v>
      </c>
      <c r="E15" s="16" t="s">
        <v>63</v>
      </c>
      <c r="F15" s="17" t="s">
        <v>66</v>
      </c>
      <c r="G15" s="15">
        <v>1</v>
      </c>
      <c r="H15" s="15">
        <v>84000</v>
      </c>
      <c r="I15" s="15">
        <v>1</v>
      </c>
    </row>
    <row r="16" spans="1:9">
      <c r="H16" s="2">
        <f>SUM(H2:H15)</f>
        <v>559000</v>
      </c>
    </row>
  </sheetData>
  <sortState ref="A2:I15">
    <sortCondition ref="D2:D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IMPORT AOUT</vt:lpstr>
      <vt:lpstr>IMPORT SEPTEMBRE</vt:lpstr>
      <vt:lpstr>EXPORT SEPTEMBRE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MADAME NDIAYE</dc:creator>
  <cp:lastModifiedBy>MADAME NDIAYE</cp:lastModifiedBy>
  <dcterms:created xsi:type="dcterms:W3CDTF">2018-10-01T12:22:46Z</dcterms:created>
  <dcterms:modified xsi:type="dcterms:W3CDTF">2018-10-01T12:44:37Z</dcterms:modified>
</cp:coreProperties>
</file>