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wnloads\"/>
    </mc:Choice>
  </mc:AlternateContent>
  <xr:revisionPtr revIDLastSave="0" documentId="13_ncr:1_{747E1A19-7E31-41CB-B6E6-6ECEE39BE9BD}" xr6:coauthVersionLast="47" xr6:coauthVersionMax="47" xr10:uidLastSave="{00000000-0000-0000-0000-000000000000}"/>
  <bookViews>
    <workbookView xWindow="-120" yWindow="-120" windowWidth="38640" windowHeight="16440" activeTab="3" xr2:uid="{E254DC43-6C38-4D4E-9F69-03631D75D427}"/>
  </bookViews>
  <sheets>
    <sheet name="JUNHO" sheetId="2" r:id="rId1"/>
    <sheet name="JULHO" sheetId="1" r:id="rId2"/>
    <sheet name="AGOSTO" sheetId="3" r:id="rId3"/>
    <sheet name="SETEMB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4" l="1"/>
  <c r="H27" i="4" s="1"/>
  <c r="H25" i="4"/>
  <c r="C22" i="4"/>
  <c r="B22" i="4"/>
  <c r="C5" i="4"/>
  <c r="B24" i="4" s="1"/>
  <c r="B5" i="4"/>
  <c r="C26" i="3"/>
  <c r="B26" i="3"/>
  <c r="C4" i="3"/>
  <c r="B4" i="3"/>
  <c r="B27" i="2"/>
  <c r="B29" i="2" s="1"/>
  <c r="C25" i="2"/>
  <c r="B25" i="2"/>
  <c r="C8" i="2"/>
  <c r="B8" i="2"/>
  <c r="B28" i="3" l="1"/>
  <c r="C6" i="1"/>
  <c r="B6" i="1"/>
  <c r="B26" i="1"/>
  <c r="C26" i="1"/>
</calcChain>
</file>

<file path=xl/sharedStrings.xml><?xml version="1.0" encoding="utf-8"?>
<sst xmlns="http://schemas.openxmlformats.org/spreadsheetml/2006/main" count="146" uniqueCount="61">
  <si>
    <t>Aluguel</t>
  </si>
  <si>
    <t>Valor Salário</t>
  </si>
  <si>
    <t>Valor doado mãe</t>
  </si>
  <si>
    <t>Internet</t>
  </si>
  <si>
    <t>Energia</t>
  </si>
  <si>
    <t>Água</t>
  </si>
  <si>
    <t>Faculdade</t>
  </si>
  <si>
    <t>Abastecimento 1</t>
  </si>
  <si>
    <t>Abastecimento 2</t>
  </si>
  <si>
    <t>Compra do mês</t>
  </si>
  <si>
    <t>Ticket</t>
  </si>
  <si>
    <t>Fralda</t>
  </si>
  <si>
    <t>Unimed</t>
  </si>
  <si>
    <t>Dívida Gilmar - Racebull</t>
  </si>
  <si>
    <t>Saldo Atual</t>
  </si>
  <si>
    <t>Á receber</t>
  </si>
  <si>
    <t>Recebido</t>
  </si>
  <si>
    <t>Á pagar</t>
  </si>
  <si>
    <t>Pago</t>
  </si>
  <si>
    <t>Saldo negativo do mês de junho</t>
  </si>
  <si>
    <t>x</t>
  </si>
  <si>
    <t>Carne (dinheiro)</t>
  </si>
  <si>
    <t>Outros gastos pequenos</t>
  </si>
  <si>
    <t>Valor negativo</t>
  </si>
  <si>
    <t>Seguro Carro</t>
  </si>
  <si>
    <t>Ganhei (tia mara)</t>
  </si>
  <si>
    <t>Resto do salário Ste, mês de junho</t>
  </si>
  <si>
    <t>Escolinha benício</t>
  </si>
  <si>
    <t>Venda do Cuspidor</t>
  </si>
  <si>
    <t>Metade do papel higiênico - sogra</t>
  </si>
  <si>
    <t>Marmitas - Stefhany</t>
  </si>
  <si>
    <t>Saldo negativo do mês de maio</t>
  </si>
  <si>
    <t>Carne 1</t>
  </si>
  <si>
    <t>Carne 2</t>
  </si>
  <si>
    <t>Resumo</t>
  </si>
  <si>
    <t>Compra (Ticket)</t>
  </si>
  <si>
    <t>Compra (dinheiro/banco)</t>
  </si>
  <si>
    <t>X</t>
  </si>
  <si>
    <t>Academia</t>
  </si>
  <si>
    <t>Cabelo Ste</t>
  </si>
  <si>
    <t>Pneus Carro 2°</t>
  </si>
  <si>
    <t>Pneus Carro 1°</t>
  </si>
  <si>
    <t>gardem</t>
  </si>
  <si>
    <t>doação senhora</t>
  </si>
  <si>
    <t>mercado</t>
  </si>
  <si>
    <t>conveniencia</t>
  </si>
  <si>
    <t>espetinho</t>
  </si>
  <si>
    <t>salgado</t>
  </si>
  <si>
    <t>conta bancário</t>
  </si>
  <si>
    <t>conta itaú</t>
  </si>
  <si>
    <t>ticket</t>
  </si>
  <si>
    <t>Creme ste</t>
  </si>
  <si>
    <t>uber</t>
  </si>
  <si>
    <t>itaú</t>
  </si>
  <si>
    <t>nunbak</t>
  </si>
  <si>
    <t>dinheiro (1ª semana)</t>
  </si>
  <si>
    <t>dinheiro (2ª semana)</t>
  </si>
  <si>
    <t>dinheiro (3ª semana)</t>
  </si>
  <si>
    <t>dinheiro (4ª semana)</t>
  </si>
  <si>
    <t>Henrique</t>
  </si>
  <si>
    <t>Stefhany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</si>
</sst>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92D05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0198-9FB5-4CB9-9C86-5990A3705DEC}">
  <dimension ref="A1:D29"/>
  <sheetViews>
    <sheetView workbookViewId="0">
      <selection activeCell="I10" sqref="I10"/>
    </sheetView>
  </sheetViews>
  <sheetFormatPr defaultRowHeight="15" x14ac:dyDescent="0.25"/>
  <cols>
    <col min="1" max="1" width="31.5703125" bestFit="1" customWidth="1"/>
    <col min="2" max="2" width="10.7109375" bestFit="1" customWidth="1"/>
    <col min="3" max="3" width="15" bestFit="1" customWidth="1"/>
  </cols>
  <sheetData>
    <row r="1" spans="1:4" x14ac:dyDescent="0.25">
      <c r="A1" s="3"/>
      <c r="B1" s="4" t="s">
        <v>15</v>
      </c>
      <c r="C1" s="4" t="s">
        <v>16</v>
      </c>
      <c r="D1" s="3"/>
    </row>
    <row r="2" spans="1:4" x14ac:dyDescent="0.25">
      <c r="A2" s="5" t="s">
        <v>1</v>
      </c>
      <c r="B2" s="2">
        <v>2709.96</v>
      </c>
      <c r="C2" s="6">
        <v>2709.9</v>
      </c>
      <c r="D2" s="3"/>
    </row>
    <row r="3" spans="1:4" x14ac:dyDescent="0.25">
      <c r="A3" s="5" t="s">
        <v>2</v>
      </c>
      <c r="B3" s="2">
        <v>250</v>
      </c>
      <c r="C3" s="6">
        <v>250</v>
      </c>
      <c r="D3" s="3"/>
    </row>
    <row r="4" spans="1:4" x14ac:dyDescent="0.25">
      <c r="A4" s="5" t="s">
        <v>10</v>
      </c>
      <c r="B4" s="2">
        <v>250</v>
      </c>
      <c r="C4" s="6"/>
      <c r="D4" s="3"/>
    </row>
    <row r="5" spans="1:4" x14ac:dyDescent="0.25">
      <c r="A5" s="5" t="s">
        <v>28</v>
      </c>
      <c r="B5" s="2">
        <v>90</v>
      </c>
      <c r="C5" s="6">
        <v>90</v>
      </c>
      <c r="D5" s="3"/>
    </row>
    <row r="6" spans="1:4" x14ac:dyDescent="0.25">
      <c r="A6" s="5" t="s">
        <v>29</v>
      </c>
      <c r="B6" s="2">
        <v>8</v>
      </c>
      <c r="C6" s="6">
        <v>7.19</v>
      </c>
      <c r="D6" s="3"/>
    </row>
    <row r="7" spans="1:4" x14ac:dyDescent="0.25">
      <c r="A7" s="5" t="s">
        <v>30</v>
      </c>
      <c r="B7" s="2">
        <v>312</v>
      </c>
      <c r="C7" s="6">
        <v>312</v>
      </c>
      <c r="D7" s="3"/>
    </row>
    <row r="8" spans="1:4" ht="18.75" x14ac:dyDescent="0.25">
      <c r="A8" s="3"/>
      <c r="B8" s="7">
        <f>SUM(B2:B7)</f>
        <v>3619.96</v>
      </c>
      <c r="C8" s="8">
        <f>SUM(C2:C7)</f>
        <v>3369.09</v>
      </c>
      <c r="D8" s="3"/>
    </row>
    <row r="9" spans="1:4" ht="18.75" x14ac:dyDescent="0.25">
      <c r="A9" s="3"/>
      <c r="B9" s="7"/>
      <c r="C9" s="8"/>
      <c r="D9" s="3"/>
    </row>
    <row r="10" spans="1:4" x14ac:dyDescent="0.25">
      <c r="A10" s="3"/>
      <c r="B10" s="4" t="s">
        <v>17</v>
      </c>
      <c r="C10" s="9" t="s">
        <v>18</v>
      </c>
      <c r="D10" s="3"/>
    </row>
    <row r="11" spans="1:4" x14ac:dyDescent="0.25">
      <c r="A11" s="5" t="s">
        <v>0</v>
      </c>
      <c r="B11" s="2">
        <v>1079</v>
      </c>
      <c r="C11" s="1">
        <v>1079</v>
      </c>
      <c r="D11" s="3"/>
    </row>
    <row r="12" spans="1:4" x14ac:dyDescent="0.25">
      <c r="A12" s="5" t="s">
        <v>31</v>
      </c>
      <c r="B12" s="2">
        <v>483.77</v>
      </c>
      <c r="C12" s="1">
        <v>483.77</v>
      </c>
      <c r="D12" s="3"/>
    </row>
    <row r="13" spans="1:4" x14ac:dyDescent="0.25">
      <c r="A13" s="5" t="s">
        <v>3</v>
      </c>
      <c r="B13" s="2">
        <v>60</v>
      </c>
      <c r="C13" s="1">
        <v>60</v>
      </c>
      <c r="D13" s="3"/>
    </row>
    <row r="14" spans="1:4" x14ac:dyDescent="0.25">
      <c r="A14" s="5" t="s">
        <v>4</v>
      </c>
      <c r="B14" s="2">
        <v>151</v>
      </c>
      <c r="C14" s="1">
        <v>151</v>
      </c>
      <c r="D14" s="3"/>
    </row>
    <row r="15" spans="1:4" x14ac:dyDescent="0.25">
      <c r="A15" s="5" t="s">
        <v>5</v>
      </c>
      <c r="B15" s="2">
        <v>101</v>
      </c>
      <c r="C15" s="1">
        <v>101</v>
      </c>
      <c r="D15" s="3"/>
    </row>
    <row r="16" spans="1:4" x14ac:dyDescent="0.25">
      <c r="A16" s="5" t="s">
        <v>13</v>
      </c>
      <c r="B16" s="2">
        <v>100</v>
      </c>
      <c r="C16" s="1">
        <v>100</v>
      </c>
      <c r="D16" s="3"/>
    </row>
    <row r="17" spans="1:4" x14ac:dyDescent="0.25">
      <c r="A17" s="5" t="s">
        <v>6</v>
      </c>
      <c r="B17" s="2">
        <v>198.83</v>
      </c>
      <c r="C17" s="1">
        <v>198.83</v>
      </c>
      <c r="D17" s="3"/>
    </row>
    <row r="18" spans="1:4" x14ac:dyDescent="0.25">
      <c r="A18" s="5" t="s">
        <v>7</v>
      </c>
      <c r="B18" s="2">
        <v>167</v>
      </c>
      <c r="C18" s="1">
        <v>167.01</v>
      </c>
      <c r="D18" s="3"/>
    </row>
    <row r="19" spans="1:4" x14ac:dyDescent="0.25">
      <c r="A19" s="5" t="s">
        <v>8</v>
      </c>
      <c r="B19" s="2">
        <v>133</v>
      </c>
      <c r="C19" s="1"/>
      <c r="D19" s="3"/>
    </row>
    <row r="20" spans="1:4" x14ac:dyDescent="0.25">
      <c r="A20" s="5" t="s">
        <v>11</v>
      </c>
      <c r="B20" s="2">
        <v>156</v>
      </c>
      <c r="C20" s="1"/>
      <c r="D20" s="3"/>
    </row>
    <row r="21" spans="1:4" x14ac:dyDescent="0.25">
      <c r="A21" s="5" t="s">
        <v>12</v>
      </c>
      <c r="B21" s="2">
        <v>254.05</v>
      </c>
      <c r="C21" s="1">
        <v>254.05</v>
      </c>
      <c r="D21" s="15">
        <v>-46.05</v>
      </c>
    </row>
    <row r="22" spans="1:4" x14ac:dyDescent="0.25">
      <c r="A22" s="5" t="s">
        <v>9</v>
      </c>
      <c r="B22" s="2">
        <v>300</v>
      </c>
      <c r="C22" s="1">
        <v>361.73</v>
      </c>
      <c r="D22" s="15">
        <v>-61.73</v>
      </c>
    </row>
    <row r="23" spans="1:4" x14ac:dyDescent="0.25">
      <c r="A23" s="5" t="s">
        <v>32</v>
      </c>
      <c r="B23" s="2">
        <v>150</v>
      </c>
      <c r="C23" s="1">
        <v>55</v>
      </c>
      <c r="D23" s="16">
        <v>95</v>
      </c>
    </row>
    <row r="24" spans="1:4" x14ac:dyDescent="0.25">
      <c r="A24" s="5" t="s">
        <v>33</v>
      </c>
      <c r="B24" s="2">
        <v>150</v>
      </c>
      <c r="C24" s="1"/>
      <c r="D24" s="3"/>
    </row>
    <row r="25" spans="1:4" x14ac:dyDescent="0.25">
      <c r="A25" s="3"/>
      <c r="B25" s="7">
        <f>SUM(B11:B24)</f>
        <v>3483.65</v>
      </c>
      <c r="C25" s="10">
        <f>SUM(C11:C24)</f>
        <v>3011.39</v>
      </c>
      <c r="D25" s="3"/>
    </row>
    <row r="26" spans="1:4" x14ac:dyDescent="0.25">
      <c r="A26" s="3"/>
      <c r="B26" s="10"/>
      <c r="C26" s="11"/>
      <c r="D26" s="3"/>
    </row>
    <row r="27" spans="1:4" ht="18.75" x14ac:dyDescent="0.25">
      <c r="A27" s="5" t="s">
        <v>14</v>
      </c>
      <c r="B27" s="21">
        <f>SUM(C8-C25)</f>
        <v>357.70000000000027</v>
      </c>
      <c r="C27" s="21"/>
      <c r="D27" s="3"/>
    </row>
    <row r="28" spans="1:4" x14ac:dyDescent="0.25">
      <c r="A28" s="3"/>
      <c r="B28" s="10"/>
      <c r="C28" s="12"/>
      <c r="D28" s="3"/>
    </row>
    <row r="29" spans="1:4" ht="18.75" x14ac:dyDescent="0.25">
      <c r="A29" s="5" t="s">
        <v>34</v>
      </c>
      <c r="B29" s="21">
        <f>SUM(C25+B27)-B25</f>
        <v>-114.55999999999995</v>
      </c>
      <c r="C29" s="21"/>
      <c r="D29" s="3"/>
    </row>
  </sheetData>
  <mergeCells count="2">
    <mergeCell ref="B27:C27"/>
    <mergeCell ref="B29:C2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5145-2CE4-4C3D-98D4-3163C0551E7F}">
  <dimension ref="A1:C36"/>
  <sheetViews>
    <sheetView workbookViewId="0">
      <selection activeCell="H22" sqref="H22"/>
    </sheetView>
  </sheetViews>
  <sheetFormatPr defaultRowHeight="15" x14ac:dyDescent="0.25"/>
  <cols>
    <col min="1" max="1" width="69.28515625" style="3" bestFit="1" customWidth="1"/>
    <col min="2" max="2" width="22.140625" style="12" bestFit="1" customWidth="1"/>
    <col min="3" max="3" width="23.28515625" style="12" bestFit="1" customWidth="1"/>
    <col min="4" max="16384" width="9.140625" style="3"/>
  </cols>
  <sheetData>
    <row r="1" spans="1:3" x14ac:dyDescent="0.25">
      <c r="B1" s="4" t="s">
        <v>15</v>
      </c>
      <c r="C1" s="4" t="s">
        <v>16</v>
      </c>
    </row>
    <row r="2" spans="1:3" x14ac:dyDescent="0.25">
      <c r="A2" s="5" t="s">
        <v>1</v>
      </c>
      <c r="B2" s="2">
        <v>2699.95</v>
      </c>
      <c r="C2" s="6">
        <v>2699.95</v>
      </c>
    </row>
    <row r="3" spans="1:3" x14ac:dyDescent="0.25">
      <c r="A3" s="5" t="s">
        <v>10</v>
      </c>
      <c r="B3" s="2">
        <v>250</v>
      </c>
      <c r="C3" s="6">
        <v>0</v>
      </c>
    </row>
    <row r="4" spans="1:3" x14ac:dyDescent="0.25">
      <c r="A4" s="5" t="s">
        <v>25</v>
      </c>
      <c r="B4" s="2">
        <v>100</v>
      </c>
      <c r="C4" s="6">
        <v>100</v>
      </c>
    </row>
    <row r="5" spans="1:3" x14ac:dyDescent="0.25">
      <c r="A5" s="5" t="s">
        <v>26</v>
      </c>
      <c r="B5" s="2">
        <v>120</v>
      </c>
      <c r="C5" s="6">
        <v>120</v>
      </c>
    </row>
    <row r="6" spans="1:3" ht="18.75" x14ac:dyDescent="0.25">
      <c r="B6" s="7">
        <f>SUM(B2:B5)</f>
        <v>3169.95</v>
      </c>
      <c r="C6" s="8">
        <f>SUM(C2:C5)</f>
        <v>2919.95</v>
      </c>
    </row>
    <row r="7" spans="1:3" ht="18.75" x14ac:dyDescent="0.25">
      <c r="B7" s="7"/>
      <c r="C7" s="8"/>
    </row>
    <row r="8" spans="1:3" x14ac:dyDescent="0.25">
      <c r="B8" s="4" t="s">
        <v>17</v>
      </c>
      <c r="C8" s="9" t="s">
        <v>18</v>
      </c>
    </row>
    <row r="9" spans="1:3" x14ac:dyDescent="0.25">
      <c r="A9" s="5" t="s">
        <v>0</v>
      </c>
      <c r="B9" s="2">
        <v>1079</v>
      </c>
      <c r="C9" s="1">
        <v>1083.79</v>
      </c>
    </row>
    <row r="10" spans="1:3" x14ac:dyDescent="0.25">
      <c r="A10" s="5" t="s">
        <v>19</v>
      </c>
      <c r="B10" s="2">
        <v>222.47</v>
      </c>
      <c r="C10" s="1">
        <v>222.47</v>
      </c>
    </row>
    <row r="11" spans="1:3" x14ac:dyDescent="0.25">
      <c r="A11" s="5" t="s">
        <v>3</v>
      </c>
      <c r="B11" s="2">
        <v>60</v>
      </c>
      <c r="C11" s="1">
        <v>60</v>
      </c>
    </row>
    <row r="12" spans="1:3" x14ac:dyDescent="0.25">
      <c r="A12" s="5" t="s">
        <v>4</v>
      </c>
      <c r="B12" s="2">
        <v>246</v>
      </c>
      <c r="C12" s="1">
        <v>246</v>
      </c>
    </row>
    <row r="13" spans="1:3" x14ac:dyDescent="0.25">
      <c r="A13" s="5" t="s">
        <v>5</v>
      </c>
      <c r="B13" s="2">
        <v>151</v>
      </c>
      <c r="C13" s="1">
        <v>151</v>
      </c>
    </row>
    <row r="14" spans="1:3" x14ac:dyDescent="0.25">
      <c r="A14" s="5" t="s">
        <v>13</v>
      </c>
      <c r="B14" s="2" t="s">
        <v>20</v>
      </c>
      <c r="C14" s="1" t="s">
        <v>20</v>
      </c>
    </row>
    <row r="15" spans="1:3" x14ac:dyDescent="0.25">
      <c r="A15" s="5" t="s">
        <v>6</v>
      </c>
      <c r="B15" s="2">
        <v>248.67</v>
      </c>
      <c r="C15" s="1">
        <v>248.67</v>
      </c>
    </row>
    <row r="16" spans="1:3" x14ac:dyDescent="0.25">
      <c r="A16" s="5" t="s">
        <v>7</v>
      </c>
      <c r="B16" s="2">
        <v>183</v>
      </c>
      <c r="C16" s="1">
        <v>183</v>
      </c>
    </row>
    <row r="17" spans="1:3" x14ac:dyDescent="0.25">
      <c r="A17" s="13" t="s">
        <v>8</v>
      </c>
      <c r="B17" s="14">
        <v>0</v>
      </c>
      <c r="C17" s="17"/>
    </row>
    <row r="18" spans="1:3" x14ac:dyDescent="0.25">
      <c r="A18" s="5" t="s">
        <v>11</v>
      </c>
      <c r="B18" s="2">
        <v>130</v>
      </c>
      <c r="C18" s="1">
        <v>130</v>
      </c>
    </row>
    <row r="19" spans="1:3" x14ac:dyDescent="0.25">
      <c r="A19" s="5" t="s">
        <v>12</v>
      </c>
      <c r="B19" s="2">
        <v>254.6</v>
      </c>
      <c r="C19" s="1">
        <v>254.6</v>
      </c>
    </row>
    <row r="20" spans="1:3" x14ac:dyDescent="0.25">
      <c r="A20" s="5" t="s">
        <v>36</v>
      </c>
      <c r="B20" s="2">
        <v>150</v>
      </c>
      <c r="C20" s="1">
        <v>150</v>
      </c>
    </row>
    <row r="21" spans="1:3" x14ac:dyDescent="0.25">
      <c r="A21" s="13" t="s">
        <v>21</v>
      </c>
      <c r="B21" s="14">
        <v>0</v>
      </c>
      <c r="C21" s="17"/>
    </row>
    <row r="22" spans="1:3" x14ac:dyDescent="0.25">
      <c r="A22" s="5" t="s">
        <v>35</v>
      </c>
      <c r="B22" s="2">
        <v>250</v>
      </c>
      <c r="C22" s="1">
        <v>250</v>
      </c>
    </row>
    <row r="23" spans="1:3" x14ac:dyDescent="0.25">
      <c r="A23" s="5" t="s">
        <v>24</v>
      </c>
      <c r="B23" s="2">
        <v>150</v>
      </c>
      <c r="C23" s="1">
        <v>150</v>
      </c>
    </row>
    <row r="24" spans="1:3" x14ac:dyDescent="0.25">
      <c r="A24" s="5" t="s">
        <v>27</v>
      </c>
      <c r="B24" s="2">
        <v>170</v>
      </c>
      <c r="C24" s="1">
        <v>170</v>
      </c>
    </row>
    <row r="25" spans="1:3" x14ac:dyDescent="0.25">
      <c r="A25" s="5" t="s">
        <v>22</v>
      </c>
      <c r="B25" s="2">
        <v>23</v>
      </c>
      <c r="C25" s="1">
        <v>23</v>
      </c>
    </row>
    <row r="26" spans="1:3" x14ac:dyDescent="0.25">
      <c r="B26" s="7">
        <f>SUM(B9:B25)</f>
        <v>3317.7400000000002</v>
      </c>
      <c r="C26" s="10">
        <f>SUM(C9:C25)</f>
        <v>3322.53</v>
      </c>
    </row>
    <row r="27" spans="1:3" x14ac:dyDescent="0.25">
      <c r="B27" s="10"/>
      <c r="C27" s="11"/>
    </row>
    <row r="28" spans="1:3" ht="18.75" x14ac:dyDescent="0.25">
      <c r="A28" s="5" t="s">
        <v>14</v>
      </c>
      <c r="B28" s="21"/>
      <c r="C28" s="21"/>
    </row>
    <row r="29" spans="1:3" x14ac:dyDescent="0.25">
      <c r="B29" s="10"/>
    </row>
    <row r="30" spans="1:3" ht="18.75" x14ac:dyDescent="0.25">
      <c r="A30" s="5" t="s">
        <v>23</v>
      </c>
      <c r="B30" s="21"/>
      <c r="C30" s="21"/>
    </row>
    <row r="31" spans="1:3" x14ac:dyDescent="0.25">
      <c r="B31" s="10"/>
    </row>
    <row r="32" spans="1:3" x14ac:dyDescent="0.25">
      <c r="B32" s="10"/>
    </row>
    <row r="33" spans="2:2" x14ac:dyDescent="0.25">
      <c r="B33" s="10"/>
    </row>
    <row r="34" spans="2:2" x14ac:dyDescent="0.25">
      <c r="B34" s="10"/>
    </row>
    <row r="35" spans="2:2" x14ac:dyDescent="0.25">
      <c r="B35" s="10"/>
    </row>
    <row r="36" spans="2:2" x14ac:dyDescent="0.25">
      <c r="B36" s="10"/>
    </row>
  </sheetData>
  <mergeCells count="2">
    <mergeCell ref="B30:C30"/>
    <mergeCell ref="B28:C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38BC-0E9C-4474-B7BA-FAE6BE7FC7FA}">
  <dimension ref="A1:D36"/>
  <sheetViews>
    <sheetView topLeftCell="A4" workbookViewId="0">
      <selection activeCell="C25" sqref="C25"/>
    </sheetView>
  </sheetViews>
  <sheetFormatPr defaultRowHeight="15" x14ac:dyDescent="0.25"/>
  <cols>
    <col min="1" max="1" width="69.28515625" style="3" bestFit="1" customWidth="1"/>
    <col min="2" max="2" width="22.140625" style="12" bestFit="1" customWidth="1"/>
    <col min="3" max="3" width="23.28515625" style="12" bestFit="1" customWidth="1"/>
    <col min="4" max="16384" width="9.140625" style="3"/>
  </cols>
  <sheetData>
    <row r="1" spans="1:3" x14ac:dyDescent="0.25">
      <c r="B1" s="4" t="s">
        <v>15</v>
      </c>
      <c r="C1" s="4" t="s">
        <v>16</v>
      </c>
    </row>
    <row r="2" spans="1:3" x14ac:dyDescent="0.25">
      <c r="A2" s="5" t="s">
        <v>1</v>
      </c>
      <c r="B2" s="2">
        <v>2699.95</v>
      </c>
      <c r="C2" s="6">
        <v>2699.95</v>
      </c>
    </row>
    <row r="3" spans="1:3" x14ac:dyDescent="0.25">
      <c r="A3" s="5" t="s">
        <v>10</v>
      </c>
      <c r="B3" s="2">
        <v>250</v>
      </c>
      <c r="C3" s="6">
        <v>250</v>
      </c>
    </row>
    <row r="4" spans="1:3" ht="18.75" x14ac:dyDescent="0.25">
      <c r="B4" s="7">
        <f>SUM(B2:B3)</f>
        <v>2949.95</v>
      </c>
      <c r="C4" s="8">
        <f>SUM(C2:C3)</f>
        <v>2949.95</v>
      </c>
    </row>
    <row r="5" spans="1:3" ht="18.75" x14ac:dyDescent="0.25">
      <c r="B5" s="7"/>
      <c r="C5" s="8"/>
    </row>
    <row r="6" spans="1:3" x14ac:dyDescent="0.25">
      <c r="B6" s="4" t="s">
        <v>17</v>
      </c>
      <c r="C6" s="9" t="s">
        <v>18</v>
      </c>
    </row>
    <row r="7" spans="1:3" x14ac:dyDescent="0.25">
      <c r="A7" s="5" t="s">
        <v>0</v>
      </c>
      <c r="B7" s="2">
        <v>1079.4000000000001</v>
      </c>
      <c r="C7" s="1">
        <v>1079.4000000000001</v>
      </c>
    </row>
    <row r="8" spans="1:3" x14ac:dyDescent="0.25">
      <c r="A8" s="5" t="s">
        <v>19</v>
      </c>
      <c r="B8" s="2">
        <v>525.70000000000005</v>
      </c>
      <c r="C8" s="1">
        <v>525.70000000000005</v>
      </c>
    </row>
    <row r="9" spans="1:3" x14ac:dyDescent="0.25">
      <c r="A9" s="5" t="s">
        <v>3</v>
      </c>
      <c r="B9" s="2">
        <v>60</v>
      </c>
      <c r="C9" s="1">
        <v>60</v>
      </c>
    </row>
    <row r="10" spans="1:3" x14ac:dyDescent="0.25">
      <c r="A10" s="5" t="s">
        <v>4</v>
      </c>
      <c r="B10" s="2">
        <v>213.92</v>
      </c>
      <c r="C10" s="1">
        <v>213.92</v>
      </c>
    </row>
    <row r="11" spans="1:3" x14ac:dyDescent="0.25">
      <c r="A11" s="5" t="s">
        <v>5</v>
      </c>
      <c r="B11" s="2">
        <v>151.36000000000001</v>
      </c>
      <c r="C11" s="1">
        <v>151.36000000000001</v>
      </c>
    </row>
    <row r="12" spans="1:3" x14ac:dyDescent="0.25">
      <c r="A12" s="5" t="s">
        <v>13</v>
      </c>
      <c r="B12" s="2">
        <v>100</v>
      </c>
      <c r="C12" s="1">
        <v>100</v>
      </c>
    </row>
    <row r="13" spans="1:3" x14ac:dyDescent="0.25">
      <c r="A13" s="5" t="s">
        <v>6</v>
      </c>
      <c r="B13" s="2">
        <v>198.93</v>
      </c>
      <c r="C13" s="1">
        <v>198.93</v>
      </c>
    </row>
    <row r="14" spans="1:3" x14ac:dyDescent="0.25">
      <c r="A14" s="5" t="s">
        <v>7</v>
      </c>
      <c r="B14" s="14">
        <v>165</v>
      </c>
      <c r="C14" s="1">
        <v>165</v>
      </c>
    </row>
    <row r="15" spans="1:3" x14ac:dyDescent="0.25">
      <c r="A15" s="5" t="s">
        <v>8</v>
      </c>
      <c r="B15" s="14">
        <v>140</v>
      </c>
      <c r="C15" s="1"/>
    </row>
    <row r="16" spans="1:3" x14ac:dyDescent="0.25">
      <c r="A16" s="5" t="s">
        <v>11</v>
      </c>
      <c r="B16" s="2">
        <v>55</v>
      </c>
      <c r="C16" s="1">
        <v>55</v>
      </c>
    </row>
    <row r="17" spans="1:3" x14ac:dyDescent="0.25">
      <c r="A17" s="5" t="s">
        <v>12</v>
      </c>
      <c r="B17" s="2">
        <v>224.6</v>
      </c>
      <c r="C17" s="1">
        <v>224.6</v>
      </c>
    </row>
    <row r="18" spans="1:3" x14ac:dyDescent="0.25">
      <c r="A18" s="5" t="s">
        <v>36</v>
      </c>
      <c r="B18" s="2">
        <v>403</v>
      </c>
      <c r="C18" s="1">
        <v>403</v>
      </c>
    </row>
    <row r="19" spans="1:3" x14ac:dyDescent="0.25">
      <c r="A19" s="5" t="s">
        <v>21</v>
      </c>
      <c r="B19" s="14">
        <v>200</v>
      </c>
      <c r="C19" s="1"/>
    </row>
    <row r="20" spans="1:3" x14ac:dyDescent="0.25">
      <c r="A20" s="5" t="s">
        <v>24</v>
      </c>
      <c r="B20" s="2">
        <v>110.6</v>
      </c>
      <c r="C20" s="1">
        <v>110.6</v>
      </c>
    </row>
    <row r="21" spans="1:3" x14ac:dyDescent="0.25">
      <c r="A21" s="5" t="s">
        <v>27</v>
      </c>
      <c r="B21" s="2" t="s">
        <v>37</v>
      </c>
      <c r="C21" s="1"/>
    </row>
    <row r="22" spans="1:3" x14ac:dyDescent="0.25">
      <c r="A22" s="5" t="s">
        <v>38</v>
      </c>
      <c r="B22" s="2">
        <v>170</v>
      </c>
      <c r="C22" s="1">
        <v>170</v>
      </c>
    </row>
    <row r="23" spans="1:3" x14ac:dyDescent="0.25">
      <c r="A23" s="5" t="s">
        <v>41</v>
      </c>
      <c r="B23" s="14">
        <v>215</v>
      </c>
      <c r="C23" s="1">
        <v>215</v>
      </c>
    </row>
    <row r="24" spans="1:3" x14ac:dyDescent="0.25">
      <c r="A24" s="5" t="s">
        <v>39</v>
      </c>
      <c r="B24" s="14">
        <v>450</v>
      </c>
      <c r="C24" s="1">
        <v>450</v>
      </c>
    </row>
    <row r="25" spans="1:3" x14ac:dyDescent="0.25">
      <c r="A25" s="5" t="s">
        <v>22</v>
      </c>
      <c r="B25" s="2"/>
      <c r="C25" s="1"/>
    </row>
    <row r="26" spans="1:3" x14ac:dyDescent="0.25">
      <c r="B26" s="7">
        <f>SUM(B7:B25)</f>
        <v>4462.51</v>
      </c>
      <c r="C26" s="10">
        <f>SUM(C7:C25)</f>
        <v>4122.51</v>
      </c>
    </row>
    <row r="27" spans="1:3" x14ac:dyDescent="0.25">
      <c r="B27" s="10"/>
      <c r="C27" s="11"/>
    </row>
    <row r="28" spans="1:3" ht="18.75" x14ac:dyDescent="0.25">
      <c r="A28" s="5" t="s">
        <v>14</v>
      </c>
      <c r="B28" s="21">
        <f>B26-C26</f>
        <v>340</v>
      </c>
      <c r="C28" s="21"/>
    </row>
    <row r="29" spans="1:3" x14ac:dyDescent="0.25">
      <c r="B29" s="10"/>
    </row>
    <row r="30" spans="1:3" ht="18.75" x14ac:dyDescent="0.25">
      <c r="A30" s="5" t="s">
        <v>23</v>
      </c>
      <c r="B30" s="21"/>
      <c r="C30" s="21"/>
    </row>
    <row r="31" spans="1:3" x14ac:dyDescent="0.25">
      <c r="B31" s="10"/>
    </row>
    <row r="32" spans="1:3" x14ac:dyDescent="0.25">
      <c r="B32" s="10"/>
    </row>
    <row r="33" spans="1:4" s="12" customFormat="1" x14ac:dyDescent="0.25">
      <c r="A33" s="3"/>
      <c r="B33" s="10"/>
      <c r="D33" s="3"/>
    </row>
    <row r="34" spans="1:4" s="12" customFormat="1" x14ac:dyDescent="0.25">
      <c r="A34" s="3"/>
      <c r="B34" s="10"/>
      <c r="D34" s="3"/>
    </row>
    <row r="35" spans="1:4" s="12" customFormat="1" x14ac:dyDescent="0.25">
      <c r="A35" s="3"/>
      <c r="B35" s="10"/>
      <c r="D35" s="3"/>
    </row>
    <row r="36" spans="1:4" s="12" customFormat="1" x14ac:dyDescent="0.25">
      <c r="A36" s="3"/>
      <c r="B36" s="10"/>
      <c r="D36" s="3"/>
    </row>
  </sheetData>
  <mergeCells count="2">
    <mergeCell ref="B28:C28"/>
    <mergeCell ref="B30:C3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8215-A2B4-4A2A-B86D-68EC389397FD}">
  <dimension ref="A1:J31"/>
  <sheetViews>
    <sheetView tabSelected="1" workbookViewId="0">
      <selection activeCell="E10" sqref="E10"/>
    </sheetView>
  </sheetViews>
  <sheetFormatPr defaultRowHeight="15" x14ac:dyDescent="0.25"/>
  <cols>
    <col min="1" max="1" width="23.85546875" style="3" bestFit="1" customWidth="1"/>
    <col min="2" max="2" width="22.140625" style="12" bestFit="1" customWidth="1"/>
    <col min="3" max="3" width="23.28515625" style="12" bestFit="1" customWidth="1"/>
    <col min="4" max="6" width="9.140625" style="3"/>
    <col min="7" max="7" width="23.85546875" style="3" bestFit="1" customWidth="1"/>
    <col min="8" max="8" width="10.7109375" style="3" bestFit="1" customWidth="1"/>
    <col min="9" max="9" width="15" style="3" bestFit="1" customWidth="1"/>
    <col min="10" max="16384" width="9.140625" style="3"/>
  </cols>
  <sheetData>
    <row r="1" spans="1:9" ht="15.75" x14ac:dyDescent="0.25">
      <c r="A1" s="27" t="s">
        <v>59</v>
      </c>
      <c r="B1" s="27"/>
      <c r="C1" s="27"/>
      <c r="G1" s="28" t="s">
        <v>60</v>
      </c>
      <c r="H1" s="28"/>
      <c r="I1" s="28"/>
    </row>
    <row r="2" spans="1:9" x14ac:dyDescent="0.25">
      <c r="A2" s="5"/>
      <c r="B2" s="4" t="s">
        <v>15</v>
      </c>
      <c r="C2" s="4" t="s">
        <v>16</v>
      </c>
      <c r="G2" s="5"/>
      <c r="H2" s="4" t="s">
        <v>15</v>
      </c>
      <c r="I2" s="4" t="s">
        <v>16</v>
      </c>
    </row>
    <row r="3" spans="1:9" x14ac:dyDescent="0.25">
      <c r="A3" s="5" t="s">
        <v>1</v>
      </c>
      <c r="B3" s="2">
        <v>2699.95</v>
      </c>
      <c r="C3" s="6">
        <v>2699.95</v>
      </c>
      <c r="G3" s="5" t="s">
        <v>48</v>
      </c>
      <c r="H3" s="2">
        <v>1234</v>
      </c>
      <c r="I3" s="6">
        <v>1234</v>
      </c>
    </row>
    <row r="4" spans="1:9" x14ac:dyDescent="0.25">
      <c r="A4" s="5" t="s">
        <v>10</v>
      </c>
      <c r="B4" s="2">
        <v>250</v>
      </c>
      <c r="C4" s="6">
        <v>250</v>
      </c>
      <c r="G4" s="5" t="s">
        <v>55</v>
      </c>
      <c r="H4" s="25">
        <v>120</v>
      </c>
      <c r="I4" s="6">
        <v>120</v>
      </c>
    </row>
    <row r="5" spans="1:9" ht="18.75" x14ac:dyDescent="0.25">
      <c r="B5" s="7">
        <f>SUM(B3:B4)</f>
        <v>2949.95</v>
      </c>
      <c r="C5" s="8">
        <f>SUM(C3:C4)</f>
        <v>2949.95</v>
      </c>
      <c r="G5" s="5" t="s">
        <v>56</v>
      </c>
      <c r="H5" s="25">
        <v>120</v>
      </c>
      <c r="I5" s="6">
        <v>97</v>
      </c>
    </row>
    <row r="6" spans="1:9" ht="18.75" x14ac:dyDescent="0.25">
      <c r="B6" s="7"/>
      <c r="C6" s="8"/>
      <c r="G6" s="5" t="s">
        <v>57</v>
      </c>
      <c r="H6" s="25">
        <v>120</v>
      </c>
      <c r="I6" s="6"/>
    </row>
    <row r="7" spans="1:9" x14ac:dyDescent="0.25">
      <c r="B7" s="4" t="s">
        <v>17</v>
      </c>
      <c r="C7" s="9" t="s">
        <v>18</v>
      </c>
      <c r="G7" s="5" t="s">
        <v>58</v>
      </c>
      <c r="H7" s="25">
        <v>120</v>
      </c>
      <c r="I7" s="6"/>
    </row>
    <row r="8" spans="1:9" ht="18.75" x14ac:dyDescent="0.25">
      <c r="A8" s="18" t="s">
        <v>0</v>
      </c>
      <c r="B8" s="19">
        <v>1083.79</v>
      </c>
      <c r="C8" s="20">
        <v>1083.79</v>
      </c>
      <c r="I8" s="8">
        <f>SUM(I3:I7)</f>
        <v>1451</v>
      </c>
    </row>
    <row r="9" spans="1:9" x14ac:dyDescent="0.25">
      <c r="A9" s="18" t="s">
        <v>3</v>
      </c>
      <c r="B9" s="19">
        <v>60</v>
      </c>
      <c r="C9" s="20">
        <v>60</v>
      </c>
    </row>
    <row r="10" spans="1:9" x14ac:dyDescent="0.25">
      <c r="A10" s="18" t="s">
        <v>4</v>
      </c>
      <c r="B10" s="19">
        <v>180.74</v>
      </c>
      <c r="C10" s="20">
        <v>180.74</v>
      </c>
      <c r="G10" s="18" t="s">
        <v>42</v>
      </c>
      <c r="H10" s="29">
        <v>45</v>
      </c>
      <c r="I10" s="30" t="s">
        <v>53</v>
      </c>
    </row>
    <row r="11" spans="1:9" x14ac:dyDescent="0.25">
      <c r="A11" s="18" t="s">
        <v>5</v>
      </c>
      <c r="B11" s="19">
        <v>185.16</v>
      </c>
      <c r="C11" s="20">
        <v>185.16</v>
      </c>
      <c r="G11" s="18" t="s">
        <v>42</v>
      </c>
      <c r="H11" s="29">
        <v>60</v>
      </c>
      <c r="I11" s="30" t="s">
        <v>53</v>
      </c>
    </row>
    <row r="12" spans="1:9" x14ac:dyDescent="0.25">
      <c r="A12" s="18" t="s">
        <v>6</v>
      </c>
      <c r="B12" s="19">
        <v>198.93</v>
      </c>
      <c r="C12" s="20">
        <v>198.93</v>
      </c>
      <c r="G12" s="18" t="s">
        <v>43</v>
      </c>
      <c r="H12" s="29">
        <v>5</v>
      </c>
      <c r="I12" s="30" t="s">
        <v>53</v>
      </c>
    </row>
    <row r="13" spans="1:9" x14ac:dyDescent="0.25">
      <c r="A13" s="13" t="s">
        <v>7</v>
      </c>
      <c r="B13" s="14"/>
      <c r="C13" s="17"/>
      <c r="G13" s="18" t="s">
        <v>42</v>
      </c>
      <c r="H13" s="29">
        <v>45</v>
      </c>
      <c r="I13" s="30" t="s">
        <v>53</v>
      </c>
    </row>
    <row r="14" spans="1:9" x14ac:dyDescent="0.25">
      <c r="A14" s="13" t="s">
        <v>8</v>
      </c>
      <c r="B14" s="14"/>
      <c r="C14" s="17"/>
      <c r="G14" s="18" t="s">
        <v>44</v>
      </c>
      <c r="H14" s="29">
        <v>5</v>
      </c>
      <c r="I14" s="30" t="s">
        <v>53</v>
      </c>
    </row>
    <row r="15" spans="1:9" x14ac:dyDescent="0.25">
      <c r="A15" s="18" t="s">
        <v>11</v>
      </c>
      <c r="B15" s="19">
        <v>112</v>
      </c>
      <c r="C15" s="20">
        <v>112</v>
      </c>
      <c r="G15" s="18" t="s">
        <v>45</v>
      </c>
      <c r="H15" s="29">
        <v>11</v>
      </c>
      <c r="I15" s="30" t="s">
        <v>53</v>
      </c>
    </row>
    <row r="16" spans="1:9" x14ac:dyDescent="0.25">
      <c r="A16" s="18" t="s">
        <v>12</v>
      </c>
      <c r="B16" s="19">
        <v>224.6</v>
      </c>
      <c r="C16" s="20">
        <v>224.6</v>
      </c>
      <c r="G16" s="18" t="s">
        <v>46</v>
      </c>
      <c r="H16" s="29">
        <v>28</v>
      </c>
      <c r="I16" s="30" t="s">
        <v>53</v>
      </c>
    </row>
    <row r="17" spans="1:10" x14ac:dyDescent="0.25">
      <c r="A17" s="13" t="s">
        <v>36</v>
      </c>
      <c r="B17" s="14">
        <v>403</v>
      </c>
      <c r="C17" s="17"/>
      <c r="G17" s="18" t="s">
        <v>42</v>
      </c>
      <c r="H17" s="29">
        <v>45</v>
      </c>
      <c r="I17" s="30" t="s">
        <v>53</v>
      </c>
    </row>
    <row r="18" spans="1:10" x14ac:dyDescent="0.25">
      <c r="A18" s="13" t="s">
        <v>21</v>
      </c>
      <c r="B18" s="14">
        <v>200</v>
      </c>
      <c r="C18" s="17"/>
      <c r="G18" s="18" t="s">
        <v>44</v>
      </c>
      <c r="H18" s="29">
        <v>31.98</v>
      </c>
      <c r="I18" s="30" t="s">
        <v>53</v>
      </c>
    </row>
    <row r="19" spans="1:10" x14ac:dyDescent="0.25">
      <c r="A19" s="18" t="s">
        <v>24</v>
      </c>
      <c r="B19" s="19">
        <v>110.6</v>
      </c>
      <c r="C19" s="20">
        <v>110.6</v>
      </c>
      <c r="G19" s="18" t="s">
        <v>42</v>
      </c>
      <c r="H19" s="29">
        <v>30</v>
      </c>
      <c r="I19" s="30" t="s">
        <v>53</v>
      </c>
    </row>
    <row r="20" spans="1:10" x14ac:dyDescent="0.25">
      <c r="A20" s="18" t="s">
        <v>38</v>
      </c>
      <c r="B20" s="19">
        <v>170</v>
      </c>
      <c r="C20" s="20">
        <v>170</v>
      </c>
      <c r="G20" s="18" t="s">
        <v>44</v>
      </c>
      <c r="H20" s="29">
        <v>18.829999999999998</v>
      </c>
      <c r="I20" s="30" t="s">
        <v>53</v>
      </c>
    </row>
    <row r="21" spans="1:10" x14ac:dyDescent="0.25">
      <c r="A21" s="18" t="s">
        <v>40</v>
      </c>
      <c r="B21" s="19">
        <v>215</v>
      </c>
      <c r="C21" s="20">
        <v>215</v>
      </c>
      <c r="G21" s="18" t="s">
        <v>47</v>
      </c>
      <c r="H21" s="29">
        <v>12</v>
      </c>
      <c r="I21" s="30" t="s">
        <v>53</v>
      </c>
    </row>
    <row r="22" spans="1:10" x14ac:dyDescent="0.25">
      <c r="B22" s="7">
        <f>SUM(B8:B21)</f>
        <v>3143.82</v>
      </c>
      <c r="C22" s="10">
        <f>SUM(C8:C21)</f>
        <v>2540.8200000000002</v>
      </c>
      <c r="G22" s="18" t="s">
        <v>51</v>
      </c>
      <c r="H22" s="19">
        <v>65</v>
      </c>
      <c r="I22" s="19" t="s">
        <v>54</v>
      </c>
      <c r="J22" s="22"/>
    </row>
    <row r="23" spans="1:10" x14ac:dyDescent="0.25">
      <c r="B23" s="10"/>
      <c r="C23" s="11"/>
      <c r="G23" s="18" t="s">
        <v>44</v>
      </c>
      <c r="H23" s="19">
        <v>30</v>
      </c>
      <c r="I23" s="19" t="s">
        <v>54</v>
      </c>
      <c r="J23" s="22"/>
    </row>
    <row r="24" spans="1:10" ht="18.75" x14ac:dyDescent="0.25">
      <c r="A24" s="5" t="s">
        <v>14</v>
      </c>
      <c r="B24" s="21">
        <f>C5-C22</f>
        <v>409.12999999999965</v>
      </c>
      <c r="C24" s="21"/>
      <c r="G24" s="18" t="s">
        <v>52</v>
      </c>
      <c r="H24" s="19">
        <v>17</v>
      </c>
      <c r="I24" s="19" t="s">
        <v>54</v>
      </c>
      <c r="J24" s="22"/>
    </row>
    <row r="25" spans="1:10" x14ac:dyDescent="0.25">
      <c r="B25" s="7">
        <v>159</v>
      </c>
      <c r="C25" s="12" t="s">
        <v>49</v>
      </c>
      <c r="H25" s="12">
        <f>SUM(H10:H24)</f>
        <v>448.81</v>
      </c>
    </row>
    <row r="26" spans="1:10" x14ac:dyDescent="0.25">
      <c r="B26" s="7">
        <v>250</v>
      </c>
      <c r="C26" s="12" t="s">
        <v>50</v>
      </c>
    </row>
    <row r="27" spans="1:10" ht="18.75" x14ac:dyDescent="0.25">
      <c r="B27" s="10"/>
      <c r="G27" s="5" t="s">
        <v>14</v>
      </c>
      <c r="H27" s="21">
        <f>I8-H25</f>
        <v>1002.19</v>
      </c>
      <c r="I27" s="21"/>
    </row>
    <row r="28" spans="1:10" s="12" customFormat="1" x14ac:dyDescent="0.25">
      <c r="A28" s="3"/>
      <c r="B28" s="10"/>
      <c r="D28" s="3"/>
      <c r="G28" s="22"/>
      <c r="H28" s="23"/>
      <c r="I28" s="24"/>
    </row>
    <row r="29" spans="1:10" s="12" customFormat="1" ht="18.75" x14ac:dyDescent="0.25">
      <c r="A29" s="3"/>
      <c r="B29" s="10"/>
      <c r="D29" s="3"/>
      <c r="G29" s="22"/>
      <c r="H29" s="23"/>
      <c r="I29" s="26"/>
    </row>
    <row r="30" spans="1:10" s="12" customFormat="1" ht="18.75" x14ac:dyDescent="0.25">
      <c r="A30" s="3"/>
      <c r="B30" s="10"/>
      <c r="D30" s="3"/>
      <c r="G30" s="3"/>
      <c r="H30" s="7"/>
      <c r="I30" s="8"/>
    </row>
    <row r="31" spans="1:10" s="12" customFormat="1" x14ac:dyDescent="0.25">
      <c r="A31" s="3"/>
      <c r="B31" s="10"/>
      <c r="D31" s="3"/>
    </row>
  </sheetData>
  <mergeCells count="4">
    <mergeCell ref="B24:C24"/>
    <mergeCell ref="H27:I27"/>
    <mergeCell ref="A1:C1"/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JUNHO</vt:lpstr>
      <vt:lpstr>JULHO</vt:lpstr>
      <vt:lpstr>AGOSTO</vt:lpstr>
      <vt:lpstr>SETEMBRO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queiroga</dc:creator>
  <cp:lastModifiedBy>Henrique Siconeli</cp:lastModifiedBy>
  <dcterms:created xsi:type="dcterms:W3CDTF">2023-06-05T15:14:30Z</dcterms:created>
  <dcterms:modified xsi:type="dcterms:W3CDTF">2023-09-08T15:56:28Z</dcterms:modified>
</cp:coreProperties>
</file>