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25" yWindow="615" windowWidth="10020" windowHeight="7170"/>
  </bookViews>
  <sheets>
    <sheet name="TÊN ĐƠN VỊ" sheetId="1" r:id="rId1"/>
  </sheets>
  <definedNames>
    <definedName name="_xlnm._FilterDatabase" localSheetId="0" hidden="1">'TÊN ĐƠN VỊ'!$A$4:$I$252</definedName>
    <definedName name="OLE_LINK49" localSheetId="0">'TÊN ĐƠN VỊ'!#REF!</definedName>
    <definedName name="OLE_LINK53" localSheetId="0">'TÊN ĐƠN VỊ'!#REF!</definedName>
    <definedName name="_xlnm.Print_Area" localSheetId="0">'TÊN ĐƠN VỊ'!$A$1:$G$256</definedName>
  </definedNames>
  <calcPr calcId="145621"/>
</workbook>
</file>

<file path=xl/calcChain.xml><?xml version="1.0" encoding="utf-8"?>
<calcChain xmlns="http://schemas.openxmlformats.org/spreadsheetml/2006/main">
  <c r="H249" i="1" l="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251" i="1"/>
  <c r="H250" i="1"/>
  <c r="I5" i="1"/>
  <c r="I251" i="1"/>
  <c r="I250" i="1"/>
  <c r="I249" i="1"/>
  <c r="I248" i="1"/>
  <c r="I247" i="1"/>
  <c r="I246" i="1"/>
  <c r="I245" i="1"/>
  <c r="I244" i="1"/>
  <c r="I243" i="1"/>
  <c r="I242" i="1"/>
  <c r="I241" i="1"/>
  <c r="I240" i="1"/>
  <c r="I239" i="1"/>
  <c r="I238" i="1"/>
  <c r="I237" i="1"/>
  <c r="I234" i="1"/>
  <c r="I233" i="1"/>
  <c r="I232" i="1"/>
  <c r="I231" i="1"/>
  <c r="I230" i="1"/>
  <c r="I229" i="1"/>
  <c r="I228" i="1"/>
  <c r="I226" i="1"/>
  <c r="I225" i="1"/>
  <c r="I224" i="1"/>
  <c r="I223" i="1"/>
  <c r="I222" i="1"/>
  <c r="I221" i="1"/>
  <c r="I219" i="1"/>
  <c r="I218" i="1"/>
  <c r="I217" i="1"/>
  <c r="I216" i="1"/>
  <c r="I215" i="1"/>
  <c r="I214" i="1"/>
  <c r="I212" i="1"/>
  <c r="I211" i="1"/>
  <c r="I210" i="1"/>
  <c r="I209" i="1"/>
  <c r="I208" i="1"/>
  <c r="I207" i="1"/>
  <c r="I205" i="1"/>
  <c r="I204" i="1"/>
  <c r="I203" i="1"/>
  <c r="I202" i="1"/>
  <c r="I201" i="1"/>
  <c r="I200" i="1"/>
  <c r="I197" i="1"/>
  <c r="I196" i="1"/>
  <c r="I195" i="1"/>
  <c r="I194" i="1"/>
  <c r="I192" i="1"/>
  <c r="I191" i="1"/>
  <c r="I190" i="1"/>
  <c r="I189" i="1"/>
  <c r="I188" i="1"/>
  <c r="I187" i="1"/>
  <c r="I185" i="1"/>
  <c r="I184" i="1"/>
  <c r="I183" i="1"/>
  <c r="I182" i="1"/>
  <c r="I181" i="1"/>
  <c r="I180" i="1"/>
  <c r="I179" i="1"/>
  <c r="I177" i="1"/>
  <c r="I176" i="1"/>
  <c r="I175" i="1"/>
  <c r="I174" i="1"/>
  <c r="I173" i="1"/>
  <c r="I172" i="1"/>
  <c r="I171" i="1"/>
  <c r="I168" i="1"/>
  <c r="I167" i="1"/>
  <c r="I166" i="1"/>
  <c r="I165" i="1"/>
  <c r="I164" i="1"/>
  <c r="I163" i="1"/>
  <c r="I161" i="1"/>
  <c r="I160" i="1"/>
  <c r="I159" i="1"/>
  <c r="I157" i="1"/>
  <c r="I156" i="1"/>
  <c r="I155" i="1"/>
  <c r="I154" i="1"/>
  <c r="I153" i="1"/>
  <c r="I152" i="1"/>
  <c r="I151" i="1"/>
  <c r="I150" i="1"/>
  <c r="I149" i="1"/>
  <c r="I148" i="1"/>
  <c r="I147" i="1"/>
  <c r="I146" i="1"/>
  <c r="I144" i="1"/>
  <c r="I143" i="1"/>
  <c r="I142" i="1"/>
  <c r="I141" i="1"/>
  <c r="I140" i="1"/>
  <c r="I139" i="1"/>
  <c r="I138" i="1"/>
  <c r="I137" i="1"/>
  <c r="I136" i="1"/>
  <c r="I133" i="1"/>
  <c r="I132" i="1"/>
  <c r="I131" i="1"/>
  <c r="I130" i="1"/>
  <c r="I129" i="1"/>
  <c r="I128" i="1"/>
  <c r="I126" i="1"/>
  <c r="I125" i="1"/>
  <c r="I124" i="1"/>
  <c r="I123" i="1"/>
  <c r="I122" i="1"/>
  <c r="I121" i="1"/>
  <c r="I118" i="1"/>
  <c r="I117" i="1"/>
  <c r="I116" i="1"/>
  <c r="I115" i="1"/>
  <c r="I114" i="1"/>
  <c r="I113" i="1"/>
  <c r="I112" i="1"/>
  <c r="I110" i="1"/>
  <c r="I109" i="1"/>
  <c r="I108" i="1"/>
  <c r="I107" i="1"/>
  <c r="I106" i="1"/>
  <c r="I105" i="1"/>
  <c r="I104" i="1"/>
  <c r="I103" i="1"/>
  <c r="I102" i="1"/>
  <c r="I101" i="1"/>
  <c r="I100" i="1"/>
  <c r="I99" i="1"/>
  <c r="I97" i="1"/>
  <c r="I96" i="1"/>
  <c r="I95" i="1"/>
  <c r="I94" i="1"/>
  <c r="I93" i="1"/>
  <c r="I92" i="1"/>
  <c r="I91" i="1"/>
  <c r="I90" i="1"/>
  <c r="I89" i="1"/>
  <c r="I88" i="1"/>
  <c r="I86" i="1"/>
  <c r="I85" i="1"/>
  <c r="I84" i="1"/>
  <c r="I83" i="1"/>
  <c r="I82" i="1"/>
  <c r="I81" i="1"/>
  <c r="I80" i="1"/>
  <c r="I79" i="1"/>
  <c r="I78" i="1"/>
  <c r="I77" i="1"/>
  <c r="I75" i="1"/>
  <c r="I74" i="1"/>
  <c r="I73" i="1"/>
  <c r="I72" i="1"/>
  <c r="I71" i="1"/>
  <c r="I70" i="1"/>
  <c r="I69" i="1"/>
  <c r="I68" i="1"/>
  <c r="I67" i="1"/>
  <c r="I66" i="1"/>
  <c r="I63" i="1"/>
  <c r="I62" i="1"/>
  <c r="I61" i="1"/>
  <c r="I60" i="1"/>
  <c r="I59" i="1"/>
  <c r="I58" i="1"/>
  <c r="I57" i="1"/>
  <c r="I56" i="1"/>
  <c r="I55" i="1"/>
  <c r="I53" i="1"/>
  <c r="I52" i="1"/>
  <c r="I51" i="1"/>
  <c r="I50" i="1"/>
  <c r="I49" i="1"/>
  <c r="I48" i="1"/>
  <c r="I46" i="1"/>
  <c r="I45" i="1"/>
  <c r="I44" i="1"/>
  <c r="I43" i="1"/>
  <c r="I42" i="1"/>
  <c r="I41" i="1"/>
  <c r="I40" i="1"/>
  <c r="I39" i="1"/>
  <c r="I38" i="1"/>
  <c r="I37" i="1"/>
  <c r="I36" i="1"/>
  <c r="I35" i="1"/>
  <c r="I34" i="1"/>
  <c r="I32" i="1"/>
  <c r="I31" i="1"/>
  <c r="I30" i="1"/>
  <c r="I29" i="1"/>
  <c r="I28" i="1"/>
  <c r="I27" i="1"/>
  <c r="I26" i="1"/>
  <c r="I25" i="1"/>
  <c r="I24" i="1"/>
  <c r="I23" i="1"/>
  <c r="I22" i="1"/>
  <c r="I20" i="1"/>
  <c r="I19" i="1"/>
  <c r="I18" i="1"/>
  <c r="I17" i="1"/>
  <c r="I16" i="1"/>
  <c r="I15" i="1"/>
  <c r="I14" i="1"/>
  <c r="I13" i="1"/>
  <c r="I12" i="1"/>
  <c r="I11" i="1"/>
  <c r="I10" i="1"/>
  <c r="I9" i="1"/>
  <c r="I8" i="1"/>
  <c r="I7" i="1"/>
  <c r="I193" i="1" l="1"/>
  <c r="I158" i="1"/>
  <c r="I227" i="1" l="1"/>
  <c r="I220" i="1"/>
  <c r="I213" i="1"/>
  <c r="I206" i="1"/>
  <c r="I199" i="1"/>
  <c r="I169" i="1"/>
  <c r="I186" i="1"/>
  <c r="I178" i="1"/>
  <c r="I170" i="1"/>
  <c r="I134" i="1"/>
  <c r="I162" i="1"/>
  <c r="I145" i="1"/>
  <c r="I135" i="1"/>
  <c r="I119" i="1"/>
  <c r="I127" i="1"/>
  <c r="I120" i="1"/>
  <c r="I111" i="1"/>
  <c r="I98" i="1"/>
  <c r="I87" i="1"/>
  <c r="I76" i="1"/>
  <c r="I65" i="1"/>
  <c r="I235" i="1" l="1"/>
  <c r="I236" i="1"/>
  <c r="I64" i="1"/>
  <c r="I198" i="1"/>
  <c r="I54" i="1"/>
  <c r="I47" i="1"/>
  <c r="I33" i="1"/>
  <c r="I21" i="1"/>
  <c r="I6" i="1" l="1"/>
  <c r="C252" i="1" l="1"/>
  <c r="I252" i="1" l="1"/>
</calcChain>
</file>

<file path=xl/sharedStrings.xml><?xml version="1.0" encoding="utf-8"?>
<sst xmlns="http://schemas.openxmlformats.org/spreadsheetml/2006/main" count="486" uniqueCount="304">
  <si>
    <t>STT</t>
  </si>
  <si>
    <t>Lĩnh vực/ Tiêu chí/ Tiêu chí thành phần</t>
  </si>
  <si>
    <t>Điểm tối đa (chuẩn)</t>
  </si>
  <si>
    <t>Điểm tự chấm</t>
  </si>
  <si>
    <t>Điểm thẩm định</t>
  </si>
  <si>
    <t>Điểm đạt được</t>
  </si>
  <si>
    <t>Ghi chú</t>
  </si>
  <si>
    <t>CÔNG TÁC CHỈ ĐẠO ĐIỀU HÀNH CẢI CÁCH HÀNH CHÍNH</t>
  </si>
  <si>
    <t>1.1</t>
  </si>
  <si>
    <t>1.1.1</t>
  </si>
  <si>
    <t xml:space="preserve"> </t>
  </si>
  <si>
    <t>Không ban hành: 0</t>
  </si>
  <si>
    <t>1.1.2</t>
  </si>
  <si>
    <t>Không xác định đầy đủ nhiệm vụ: 0</t>
  </si>
  <si>
    <t>1.1.3</t>
  </si>
  <si>
    <t>1.1.4</t>
  </si>
  <si>
    <t>Hoàn thành dưới 50% kế hoạch: 0</t>
  </si>
  <si>
    <t>1.2</t>
  </si>
  <si>
    <t>1.2.1</t>
  </si>
  <si>
    <t>Báo cáo đạt dưới ¾ số lượng: 0</t>
  </si>
  <si>
    <t>1.2.2</t>
  </si>
  <si>
    <t>Báo cáo đầy đủ nội dung theo quy định</t>
  </si>
  <si>
    <t>Không đầy đủ nội dung: 0</t>
  </si>
  <si>
    <t>1.2.3</t>
  </si>
  <si>
    <t>Thời gian gửi báo cáo đúng quy định</t>
  </si>
  <si>
    <t>Dưới ¾ số lượng báo cáo gửi đúng thời gian quy định: 0</t>
  </si>
  <si>
    <t>1.3</t>
  </si>
  <si>
    <t>1.3.1</t>
  </si>
  <si>
    <t>1.3.2</t>
  </si>
  <si>
    <t>Xử lý các vấn đề phát hiện qua kiểm tra</t>
  </si>
  <si>
    <t>Dưới 50% vấn đề phát hiện qua kiểm tra được xử lý hoặc kiến nghị xử lý: 0</t>
  </si>
  <si>
    <t>1.4</t>
  </si>
  <si>
    <t xml:space="preserve">Công tác tuyên truyền cải cách hành chính </t>
  </si>
  <si>
    <t>1.4.1</t>
  </si>
  <si>
    <t>Không có kế hoạch: 0</t>
  </si>
  <si>
    <t>1.4.2</t>
  </si>
  <si>
    <t>1.5</t>
  </si>
  <si>
    <t>1.5.1</t>
  </si>
  <si>
    <t>Gắn kết quả thực hiện cải cách hành chính với công tác thi đua, khen thưởng</t>
  </si>
  <si>
    <t>Không thực hiện:0</t>
  </si>
  <si>
    <t>1.5.2</t>
  </si>
  <si>
    <t>Không thực hiện: 0</t>
  </si>
  <si>
    <t>1.6</t>
  </si>
  <si>
    <t>Kết quả chỉ đạo, điều hành và đôn đốc thực hiện các nhiệm vụ cải cách hành chính</t>
  </si>
  <si>
    <t>1.6.1</t>
  </si>
  <si>
    <t>1.6.2</t>
  </si>
  <si>
    <t>2.1</t>
  </si>
  <si>
    <t>2.1.1</t>
  </si>
  <si>
    <t>2.1.2</t>
  </si>
  <si>
    <t>2.2</t>
  </si>
  <si>
    <t xml:space="preserve">Công tác rà soát, hệ thống hóa văn bản văn bản quy phạm pháp luật </t>
  </si>
  <si>
    <t>2.2.1</t>
  </si>
  <si>
    <t>2.2.2</t>
  </si>
  <si>
    <t xml:space="preserve">Mức độ hoàn thành kế hoạch rà soát, hệ thống hóa văn bản quy phạm pháp luật  </t>
  </si>
  <si>
    <t>2.2.3</t>
  </si>
  <si>
    <t>Xử lý kết quả rà soát</t>
  </si>
  <si>
    <t>2.3</t>
  </si>
  <si>
    <t>2.3.1</t>
  </si>
  <si>
    <t>Ban hành kế hoạch kiểm tra</t>
  </si>
  <si>
    <t>2.3.2</t>
  </si>
  <si>
    <t>2.3.3</t>
  </si>
  <si>
    <t>2.4</t>
  </si>
  <si>
    <t>2.4.1</t>
  </si>
  <si>
    <t>2.4.2</t>
  </si>
  <si>
    <t xml:space="preserve">Mức độ thực hiện kế hoạch     </t>
  </si>
  <si>
    <t>Thực hiện dưới 50%  kế hoạch:  0</t>
  </si>
  <si>
    <t>2.4.3</t>
  </si>
  <si>
    <t>Không có hình thức nào: 0</t>
  </si>
  <si>
    <t>2.5</t>
  </si>
  <si>
    <t>3.1.1</t>
  </si>
  <si>
    <t>3.1.2</t>
  </si>
  <si>
    <t>3.2.1</t>
  </si>
  <si>
    <t>3.2.2</t>
  </si>
  <si>
    <t>CẢI CÁCH TỔ CHỨC BỘ MÁY HÀNH CHÍNH</t>
  </si>
  <si>
    <t>4.1.1</t>
  </si>
  <si>
    <t>4.1.2</t>
  </si>
  <si>
    <t>4.2.1</t>
  </si>
  <si>
    <t>4.2.2</t>
  </si>
  <si>
    <t xml:space="preserve">Mức độ thực hiện kế hoạch kiểm tra </t>
  </si>
  <si>
    <t>Kết quả thực hiện quy chế làm việc</t>
  </si>
  <si>
    <t>Thực hiện phân cấp cho Công an cấp dưới</t>
  </si>
  <si>
    <t>5.1.1</t>
  </si>
  <si>
    <t>5.1.2</t>
  </si>
  <si>
    <t>Công tác đào tạo bồi dưỡng cán bộ, chiến sĩ Công an nhân dân</t>
  </si>
  <si>
    <t>Đổi mới công tác quản lý cán bộ, chiến sĩ Công an nhân dân</t>
  </si>
  <si>
    <t>Đánh giá cán bộ, chiến sĩ trên cơ sở kết quả thực hiện nhiệm vụ được giao</t>
  </si>
  <si>
    <t>Chủ động phát hiện, xử lý nghiêm cán bộ, chiến sĩ sai phạm</t>
  </si>
  <si>
    <t>Có thực hiện: 1</t>
  </si>
  <si>
    <t>Kết quả thực hiện chức trách, nhiệm vụ của cán bộ, chiến sĩ Công an nhân dân</t>
  </si>
  <si>
    <t>CẢI CÁCH TÀI CHÍNH CÔNG</t>
  </si>
  <si>
    <t>Xây dựng, công khai dự toán và quyết toán tài chính hằng năm theo quy định</t>
  </si>
  <si>
    <t>6.1.1</t>
  </si>
  <si>
    <t>Xây dựng, công khai dự toán</t>
  </si>
  <si>
    <t>6.1.2</t>
  </si>
  <si>
    <t>Thực hiện quyết toán đúng quy định</t>
  </si>
  <si>
    <t>Có ban hành văn bản: 1</t>
  </si>
  <si>
    <t>Không ban hành văn bản: 0</t>
  </si>
  <si>
    <t>6.3.1</t>
  </si>
  <si>
    <t>6.3.2</t>
  </si>
  <si>
    <t>Thực hiện kiểm tra công tác quản lý, sử dụng tài chính, tài sản tại các đơn vị trực thuộc</t>
  </si>
  <si>
    <t>Không xây dựng kế hoạch: 0</t>
  </si>
  <si>
    <t xml:space="preserve">Ứng dụng công nghệ thông tin  </t>
  </si>
  <si>
    <t>7.1.1</t>
  </si>
  <si>
    <t>7.1.2</t>
  </si>
  <si>
    <t>Hoàn thành dưới 50%  kế hoạch: 0</t>
  </si>
  <si>
    <t>Tổng cộng:</t>
  </si>
  <si>
    <t>Ban hành kế hoạch ứng dụng công nghệ thông tin</t>
  </si>
  <si>
    <t>6.2.1</t>
  </si>
  <si>
    <t>6.2.2</t>
  </si>
  <si>
    <t>Xây dựng và thực hiện kế hoạch công tác cải cách hành chính định kỳ hằng năm</t>
  </si>
  <si>
    <t>Mức độ kịp thời trong ban hành kế hoạch cải cách hành chính năm</t>
  </si>
  <si>
    <t>Mức độ thực hiện từng nhiệm vụ cụ thể đã xác định trong kế hoạch cải cách hành chính</t>
  </si>
  <si>
    <t>Thực hiện chế độ báo cáo về công tác cải cách hành chính</t>
  </si>
  <si>
    <t>Số lượng báo cáo định kỳ hoặc đột xuất theo quy định</t>
  </si>
  <si>
    <t>Ban hành kế hoạch tuyên truyền cải cách hành chính (có kế hoạch tuyên truyền cải cách hành chính riêng hoặc nằm trong kế hoạch cải cách hành chính năm)</t>
  </si>
  <si>
    <t>Tham mưu xây dựng văn bản quy phạm pháp luật theo chương trình xây dựng văn bản quy phạm pháp luật đã được phê duyệt</t>
  </si>
  <si>
    <t>2.1.3</t>
  </si>
  <si>
    <t xml:space="preserve">Các hình thức tuyên truyền, phổ biến, giáo dục pháp luật đã triển khai 
thực hiện
</t>
  </si>
  <si>
    <t>CẢI CÁCH HÀNH CHÍNH TRONG NỘI BỘ LỰC LƯỢNG CÔNG AN NHÂN DÂN</t>
  </si>
  <si>
    <t>Thời gian giải quyết thủ tục hành chính trong nội bộ</t>
  </si>
  <si>
    <t>Chất lượng giải quyết thủ tục hành chính trong nội bộ</t>
  </si>
  <si>
    <t>Không tuân thủ đúng thời gian theo quy định của Chính phủ và của Bộ Công an: 0</t>
  </si>
  <si>
    <t>Không đáp ứng đầy đủ các tiêu chí theo quy định của Chính phủ và của Bộ Công an: 0</t>
  </si>
  <si>
    <t>CẢI CÁCH CHẾ ĐỘ CÔNG VỤ</t>
  </si>
  <si>
    <t>Ban hành kế hoạch công tác xây dựng lực lượng hoặc báo cáo nhu cầu đào tạo, bồi dưỡng hằng năm</t>
  </si>
  <si>
    <t>XÂY DỰNG VÀ PHÁT TRIỂN CHÍNH PHỦ ĐIỆN TỬ, CHÍNH PHỦ SỐ</t>
  </si>
  <si>
    <t>Ban hành kế hoạch rà soát, hệ thống hóa văn bản quy phạm pháp luật (có kế hoạch riêng hoặc nằm trong kế hoạch công tác pháp chế, cải cách hành chính, tư pháp)</t>
  </si>
  <si>
    <t>Tên đơn vị</t>
  </si>
  <si>
    <t>Xác định đầy đủ các nhiệm vụ cải cách hành chính phù hợp với chức năng, nhiệm vụ của đơn vị theo kế hoạch cải cách hành chính của Công an tỉnh</t>
  </si>
  <si>
    <t>Công khai, phổ biến đầy đủ, kịp thời các thủ tục hành chính trong nội bộ Công an nhân dân thuộc thẩm quyền tiếp nhận, giải quyết của Công an tỉnh</t>
  </si>
  <si>
    <t>Không có quy chế làm việc: 0</t>
  </si>
  <si>
    <t>Ban hành kịp thời: 1</t>
  </si>
  <si>
    <t>Công khai đầy đủ các thủ tục hành chính trong nội bộ Công an nhân dân thực hiện tại đơn vị</t>
  </si>
  <si>
    <t>Kịp thời phổ biến các thủ tục hành chính trong nội bộ Công an nhân dân thực hiện tại đơn vị</t>
  </si>
  <si>
    <t>Ghi chú:</t>
  </si>
  <si>
    <t>Sự năng động trong chỉ đạo, điều hành cải cách hành chính</t>
  </si>
  <si>
    <t>Có nội dung khác thể hiện sự sáng tạo trong chỉ đạo, điều hành (tổ chức hội nghị, hội thảo, tọa đàm, đối thoại, cuộc thi, sáng kiến, ứng dụng công nghệ thông tin) về cải cách hành chính</t>
  </si>
  <si>
    <t>Triển khai văn bản QPPL</t>
  </si>
  <si>
    <t>Không triển khai đầy đủ, kịp thời: 0</t>
  </si>
  <si>
    <t>Số lượng dự thảo văn bản QPPL tham gia góp ý theo chỉ đạo đúng thời gian yêu cầu</t>
  </si>
  <si>
    <t>Dưới 75% dự thảo yêu cầu góp ý: 0</t>
  </si>
  <si>
    <t>Không có chất lượng: 0</t>
  </si>
  <si>
    <t>Thực hiện dưới 50% kế hoạch: 0</t>
  </si>
  <si>
    <t>Thực hiện không đúng quy định pháp luật: 0</t>
  </si>
  <si>
    <t>Thanh tra, kiểm tra việc thực hiện chính sách, pháp luật thuộc phạm vi quản lý nhà nước của địa phương</t>
  </si>
  <si>
    <t>Ban hành kế hoạch thực hiện</t>
  </si>
  <si>
    <t>2.5.1</t>
  </si>
  <si>
    <t>2.5.2</t>
  </si>
  <si>
    <t>Kết quả thực hiện các nội dung công tác thanh tra trọng tâm theo chức năng, nhiệm vụ và xử lý các vấn đề được phát hiện qua thanh tra</t>
  </si>
  <si>
    <t>Hoàn thành từ 70% - 100% nội dung công tác trọng tâm và vấn đề được phát hiện qua công tác thanh tra: 1</t>
  </si>
  <si>
    <t>Hoàn thành từ 50% - 70% nội dung công tác trọng tâm và vấn đề được phát hiện qua công tác thanh tra: 0,5</t>
  </si>
  <si>
    <t>Hoàn thành dưới 50% nội dung công tác trọng tâm và vấn đề được phát hiện qua công tác thanh tra: 0</t>
  </si>
  <si>
    <t>Thực hiện quy định của Bộ Công an và Công an tỉnh về cơ cấu số lượng lãnh đạo</t>
  </si>
  <si>
    <t>Hoàn thành từ 70%  - 100% kế hoạch: 1.5</t>
  </si>
  <si>
    <t>Hoàn thành từ 50%  - dưới 70% kế hoạch: 0.75</t>
  </si>
  <si>
    <t>Từ 70% - 100% vấn đề phát hiện qua kiểm tra được xử lý hoặc kiến nghị xử lý: 1.5</t>
  </si>
  <si>
    <t>Từ 50% - dưới 70% vấn đề phát hiện qua kiểm tra được xử lý hoặc kiến nghị xử lý: 0.75</t>
  </si>
  <si>
    <t>Thực hiện chủ trương tinh giản biên chế CBCS</t>
  </si>
  <si>
    <t>Hoàn thành từ 70% - 100% kế hoạch: 1</t>
  </si>
  <si>
    <t>Mức độ thực hiện kế hoạch đào tạo bồi dưỡng hằng năm</t>
  </si>
  <si>
    <t>Hoàn thành từ 50% - dưới 70% kế hoạch: 0.5</t>
  </si>
  <si>
    <t>Kết quả thực hiện quy trình, quy chế trong công tác kế hoạch, tài chính, hậu cần</t>
  </si>
  <si>
    <t>Không xây dựng, ban hành: 0</t>
  </si>
  <si>
    <t>Còn để tồn năm sau: 0</t>
  </si>
  <si>
    <t>Thực hiện quy chế chi tiêu nội bộ</t>
  </si>
  <si>
    <t xml:space="preserve">Xây dựng kế hoạch kiểm tra công tác quản lý, sử dụng tài chính, tài sản </t>
  </si>
  <si>
    <t>Đạt dưới 20%: 0</t>
  </si>
  <si>
    <t>Công khai không đầy đủ: 0</t>
  </si>
  <si>
    <t>Phổ biến không kịp thời: 0</t>
  </si>
  <si>
    <t>Hoàn thành dưới 50%: 0</t>
  </si>
  <si>
    <t>THAM MƯU XÂY DỰNG VÀ TỔ CHỨC THỰC HIỆN VĂN BẢN QUY PHẠM PHÁP LUẬT (QPPL)</t>
  </si>
  <si>
    <t>Đạt từ 75% - dưới 100% dự thảo yêu cầu góp ý: 0,5</t>
  </si>
  <si>
    <t>Thực hiện theo dõi, kiểm tra thi hành pháp luật tại đơn vị</t>
  </si>
  <si>
    <t>Thực hiện đúng quy định về cơ cấu số lượng lãnh đạo, chỉ huy</t>
  </si>
  <si>
    <t>Bố trí biên chế CBCS tại các bộ phận chuyên môn</t>
  </si>
  <si>
    <t>5.2.1</t>
  </si>
  <si>
    <t>5.2.2</t>
  </si>
  <si>
    <t>Thực hiện quy định của Bộ Công an về phân cấp</t>
  </si>
  <si>
    <t>Không thực hiện phân cấp: 0</t>
  </si>
  <si>
    <t>Chủ động phân cấp thêm các nội dung khác thuộc thẩm quyền</t>
  </si>
  <si>
    <t>Có quy chế làm việc: 1</t>
  </si>
  <si>
    <t>Thực hiện phân cấp theo quy định: 1</t>
  </si>
  <si>
    <t>Đúng theo quy định: 1</t>
  </si>
  <si>
    <t>Không đúng theo quy định: 0</t>
  </si>
  <si>
    <t>Thực hiện đúng quy định: 1</t>
  </si>
  <si>
    <t>Thực hiện không đúng quy định: 0</t>
  </si>
  <si>
    <t>Phù hợp với yêu cầu công tác và biên chế hiện có, đáp ứng kịp thời nhu cầu của tổ chức, cá nhân: 1</t>
  </si>
  <si>
    <t>Bố trí chưa hợp lý, chưa đáp ứng tốt nhu cầu của tổ chức, cá nhân: 0</t>
  </si>
  <si>
    <t>Xây dựng văn bản thực hiện</t>
  </si>
  <si>
    <t>Không xây dựng văn bản thực hiện: 0</t>
  </si>
  <si>
    <t xml:space="preserve">Mức độ thực hiện chủ trương tinh giản biên chế </t>
  </si>
  <si>
    <t>Có xây dựng văn bản thực hiện thực hiện: 1</t>
  </si>
  <si>
    <t>Có ban hành: 1</t>
  </si>
  <si>
    <t>Dưới 60% cán bộ, chiến sĩ được đánh giá, phân loại hoàn thành xuất sắc nhiệm vụ và hoàn thành tốt nhiệm vụ: 0</t>
  </si>
  <si>
    <t>Ban hành văn bản để thực hiện dân chủ về tài chính theo quy định</t>
  </si>
  <si>
    <t xml:space="preserve">Kết quả thực hiện quy chế dân chủ về tài chính </t>
  </si>
  <si>
    <t>Thực hiện tự kiểm tra, chấn chỉnh công tác CCHC tại đơn vị</t>
  </si>
  <si>
    <t>Tổ chức tự kiểm tra công tác CCHC tại đơn vị</t>
  </si>
  <si>
    <t>Thực hiện các giải pháp khắc phục tồn tại, hạn chế sau kiểm tra</t>
  </si>
  <si>
    <t>Thực hiện đổi mới, nâng cao hiệu quả tuyên truyền CCHC cho cán bộ chiến sĩ trong đơn vị</t>
  </si>
  <si>
    <t>Có kế hoạch: 1</t>
  </si>
  <si>
    <t>Có thực hiện: 2</t>
  </si>
  <si>
    <r>
      <t xml:space="preserve">Ban hành văn bản chỉ đạo, điều hành và đôn đốc thực hiện các nhiệm vụ </t>
    </r>
    <r>
      <rPr>
        <sz val="12"/>
        <color rgb="FF000000"/>
        <rFont val="Times New Roman"/>
        <family val="1"/>
      </rPr>
      <t>cải cách hành chính</t>
    </r>
  </si>
  <si>
    <t>Ban hành kế hoạch tuyên truyền, phổ biến, giáo dục pháp luật (có thể ban hành kế hoạch riêng hoặc lồng ghép nội dung này trong kế hoạch công tác pháp chế)</t>
  </si>
  <si>
    <t>Công khai đầy đủ: 2</t>
  </si>
  <si>
    <t>Phổ biến kịp thời: 2</t>
  </si>
  <si>
    <t>4.1.3</t>
  </si>
  <si>
    <t xml:space="preserve">4.2.3 </t>
  </si>
  <si>
    <t>4.5.1</t>
  </si>
  <si>
    <t>4.5.2</t>
  </si>
  <si>
    <t>5.3.1</t>
  </si>
  <si>
    <t>5.3.2</t>
  </si>
  <si>
    <t>6.4.1</t>
  </si>
  <si>
    <t>6.4.2</t>
  </si>
  <si>
    <t>6.5.1</t>
  </si>
  <si>
    <t>6.5.2</t>
  </si>
  <si>
    <t>Hoàn thành từ 70 - 100%: 1</t>
  </si>
  <si>
    <t>Hoàn thành từ  50% - dưới 70%: 0.5</t>
  </si>
  <si>
    <t>Từ 80% trở lên cán bộ, chiến sĩ được đánh giá, phân loại hoàn thành xuất sắc nhiệm vụ và hoàn thành tốt nhiệm vụ: 3</t>
  </si>
  <si>
    <t>Có từ 60% - dưới 80% cán bộ, chiến sĩ được đánh giá, phân loại hoàn thành xuất sắc nhiệm vụ và hoàn thành tốt nhiệm vụ: 1,5</t>
  </si>
  <si>
    <t>Có xây dựng, ban hành: 1</t>
  </si>
  <si>
    <t>Thực hiện nghiêm túc quy trình, quy chế trong công tác kế hoạch, tài chính, hậu cần: 1</t>
  </si>
  <si>
    <t>Có xây dựng kế hoạch: 2</t>
  </si>
  <si>
    <t>Từ 70% - 100% vấn đề phát hiện qua kiểm tra được xử lý hoặc kiến nghị xử lý: 2</t>
  </si>
  <si>
    <t>Từ 50% - dưới 70% vấn đề phát hiện qua kiểm tra được xử lý hoặc kiến nghị xử lý: 1</t>
  </si>
  <si>
    <t>7.1.3</t>
  </si>
  <si>
    <t>7.1.4</t>
  </si>
  <si>
    <t>Mức độ thực hiện kế hoạch ứng dụng công nghệ thông tin theo chỉ đạo của Công an tỉnh</t>
  </si>
  <si>
    <t>Đạt 50 % trở lên: 2</t>
  </si>
  <si>
    <t>Đạt từ 20% - dưới 50%: 1</t>
  </si>
  <si>
    <t>Ban hành kịp thời: 2</t>
  </si>
  <si>
    <t>Ban hành không kịp thời: 1</t>
  </si>
  <si>
    <t>Hoàn thành từ 70% - 100% kế hoạch: 2</t>
  </si>
  <si>
    <t>Hoàn thành từ 50% - dưới 70% kế hoạch: 1</t>
  </si>
  <si>
    <t xml:space="preserve">Thực hiện công tác tuyên truyền, phổ biến giáo dục pháp luật </t>
  </si>
  <si>
    <t>Có 03 hình thức trở lên: 3</t>
  </si>
  <si>
    <t>Có từ 01 - 02 hình thức: 1,5</t>
  </si>
  <si>
    <t>Triển khai đầy đủ, kịp thời: 2</t>
  </si>
  <si>
    <t>Có chất lượng: 2</t>
  </si>
  <si>
    <t>Hoàn thành từ 100% kế hoạch: 2</t>
  </si>
  <si>
    <t>Hoàn thành từ 50% - dưới 100% kế hoạch: 1</t>
  </si>
  <si>
    <t>Tổ chức thực hiện các thủ tục hành chính trong nội bộ thuộc thẩm quyền</t>
  </si>
  <si>
    <t>Ban hành Kế hoạch thực hiện theo dõi, kiểm tra thi hành pháp luật theo chức năng nhiệm vụ</t>
  </si>
  <si>
    <t>Mức độ hoàn thành Kế hoạch kiểm tra, theo dõi thi hành pháp luật theo chức năng, nhiệm vụ</t>
  </si>
  <si>
    <t>Dưới 50%: 0</t>
  </si>
  <si>
    <t>Xử lý các vấn đề phát hiện qua kiểm tra, theo dõi thi hành pháp luật</t>
  </si>
  <si>
    <t>Có kế hoạch kiểm tra từ 50%  số đội, đơn vị trở lên: 1</t>
  </si>
  <si>
    <t>Có kế hoạch kiểm tra từ 10% - dưới 50 %  số đội, đơn vị: 0,5</t>
  </si>
  <si>
    <t>Có kế hoạch kiểm tra dưới 10% số đội, đơn vị: 0</t>
  </si>
  <si>
    <t>Kiểm tra tình hình tổ chức và hoạt động của các đơn vị trực thuộc</t>
  </si>
  <si>
    <t>Triển khai hoặc ban hành quy trình, quy chế trong công tác kế hoạch, tài chính, hậu cần</t>
  </si>
  <si>
    <t xml:space="preserve">Xây dựng hoặc ban hành triển khai thực hiện nghiêm túc quy trình, quy chế trong công tác kế hoạch, tài chính, hậu cần, kỹ thuật </t>
  </si>
  <si>
    <t>Trong năm có phối hợp xây dựng, nâng cấp, cập nhật phần mềm, cơ sở dữ liệu chuyên ngành, website, dịch vụ công hoặc triển khai các ứng dụng công nghệ thông tin khác</t>
  </si>
  <si>
    <t>Ban hành kịp thời (không quá 01 tháng sau khi Công an tỉnh ban hành hoặc theo yêu cầu xác định trong Kế hoạch cải cách hành chính năm 2024 của Công an tỉnh):2</t>
  </si>
  <si>
    <t>Ban hành không kịp thời (quá 01 tháng sau khi Công an tỉnh ban hành hoặc yêu cầu xác định tại Kế hoạch cải cách hành chính năm 2024 của Công an tỉnh): 1</t>
  </si>
  <si>
    <t>Xác định đầy đủ nhiệm vụ: 2</t>
  </si>
  <si>
    <t>Đạt yêu cầu: 2</t>
  </si>
  <si>
    <r>
      <t>Xác định rõ ràng, cụ thể các kết quả phải đạt và định rõ trách nhiệm thực hiện của</t>
    </r>
    <r>
      <rPr>
        <sz val="12"/>
        <color rgb="FF000000"/>
        <rFont val="Times New Roman"/>
        <family val="1"/>
      </rPr>
      <t xml:space="preserve"> đơn vị trong kế hoạch</t>
    </r>
  </si>
  <si>
    <t>Đầy đủ các báo cáo: 2</t>
  </si>
  <si>
    <t>Báo cáo đạt ¾ số lượng trở lên: 1</t>
  </si>
  <si>
    <t>Đầy đủ nội dung: 2</t>
  </si>
  <si>
    <t>Tất cả báo cáo gửi đúng thời gian quy định: 2</t>
  </si>
  <si>
    <t>Từ ¾ số lượng báo cáo trở lên gửi đúng thời gian quy định: 1</t>
  </si>
  <si>
    <t>Có thực hiện:2</t>
  </si>
  <si>
    <t>Có ban hành và chỉ đạo đôn đốc cụ thể: 2</t>
  </si>
  <si>
    <t>Có ban hành văn bản chỉ đạo, điều hành, đôn đốc nhưng chưa thật cụ thể: 1</t>
  </si>
  <si>
    <t>Hoàn thành chất lượng, đúng tiến độ 100% số nhiệm vụ được giao: 2</t>
  </si>
  <si>
    <t>Hoàn thành từ 75 đến dưới 100% số nhiệm vụ được giao: 1</t>
  </si>
  <si>
    <t>Kết quả thực hiện các nội dung công tác CCHC trọng tâm trong năm theo chỉ đạo trực tiếp của Bộ Công an, UBND tỉnh và Công an tỉnh.</t>
  </si>
  <si>
    <t>Hoàn thành từ 50 đến dưới số nhiệm vụ được giao: 0,5</t>
  </si>
  <si>
    <t>Thực hiện từ 70% - 100% kế hoạch: 2</t>
  </si>
  <si>
    <t>Thực hiện từ 50% - 70% kế hoạch: 1</t>
  </si>
  <si>
    <t>Thực hiện đúng quy định pháp luật: 2</t>
  </si>
  <si>
    <t>Từ 70% đến 100%: 2</t>
  </si>
  <si>
    <t>Từ 50% đến 70%: 1</t>
  </si>
  <si>
    <t>Thực hiện từ 50% - dưới 70% kế hoạch: 1</t>
  </si>
  <si>
    <t>Ban hành không kịp thời: 0,5</t>
  </si>
  <si>
    <t xml:space="preserve">Chất lượng tham gia góp ý </t>
  </si>
  <si>
    <t>Đạt 100% dự thảo yêu cầu góp ý: 1</t>
  </si>
  <si>
    <r>
      <t xml:space="preserve">Ban hành văn bản thực hiện quy chế chi tiêu nội bộ </t>
    </r>
    <r>
      <rPr>
        <sz val="12"/>
        <rFont val="Times New Roman"/>
        <family val="1"/>
      </rPr>
      <t>của Công an tỉnh</t>
    </r>
  </si>
  <si>
    <r>
      <t xml:space="preserve">Kết quả thực hiện quy chế chi tiêu nội bộ </t>
    </r>
    <r>
      <rPr>
        <sz val="12"/>
        <rFont val="Times New Roman"/>
        <family val="1"/>
      </rPr>
      <t>của Công an tỉnh</t>
    </r>
  </si>
  <si>
    <r>
      <t>Thực hiện nghiêm túc quy chế</t>
    </r>
    <r>
      <rPr>
        <i/>
        <sz val="12"/>
        <color rgb="FF333333"/>
        <rFont val="Times New Roman"/>
        <family val="1"/>
      </rPr>
      <t xml:space="preserve"> chi tiêu nội bộ của </t>
    </r>
    <r>
      <rPr>
        <i/>
        <sz val="12"/>
        <rFont val="Times New Roman"/>
        <family val="1"/>
      </rPr>
      <t>Công an tỉnh</t>
    </r>
    <r>
      <rPr>
        <i/>
        <sz val="12"/>
        <color rgb="FF333333"/>
        <rFont val="Times New Roman"/>
        <family val="1"/>
      </rPr>
      <t xml:space="preserve"> </t>
    </r>
    <r>
      <rPr>
        <i/>
        <sz val="12"/>
        <color rgb="FF000000"/>
        <rFont val="Times New Roman"/>
        <family val="1"/>
      </rPr>
      <t>:1</t>
    </r>
  </si>
  <si>
    <r>
      <t xml:space="preserve">Có vi phạm trong thực hiện </t>
    </r>
    <r>
      <rPr>
        <i/>
        <sz val="12"/>
        <color rgb="FF333333"/>
        <rFont val="Times New Roman"/>
        <family val="1"/>
      </rPr>
      <t xml:space="preserve">quy chế chi tiêu nội bộ của </t>
    </r>
    <r>
      <rPr>
        <i/>
        <sz val="12"/>
        <rFont val="Times New Roman"/>
        <family val="1"/>
      </rPr>
      <t>Công an tỉnh</t>
    </r>
    <r>
      <rPr>
        <i/>
        <sz val="12"/>
        <color rgb="FF333333"/>
        <rFont val="Times New Roman"/>
        <family val="1"/>
      </rPr>
      <t xml:space="preserve"> </t>
    </r>
    <r>
      <rPr>
        <i/>
        <sz val="12"/>
        <color rgb="FF000000"/>
        <rFont val="Times New Roman"/>
        <family val="1"/>
      </rPr>
      <t>: 0</t>
    </r>
  </si>
  <si>
    <r>
      <t>Thực hiện nghiêm túc quy chế</t>
    </r>
    <r>
      <rPr>
        <i/>
        <sz val="12"/>
        <color rgb="FF333333"/>
        <rFont val="Times New Roman"/>
        <family val="1"/>
      </rPr>
      <t xml:space="preserve"> dân chủ về tài chính trong đơn vị</t>
    </r>
    <r>
      <rPr>
        <i/>
        <sz val="12"/>
        <color rgb="FF000000"/>
        <rFont val="Times New Roman"/>
        <family val="1"/>
      </rPr>
      <t>: 1</t>
    </r>
  </si>
  <si>
    <r>
      <t>Có vi phạm trong thực hiện quy chế</t>
    </r>
    <r>
      <rPr>
        <i/>
        <sz val="12"/>
        <color rgb="FF333333"/>
        <rFont val="Times New Roman"/>
        <family val="1"/>
      </rPr>
      <t xml:space="preserve"> dân chủ về tài chính trong đơn vị</t>
    </r>
    <r>
      <rPr>
        <i/>
        <sz val="12"/>
        <color rgb="FF000000"/>
        <rFont val="Times New Roman"/>
        <family val="1"/>
      </rPr>
      <t>: 0</t>
    </r>
  </si>
  <si>
    <t xml:space="preserve">Thực hiện quy chế dân chủ về tài chính </t>
  </si>
  <si>
    <t>Tỷ lệ các Đội trong đơn vị triển khai ứng dụng phần mềm quản lý công việc (mạng LAN…)</t>
  </si>
  <si>
    <r>
      <rPr>
        <sz val="12"/>
        <rFont val="Times New Roman"/>
        <family val="1"/>
      </rPr>
      <t>Thực hiện triển khai,</t>
    </r>
    <r>
      <rPr>
        <sz val="12"/>
        <color rgb="FF000000"/>
        <rFont val="Times New Roman"/>
        <family val="1"/>
      </rPr>
      <t xml:space="preserve"> s</t>
    </r>
    <r>
      <rPr>
        <sz val="12"/>
        <rFont val="Times New Roman"/>
        <family val="1"/>
      </rPr>
      <t>ắp xếp</t>
    </r>
    <r>
      <rPr>
        <u/>
        <sz val="12"/>
        <color rgb="FFFF0000"/>
        <rFont val="Times New Roman"/>
        <family val="1"/>
      </rPr>
      <t xml:space="preserve"> </t>
    </r>
    <r>
      <rPr>
        <sz val="12"/>
        <color rgb="FF000000"/>
        <rFont val="Times New Roman"/>
        <family val="1"/>
      </rPr>
      <t>mô hình tổ chức bộ máy đơn vị</t>
    </r>
  </si>
  <si>
    <r>
      <rPr>
        <b/>
        <sz val="12"/>
        <rFont val="Times New Roman"/>
        <family val="1"/>
      </rPr>
      <t xml:space="preserve">Bảng I
MỨC ĐIỂM TIÊU CHÍ CẢI CÁCH HÀNH CHÍNH 
CỦA CÁC ĐƠN VỊ THUỘC CÔNG AN TỈNH KHÔNG CÓ CHỨC NĂNG GIẢI QUYẾT TTHC CHO TỔ CHỨC, CÁ NHÂN (BAO GỒM CẢ CÁC ĐƠN VỊ PX01, PX05)
</t>
    </r>
    <r>
      <rPr>
        <sz val="12"/>
        <rFont val="Times New Roman"/>
        <family val="1"/>
      </rPr>
      <t xml:space="preserve">
</t>
    </r>
  </si>
  <si>
    <t>Tuân thủ đúng thời gian theo quy định của Chính phủ và của Bộ Công an: 2</t>
  </si>
  <si>
    <t>Đáp ứng đầy đủ các tiêu chí theo quy định của Chính phủ và của Bộ Công an: 2</t>
  </si>
  <si>
    <t>Quyết toán 100% các hạng mục chi: 2</t>
  </si>
  <si>
    <t>4.3.1</t>
  </si>
  <si>
    <t>Quy chế làm việc</t>
  </si>
  <si>
    <t>5.4.1</t>
  </si>
  <si>
    <t>Không đạt yêu cầu: 0</t>
  </si>
  <si>
    <t>Ban hành không kịp thời: 0</t>
  </si>
  <si>
    <t>Chưa thực hiện hoặc thực hiện chưa nghiêm túc quy trình, quy chế trong công tác kế hoạch tài chính, hậu cần: 0</t>
  </si>
  <si>
    <t>2</t>
  </si>
  <si>
    <t>1</t>
  </si>
  <si>
    <t>0</t>
  </si>
  <si>
    <t>0.5</t>
  </si>
  <si>
    <t>3</t>
  </si>
  <si>
    <t>0.75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</si>
</sst>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5" x14ac:knownFonts="1">
    <font>
      <sz val="11"/>
      <color theme="1"/>
      <name val="Arial"/>
    </font>
    <font>
      <sz val="11"/>
      <color theme="1"/>
      <name val="Calibri"/>
      <family val="2"/>
      <scheme val="minor"/>
    </font>
    <font>
      <sz val="11"/>
      <color theme="1"/>
      <name val="Times New Roman"/>
      <family val="1"/>
    </font>
    <font>
      <b/>
      <sz val="14"/>
      <color theme="1"/>
      <name val="Times New Roman"/>
      <family val="1"/>
    </font>
    <font>
      <b/>
      <sz val="12"/>
      <color theme="1"/>
      <name val="Times New Roman"/>
      <family val="1"/>
    </font>
    <font>
      <b/>
      <sz val="12"/>
      <color rgb="FFFF0000"/>
      <name val="Times New Roman"/>
      <family val="1"/>
    </font>
    <font>
      <sz val="12"/>
      <color theme="1"/>
      <name val="Times New Roman"/>
      <family val="1"/>
    </font>
    <font>
      <b/>
      <sz val="12"/>
      <color rgb="FFC00000"/>
      <name val="Times New Roman"/>
      <family val="1"/>
    </font>
    <font>
      <sz val="12"/>
      <color rgb="FFC00000"/>
      <name val="Times New Roman"/>
      <family val="1"/>
    </font>
    <font>
      <sz val="12"/>
      <color rgb="FF000000"/>
      <name val="Times New Roman"/>
      <family val="1"/>
    </font>
    <font>
      <b/>
      <sz val="12"/>
      <color rgb="FF000000"/>
      <name val="Times New Roman"/>
      <family val="1"/>
    </font>
    <font>
      <i/>
      <sz val="12"/>
      <color rgb="FF000000"/>
      <name val="Times New Roman"/>
      <family val="1"/>
    </font>
    <font>
      <i/>
      <sz val="12"/>
      <color theme="1"/>
      <name val="Times New Roman"/>
      <family val="1"/>
    </font>
    <font>
      <sz val="12"/>
      <color rgb="FFFF0000"/>
      <name val="Times New Roman"/>
      <family val="1"/>
    </font>
    <font>
      <b/>
      <i/>
      <sz val="12"/>
      <color rgb="FFFF0000"/>
      <name val="Times New Roman"/>
      <family val="1"/>
    </font>
    <font>
      <i/>
      <sz val="12"/>
      <color rgb="FF333333"/>
      <name val="Times New Roman"/>
      <family val="1"/>
    </font>
    <font>
      <sz val="12"/>
      <name val="Times New Roman"/>
      <family val="1"/>
    </font>
    <font>
      <b/>
      <sz val="12"/>
      <name val="Times New Roman"/>
      <family val="1"/>
    </font>
    <font>
      <sz val="11"/>
      <color rgb="FF0070C0"/>
      <name val="Times New Roman"/>
      <family val="1"/>
    </font>
    <font>
      <sz val="11"/>
      <name val="Times New Roman"/>
      <family val="1"/>
    </font>
    <font>
      <sz val="10"/>
      <color theme="1"/>
      <name val="Times New Roman"/>
      <family val="1"/>
    </font>
    <font>
      <b/>
      <sz val="11"/>
      <color rgb="FFFF0000"/>
      <name val="Times New Roman"/>
      <family val="1"/>
    </font>
    <font>
      <b/>
      <sz val="11"/>
      <color theme="1"/>
      <name val="Times New Roman"/>
      <family val="1"/>
    </font>
    <font>
      <i/>
      <sz val="12"/>
      <name val="Times New Roman"/>
      <family val="1"/>
    </font>
    <font>
      <u/>
      <sz val="12"/>
      <color rgb="FFFF0000"/>
      <name val="Times New Roman"/>
      <family val="1"/>
    </font>
  </fonts>
  <fills count="10">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1">
    <xf numFmtId="0" fontId="0" fillId="0" borderId="0" xfId="0" applyFont="1" applyAlignment="1"/>
    <xf numFmtId="0" fontId="6" fillId="0" borderId="1" xfId="0" applyFont="1" applyBorder="1" applyAlignment="1">
      <alignment vertical="center" wrapText="1"/>
    </xf>
    <xf numFmtId="0" fontId="2" fillId="0" borderId="0" xfId="0" applyFont="1" applyAlignment="1" applyProtection="1">
      <alignment wrapText="1"/>
      <protection locked="0"/>
    </xf>
    <xf numFmtId="0" fontId="2" fillId="0" borderId="0" xfId="0" applyFont="1" applyAlignment="1" applyProtection="1">
      <alignment horizontal="left" wrapText="1"/>
      <protection locked="0"/>
    </xf>
    <xf numFmtId="0" fontId="3" fillId="0" borderId="0" xfId="0" applyFont="1" applyBorder="1" applyAlignment="1" applyProtection="1">
      <alignment horizontal="center" wrapText="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6" fillId="0" borderId="1" xfId="0" applyFont="1" applyBorder="1" applyAlignment="1" applyProtection="1">
      <alignment vertical="center"/>
      <protection locked="0"/>
    </xf>
    <xf numFmtId="0" fontId="6" fillId="0" borderId="1" xfId="0" applyFont="1" applyBorder="1" applyAlignment="1" applyProtection="1">
      <alignment vertical="center" wrapText="1"/>
      <protection locked="0"/>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left" vertical="center" wrapText="1"/>
      <protection locked="0"/>
    </xf>
    <xf numFmtId="0" fontId="10" fillId="0" borderId="1" xfId="0" applyFont="1" applyBorder="1" applyAlignment="1" applyProtection="1">
      <alignment horizontal="center" vertical="center" wrapText="1"/>
      <protection locked="0"/>
    </xf>
    <xf numFmtId="0" fontId="11" fillId="0" borderId="1" xfId="1" applyFont="1" applyBorder="1" applyAlignment="1" applyProtection="1">
      <alignment horizontal="justify" wrapText="1"/>
      <protection locked="0"/>
    </xf>
    <xf numFmtId="0" fontId="6" fillId="0" borderId="1" xfId="0" applyFont="1" applyBorder="1" applyAlignment="1" applyProtection="1">
      <alignment horizontal="center" vertical="center" wrapText="1"/>
      <protection locked="0"/>
    </xf>
    <xf numFmtId="0" fontId="11" fillId="0" borderId="1" xfId="1" applyFont="1" applyBorder="1" applyAlignment="1" applyProtection="1">
      <alignment horizontal="left" vertical="center" wrapText="1"/>
      <protection locked="0"/>
    </xf>
    <xf numFmtId="0" fontId="11" fillId="0" borderId="1" xfId="0" applyFont="1" applyBorder="1" applyAlignment="1" applyProtection="1">
      <alignment horizontal="left" vertical="center" wrapText="1"/>
      <protection locked="0"/>
    </xf>
    <xf numFmtId="0" fontId="6" fillId="0" borderId="1" xfId="0" applyFont="1" applyBorder="1" applyAlignment="1">
      <alignment horizontal="left" vertical="center" wrapText="1"/>
    </xf>
    <xf numFmtId="0" fontId="6" fillId="0" borderId="1" xfId="0" applyFont="1" applyBorder="1" applyAlignment="1">
      <alignment vertical="center"/>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9"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9" fillId="0" borderId="1" xfId="0" applyFont="1" applyBorder="1" applyAlignment="1">
      <alignment horizontal="left" vertical="center" wrapText="1"/>
    </xf>
    <xf numFmtId="0" fontId="12" fillId="0" borderId="1" xfId="0" applyFont="1" applyBorder="1" applyAlignment="1">
      <alignment horizontal="left" vertical="center" wrapText="1"/>
    </xf>
    <xf numFmtId="0" fontId="11" fillId="0" borderId="1" xfId="0" applyFont="1" applyBorder="1" applyAlignment="1">
      <alignment horizontal="justify"/>
    </xf>
    <xf numFmtId="0" fontId="4" fillId="0" borderId="1" xfId="0" applyFont="1" applyBorder="1" applyAlignment="1">
      <alignment horizontal="center" vertical="center" wrapText="1"/>
    </xf>
    <xf numFmtId="0" fontId="9" fillId="0" borderId="1" xfId="0" applyFont="1" applyBorder="1" applyAlignment="1">
      <alignment vertical="center" wrapText="1"/>
    </xf>
    <xf numFmtId="0" fontId="11" fillId="0" borderId="1" xfId="0" applyFont="1" applyBorder="1" applyAlignment="1">
      <alignment wrapText="1"/>
    </xf>
    <xf numFmtId="0" fontId="6" fillId="0" borderId="1" xfId="0" applyFont="1" applyBorder="1" applyAlignment="1"/>
    <xf numFmtId="0" fontId="6" fillId="0" borderId="1" xfId="0" applyFont="1" applyBorder="1" applyAlignment="1">
      <alignment horizontal="center" vertical="top" wrapText="1"/>
    </xf>
    <xf numFmtId="0" fontId="6" fillId="0" borderId="1" xfId="0" applyFont="1" applyBorder="1" applyAlignment="1">
      <alignment horizontal="justify" vertical="top" wrapText="1"/>
    </xf>
    <xf numFmtId="0" fontId="9" fillId="0" borderId="1" xfId="0" applyFont="1" applyBorder="1" applyAlignment="1">
      <alignment horizontal="center" wrapText="1"/>
    </xf>
    <xf numFmtId="0" fontId="12" fillId="0" borderId="1" xfId="0" applyFont="1" applyBorder="1" applyAlignment="1">
      <alignment horizontal="justify" vertical="top" wrapText="1"/>
    </xf>
    <xf numFmtId="0" fontId="11" fillId="0" borderId="1" xfId="0" applyFont="1" applyBorder="1" applyAlignment="1">
      <alignment horizontal="justify" wrapText="1"/>
    </xf>
    <xf numFmtId="0" fontId="11" fillId="0" borderId="1" xfId="0" applyFont="1" applyBorder="1" applyAlignment="1">
      <alignment horizontal="left" vertical="top" wrapText="1"/>
    </xf>
    <xf numFmtId="0" fontId="9" fillId="0" borderId="1" xfId="0" applyFont="1" applyBorder="1" applyAlignment="1">
      <alignment horizontal="left" vertical="top" wrapText="1"/>
    </xf>
    <xf numFmtId="0" fontId="6" fillId="0" borderId="1" xfId="0" applyFont="1" applyBorder="1" applyAlignment="1">
      <alignment horizontal="center" vertical="center" wrapText="1"/>
    </xf>
    <xf numFmtId="0" fontId="16" fillId="0" borderId="0" xfId="0" applyFont="1" applyBorder="1" applyAlignment="1" applyProtection="1">
      <alignment horizontal="center" vertical="top" wrapText="1"/>
      <protection locked="0"/>
    </xf>
    <xf numFmtId="0" fontId="2" fillId="0" borderId="0" xfId="0" applyFont="1" applyAlignment="1" applyProtection="1">
      <protection locked="0"/>
    </xf>
    <xf numFmtId="0" fontId="18" fillId="0" borderId="0" xfId="0" applyFont="1" applyProtection="1">
      <protection locked="0"/>
    </xf>
    <xf numFmtId="0" fontId="2" fillId="0" borderId="0" xfId="0" applyFont="1" applyAlignment="1"/>
    <xf numFmtId="0" fontId="19" fillId="0" borderId="0" xfId="0" applyFont="1" applyBorder="1"/>
    <xf numFmtId="0" fontId="2" fillId="0" borderId="0" xfId="0" applyFont="1" applyBorder="1" applyAlignment="1"/>
    <xf numFmtId="0" fontId="19" fillId="0" borderId="1" xfId="0" applyFont="1" applyBorder="1"/>
    <xf numFmtId="0" fontId="20" fillId="0" borderId="1" xfId="0" applyFont="1" applyBorder="1" applyAlignment="1">
      <alignment vertical="center" wrapText="1"/>
    </xf>
    <xf numFmtId="0" fontId="21" fillId="0" borderId="0" xfId="0" applyFont="1" applyAlignment="1"/>
    <xf numFmtId="0" fontId="20" fillId="0" borderId="1" xfId="0" applyFont="1" applyBorder="1" applyAlignment="1">
      <alignment vertical="center"/>
    </xf>
    <xf numFmtId="0" fontId="2" fillId="0" borderId="0" xfId="0" applyFont="1" applyAlignment="1">
      <alignment horizontal="left"/>
    </xf>
    <xf numFmtId="0" fontId="18" fillId="0" borderId="0" xfId="0" applyFont="1"/>
    <xf numFmtId="0" fontId="6" fillId="0" borderId="1" xfId="0" applyFont="1" applyBorder="1"/>
    <xf numFmtId="0" fontId="6"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2" fillId="0" borderId="1" xfId="0" applyFont="1" applyBorder="1" applyAlignment="1">
      <alignment horizontal="justify" vertical="top"/>
    </xf>
    <xf numFmtId="1" fontId="9" fillId="0" borderId="1" xfId="0" applyNumberFormat="1" applyFont="1" applyBorder="1" applyAlignment="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left" vertical="center" wrapText="1"/>
      <protection locked="0"/>
    </xf>
    <xf numFmtId="0" fontId="6" fillId="5" borderId="1" xfId="0" applyFont="1" applyFill="1" applyBorder="1" applyAlignment="1" applyProtection="1">
      <alignment vertical="center"/>
      <protection locked="0"/>
    </xf>
    <xf numFmtId="0" fontId="6" fillId="5" borderId="1" xfId="0" applyFont="1" applyFill="1" applyBorder="1" applyAlignment="1" applyProtection="1">
      <alignment vertical="center" wrapText="1"/>
      <protection locked="0"/>
    </xf>
    <xf numFmtId="0" fontId="7" fillId="7" borderId="1" xfId="0" applyFont="1" applyFill="1" applyBorder="1" applyAlignment="1" applyProtection="1">
      <alignment horizontal="center" vertical="center" wrapText="1"/>
      <protection locked="0"/>
    </xf>
    <xf numFmtId="0" fontId="7" fillId="7" borderId="1" xfId="1" applyFont="1" applyFill="1" applyBorder="1" applyAlignment="1" applyProtection="1">
      <alignment horizontal="left" vertical="center" wrapText="1"/>
      <protection locked="0"/>
    </xf>
    <xf numFmtId="0" fontId="6" fillId="7" borderId="1" xfId="0" applyFont="1" applyFill="1" applyBorder="1" applyAlignment="1" applyProtection="1">
      <alignment vertical="center"/>
      <protection locked="0"/>
    </xf>
    <xf numFmtId="0" fontId="8" fillId="7" borderId="1" xfId="0" applyFont="1" applyFill="1" applyBorder="1" applyAlignment="1" applyProtection="1">
      <alignment vertical="center" wrapText="1"/>
      <protection locked="0"/>
    </xf>
    <xf numFmtId="0" fontId="8" fillId="7" borderId="1" xfId="0" applyFont="1" applyFill="1" applyBorder="1" applyAlignment="1" applyProtection="1">
      <alignment vertical="center"/>
      <protection locked="0"/>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vertical="center"/>
    </xf>
    <xf numFmtId="0" fontId="5" fillId="7" borderId="1" xfId="0" applyFont="1" applyFill="1" applyBorder="1" applyAlignment="1">
      <alignment vertical="center" wrapText="1"/>
    </xf>
    <xf numFmtId="0" fontId="5" fillId="7" borderId="1" xfId="0" applyFont="1" applyFill="1" applyBorder="1" applyAlignment="1">
      <alignment vertical="center"/>
    </xf>
    <xf numFmtId="0" fontId="2" fillId="7" borderId="0" xfId="0" applyFont="1" applyFill="1" applyAlignment="1"/>
    <xf numFmtId="0" fontId="5" fillId="7" borderId="1" xfId="0" applyFont="1" applyFill="1" applyBorder="1" applyAlignment="1" applyProtection="1">
      <alignment horizontal="center" vertical="center" wrapText="1"/>
    </xf>
    <xf numFmtId="0" fontId="13" fillId="7" borderId="1" xfId="0" applyFont="1" applyFill="1" applyBorder="1" applyAlignment="1">
      <alignment vertical="center" wrapText="1"/>
    </xf>
    <xf numFmtId="0" fontId="13" fillId="7" borderId="1" xfId="0" applyFont="1" applyFill="1" applyBorder="1" applyAlignment="1">
      <alignment vertical="center"/>
    </xf>
    <xf numFmtId="0" fontId="5" fillId="5" borderId="1" xfId="0" applyFont="1" applyFill="1" applyBorder="1" applyAlignment="1">
      <alignment horizontal="left" vertical="center" wrapText="1"/>
    </xf>
    <xf numFmtId="0" fontId="6"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vertical="center"/>
    </xf>
    <xf numFmtId="0" fontId="5" fillId="5" borderId="1" xfId="0" applyFont="1" applyFill="1" applyBorder="1" applyAlignment="1">
      <alignment horizontal="center" vertical="top" wrapText="1"/>
    </xf>
    <xf numFmtId="0" fontId="5" fillId="5" borderId="1" xfId="0" applyFont="1" applyFill="1" applyBorder="1" applyAlignment="1">
      <alignment horizontal="justify" vertical="top" wrapText="1"/>
    </xf>
    <xf numFmtId="0" fontId="14" fillId="5" borderId="1" xfId="0" applyFont="1" applyFill="1" applyBorder="1" applyAlignment="1">
      <alignment horizontal="center" vertical="center" wrapText="1"/>
    </xf>
    <xf numFmtId="0" fontId="5" fillId="7" borderId="1" xfId="0" applyFont="1" applyFill="1" applyBorder="1" applyAlignment="1">
      <alignment horizontal="justify" vertical="top" wrapText="1"/>
    </xf>
    <xf numFmtId="0" fontId="6" fillId="7" borderId="1" xfId="0" applyFont="1" applyFill="1" applyBorder="1" applyAlignment="1">
      <alignment vertical="center" wrapText="1"/>
    </xf>
    <xf numFmtId="0" fontId="14" fillId="7" borderId="1" xfId="0" applyFont="1" applyFill="1" applyBorder="1" applyAlignment="1">
      <alignment horizontal="center" vertical="center" wrapText="1"/>
    </xf>
    <xf numFmtId="0" fontId="5" fillId="7" borderId="1" xfId="0" applyFont="1" applyFill="1" applyBorder="1" applyAlignment="1">
      <alignment vertical="top" wrapText="1"/>
    </xf>
    <xf numFmtId="1" fontId="5" fillId="5" borderId="1" xfId="0" applyNumberFormat="1" applyFont="1" applyFill="1" applyBorder="1" applyAlignment="1">
      <alignment horizontal="center" vertical="center" wrapText="1"/>
    </xf>
    <xf numFmtId="0" fontId="2" fillId="5" borderId="0" xfId="0" applyFont="1" applyFill="1" applyAlignment="1"/>
    <xf numFmtId="1" fontId="5" fillId="7" borderId="1" xfId="0" applyNumberFormat="1" applyFont="1" applyFill="1" applyBorder="1" applyAlignment="1">
      <alignment horizontal="center" vertical="center"/>
    </xf>
    <xf numFmtId="2" fontId="5" fillId="0" borderId="1" xfId="0" applyNumberFormat="1" applyFont="1" applyBorder="1" applyAlignment="1" applyProtection="1">
      <alignment horizontal="center" vertical="center" wrapText="1"/>
    </xf>
    <xf numFmtId="165" fontId="9" fillId="4" borderId="1" xfId="0" applyNumberFormat="1" applyFont="1" applyFill="1" applyBorder="1" applyAlignment="1" applyProtection="1">
      <alignment horizontal="center" vertical="center" wrapText="1"/>
    </xf>
    <xf numFmtId="2" fontId="5" fillId="7" borderId="1" xfId="0"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165" fontId="5" fillId="5" borderId="1" xfId="0" applyNumberFormat="1" applyFont="1" applyFill="1" applyBorder="1" applyAlignment="1" applyProtection="1">
      <alignment horizontal="center" vertical="center" wrapText="1"/>
    </xf>
    <xf numFmtId="165" fontId="5" fillId="7" borderId="1" xfId="0" applyNumberFormat="1" applyFont="1" applyFill="1" applyBorder="1" applyAlignment="1">
      <alignment horizontal="center" vertical="center" wrapText="1"/>
    </xf>
    <xf numFmtId="165" fontId="7" fillId="7" borderId="1" xfId="0" applyNumberFormat="1" applyFont="1" applyFill="1" applyBorder="1" applyAlignment="1" applyProtection="1">
      <alignment horizontal="center" vertical="center" wrapText="1"/>
    </xf>
    <xf numFmtId="165" fontId="5" fillId="7" borderId="1" xfId="0" applyNumberFormat="1" applyFont="1" applyFill="1" applyBorder="1" applyAlignment="1" applyProtection="1">
      <alignment horizontal="center" vertical="center" wrapText="1"/>
    </xf>
    <xf numFmtId="165" fontId="5" fillId="5" borderId="1" xfId="0" applyNumberFormat="1" applyFont="1" applyFill="1" applyBorder="1" applyAlignment="1">
      <alignment horizontal="center" vertical="center" wrapText="1"/>
    </xf>
    <xf numFmtId="165" fontId="16" fillId="4" borderId="1" xfId="0" applyNumberFormat="1" applyFont="1" applyFill="1" applyBorder="1" applyAlignment="1" applyProtection="1">
      <alignment horizontal="center" vertical="center" wrapText="1"/>
    </xf>
    <xf numFmtId="165" fontId="5" fillId="7" borderId="1" xfId="0" applyNumberFormat="1" applyFont="1" applyFill="1" applyBorder="1" applyAlignment="1">
      <alignment horizontal="center" vertical="center"/>
    </xf>
    <xf numFmtId="164" fontId="9" fillId="4" borderId="1" xfId="0" applyNumberFormat="1" applyFont="1" applyFill="1" applyBorder="1" applyAlignment="1" applyProtection="1">
      <alignment horizontal="center" vertical="center" wrapText="1"/>
      <protection locked="0"/>
    </xf>
    <xf numFmtId="164" fontId="9" fillId="4" borderId="1" xfId="0" applyNumberFormat="1" applyFont="1" applyFill="1" applyBorder="1" applyAlignment="1">
      <alignment horizontal="center" vertical="center" wrapText="1"/>
    </xf>
    <xf numFmtId="1" fontId="9" fillId="4" borderId="1" xfId="0" applyNumberFormat="1" applyFont="1" applyFill="1" applyBorder="1" applyAlignment="1">
      <alignment horizontal="center" vertical="center" wrapText="1"/>
    </xf>
    <xf numFmtId="164" fontId="5" fillId="7" borderId="1" xfId="0" applyNumberFormat="1" applyFont="1" applyFill="1" applyBorder="1" applyAlignment="1">
      <alignment horizontal="center" vertical="center" wrapText="1"/>
    </xf>
    <xf numFmtId="1" fontId="5" fillId="7"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165" fontId="9" fillId="8" borderId="1" xfId="0" applyNumberFormat="1" applyFont="1" applyFill="1" applyBorder="1" applyAlignment="1">
      <alignment horizontal="center" vertical="center" wrapText="1"/>
    </xf>
    <xf numFmtId="165" fontId="10" fillId="8" borderId="1" xfId="0" applyNumberFormat="1" applyFont="1" applyFill="1" applyBorder="1" applyAlignment="1">
      <alignment horizontal="center" vertical="center" wrapText="1"/>
    </xf>
    <xf numFmtId="165" fontId="6" fillId="8" borderId="1" xfId="0" applyNumberFormat="1" applyFont="1" applyFill="1" applyBorder="1" applyAlignment="1" applyProtection="1">
      <alignment horizontal="center" vertical="center" wrapText="1"/>
      <protection locked="0"/>
    </xf>
    <xf numFmtId="165" fontId="9" fillId="8" borderId="1" xfId="0" applyNumberFormat="1" applyFont="1" applyFill="1" applyBorder="1" applyAlignment="1" applyProtection="1">
      <alignment horizontal="center" vertical="center" wrapText="1"/>
      <protection locked="0"/>
    </xf>
    <xf numFmtId="1" fontId="6" fillId="8" borderId="1" xfId="0" applyNumberFormat="1" applyFont="1" applyFill="1" applyBorder="1" applyAlignment="1">
      <alignment horizontal="center" vertical="center" wrapText="1"/>
    </xf>
    <xf numFmtId="165" fontId="5" fillId="4" borderId="1" xfId="0" applyNumberFormat="1"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 fontId="9" fillId="8" borderId="1"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3" fillId="0" borderId="1" xfId="0" applyFont="1" applyBorder="1" applyAlignment="1">
      <alignment horizontal="left" vertical="center" wrapText="1"/>
    </xf>
    <xf numFmtId="0" fontId="1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165" fontId="9" fillId="9" borderId="1" xfId="0" applyNumberFormat="1" applyFont="1" applyFill="1" applyBorder="1" applyAlignment="1" applyProtection="1">
      <alignment horizontal="center" vertical="center" wrapText="1"/>
      <protection locked="0"/>
    </xf>
    <xf numFmtId="165" fontId="9" fillId="9" borderId="1" xfId="0" applyNumberFormat="1" applyFont="1" applyFill="1" applyBorder="1" applyAlignment="1">
      <alignment horizontal="center" vertical="center" wrapText="1"/>
    </xf>
    <xf numFmtId="165" fontId="20" fillId="9" borderId="1" xfId="0" applyNumberFormat="1" applyFont="1" applyFill="1" applyBorder="1" applyAlignment="1">
      <alignment vertical="center" wrapText="1"/>
    </xf>
    <xf numFmtId="165" fontId="16" fillId="9" borderId="1" xfId="0" applyNumberFormat="1" applyFont="1" applyFill="1" applyBorder="1" applyAlignment="1" applyProtection="1">
      <alignment horizontal="center" vertical="center" wrapText="1"/>
    </xf>
    <xf numFmtId="165" fontId="9" fillId="9" borderId="1" xfId="0" applyNumberFormat="1" applyFont="1" applyFill="1" applyBorder="1" applyAlignment="1" applyProtection="1">
      <alignment horizontal="center" vertical="center" wrapText="1"/>
    </xf>
    <xf numFmtId="165" fontId="6" fillId="9" borderId="1" xfId="0" applyNumberFormat="1" applyFont="1" applyFill="1" applyBorder="1" applyAlignment="1">
      <alignment horizontal="center" vertical="center" wrapText="1"/>
    </xf>
    <xf numFmtId="165" fontId="10" fillId="9" borderId="1" xfId="0" applyNumberFormat="1" applyFont="1" applyFill="1" applyBorder="1" applyAlignment="1">
      <alignment horizontal="center" vertical="center" wrapText="1"/>
    </xf>
    <xf numFmtId="164" fontId="9" fillId="9" borderId="1" xfId="0" applyNumberFormat="1" applyFont="1" applyFill="1" applyBorder="1" applyAlignment="1" applyProtection="1">
      <alignment horizontal="center" vertical="center" wrapText="1"/>
      <protection locked="0"/>
    </xf>
    <xf numFmtId="165" fontId="9" fillId="4" borderId="1" xfId="0" applyNumberFormat="1" applyFont="1" applyFill="1" applyBorder="1" applyAlignment="1" applyProtection="1">
      <alignment horizontal="center" vertical="center" wrapText="1"/>
      <protection locked="0"/>
    </xf>
    <xf numFmtId="164" fontId="9" fillId="9" borderId="1" xfId="0" applyNumberFormat="1"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6" fillId="9" borderId="1" xfId="0" applyFont="1" applyFill="1" applyBorder="1" applyAlignment="1"/>
    <xf numFmtId="0" fontId="6" fillId="3" borderId="1" xfId="0" applyFont="1" applyFill="1" applyBorder="1" applyAlignment="1">
      <alignment horizontal="center" vertical="center"/>
    </xf>
    <xf numFmtId="0" fontId="12" fillId="3" borderId="1" xfId="0" applyFont="1" applyFill="1" applyBorder="1" applyAlignment="1"/>
    <xf numFmtId="0" fontId="6" fillId="3" borderId="1" xfId="0" applyFont="1" applyFill="1" applyBorder="1" applyAlignment="1"/>
    <xf numFmtId="0" fontId="2" fillId="3" borderId="0" xfId="0" applyFont="1" applyFill="1" applyAlignment="1"/>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 fontId="5" fillId="2" borderId="1" xfId="0" applyNumberFormat="1" applyFont="1" applyFill="1" applyBorder="1" applyAlignment="1">
      <alignment horizontal="center" vertical="center" wrapText="1"/>
    </xf>
    <xf numFmtId="0" fontId="6" fillId="2" borderId="1" xfId="0" applyFont="1" applyFill="1" applyBorder="1" applyAlignment="1">
      <alignment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2" fillId="2" borderId="0" xfId="0" applyFont="1" applyFill="1" applyAlignment="1"/>
    <xf numFmtId="0" fontId="6" fillId="4" borderId="1" xfId="0" applyFont="1" applyFill="1" applyBorder="1" applyAlignment="1"/>
    <xf numFmtId="0" fontId="6" fillId="3" borderId="1" xfId="0" applyFont="1" applyFill="1" applyBorder="1" applyAlignment="1">
      <alignment wrapText="1"/>
    </xf>
    <xf numFmtId="0" fontId="12" fillId="3" borderId="1" xfId="0" applyFont="1" applyFill="1" applyBorder="1" applyAlignment="1">
      <alignment wrapText="1"/>
    </xf>
    <xf numFmtId="0" fontId="23" fillId="3" borderId="1" xfId="0" applyFont="1" applyFill="1" applyBorder="1" applyAlignment="1">
      <alignment horizontal="left" vertical="center" wrapText="1"/>
    </xf>
    <xf numFmtId="0" fontId="6" fillId="3" borderId="1" xfId="0" applyFont="1" applyFill="1" applyBorder="1" applyAlignment="1">
      <alignment vertical="center"/>
    </xf>
    <xf numFmtId="0" fontId="5" fillId="3" borderId="1" xfId="0" applyFont="1" applyFill="1" applyBorder="1" applyAlignment="1">
      <alignment vertical="center" wrapText="1"/>
    </xf>
    <xf numFmtId="0" fontId="5" fillId="3" borderId="1" xfId="0" applyFont="1" applyFill="1" applyBorder="1" applyAlignment="1">
      <alignment vertical="center"/>
    </xf>
    <xf numFmtId="165" fontId="5" fillId="9" borderId="1" xfId="0" applyNumberFormat="1" applyFont="1" applyFill="1" applyBorder="1" applyAlignment="1">
      <alignment horizontal="center" vertical="center" wrapText="1"/>
    </xf>
    <xf numFmtId="1" fontId="9" fillId="6" borderId="1" xfId="0" applyNumberFormat="1" applyFont="1" applyFill="1" applyBorder="1" applyAlignment="1">
      <alignment horizontal="center" vertical="center" wrapText="1"/>
    </xf>
    <xf numFmtId="0" fontId="16" fillId="3" borderId="1" xfId="0" applyFont="1" applyFill="1" applyBorder="1" applyAlignment="1">
      <alignment vertical="center"/>
    </xf>
    <xf numFmtId="0" fontId="19" fillId="3" borderId="0" xfId="0" applyFont="1" applyFill="1" applyAlignment="1"/>
    <xf numFmtId="0" fontId="16" fillId="3" borderId="1" xfId="0" applyFont="1" applyFill="1" applyBorder="1" applyAlignment="1">
      <alignment horizontal="left" vertical="center" wrapText="1"/>
    </xf>
    <xf numFmtId="0" fontId="16" fillId="3" borderId="1" xfId="0" applyFont="1" applyFill="1" applyBorder="1" applyAlignment="1" applyProtection="1">
      <alignment horizontal="center" vertical="center" wrapText="1"/>
    </xf>
    <xf numFmtId="165" fontId="16" fillId="3" borderId="1" xfId="0" applyNumberFormat="1" applyFont="1" applyFill="1" applyBorder="1" applyAlignment="1" applyProtection="1">
      <alignment horizontal="center" vertical="center" wrapText="1"/>
    </xf>
    <xf numFmtId="0" fontId="16" fillId="3" borderId="1" xfId="0" applyFont="1" applyFill="1" applyBorder="1" applyAlignment="1">
      <alignment vertical="center" wrapText="1"/>
    </xf>
    <xf numFmtId="0" fontId="12" fillId="0" borderId="1" xfId="0" applyFont="1" applyBorder="1" applyAlignment="1" applyProtection="1">
      <alignment horizontal="justify" vertical="center" wrapText="1"/>
    </xf>
    <xf numFmtId="1" fontId="16" fillId="3"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xf>
    <xf numFmtId="0" fontId="16" fillId="0" borderId="0" xfId="0" applyFont="1" applyBorder="1" applyAlignment="1" applyProtection="1">
      <alignment horizontal="center" vertical="top" wrapText="1"/>
      <protection locked="0"/>
    </xf>
    <xf numFmtId="0" fontId="22"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409575</xdr:colOff>
      <xdr:row>118</xdr:row>
      <xdr:rowOff>0</xdr:rowOff>
    </xdr:from>
    <xdr:ext cx="6181725" cy="0"/>
    <xdr:pic>
      <xdr:nvPicPr>
        <xdr:cNvPr id="51" name="image20.png">
          <a:extLst>
            <a:ext uri="{FF2B5EF4-FFF2-40B4-BE49-F238E27FC236}">
              <a16:creationId xmlns:a16="http://schemas.microsoft.com/office/drawing/2014/main" xmlns="" id="{00000000-0008-0000-00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314325</xdr:colOff>
      <xdr:row>118</xdr:row>
      <xdr:rowOff>0</xdr:rowOff>
    </xdr:from>
    <xdr:ext cx="6181725" cy="0"/>
    <xdr:pic>
      <xdr:nvPicPr>
        <xdr:cNvPr id="52" name="image25.png">
          <a:extLst>
            <a:ext uri="{FF2B5EF4-FFF2-40B4-BE49-F238E27FC236}">
              <a16:creationId xmlns:a16="http://schemas.microsoft.com/office/drawing/2014/main" xmlns="" id="{00000000-0008-0000-00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733425</xdr:colOff>
      <xdr:row>251</xdr:row>
      <xdr:rowOff>0</xdr:rowOff>
    </xdr:from>
    <xdr:ext cx="6181725" cy="0"/>
    <xdr:pic>
      <xdr:nvPicPr>
        <xdr:cNvPr id="58" name="image35.png">
          <a:extLst>
            <a:ext uri="{FF2B5EF4-FFF2-40B4-BE49-F238E27FC236}">
              <a16:creationId xmlns:a16="http://schemas.microsoft.com/office/drawing/2014/main" xmlns="" id="{00000000-0008-0000-0000-00003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666750</xdr:colOff>
      <xdr:row>251</xdr:row>
      <xdr:rowOff>0</xdr:rowOff>
    </xdr:from>
    <xdr:ext cx="6181725" cy="0"/>
    <xdr:pic>
      <xdr:nvPicPr>
        <xdr:cNvPr id="59" name="image30.png">
          <a:extLst>
            <a:ext uri="{FF2B5EF4-FFF2-40B4-BE49-F238E27FC236}">
              <a16:creationId xmlns:a16="http://schemas.microsoft.com/office/drawing/2014/main" xmlns="" id="{00000000-0008-0000-0000-00003B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695325</xdr:colOff>
      <xdr:row>251</xdr:row>
      <xdr:rowOff>0</xdr:rowOff>
    </xdr:from>
    <xdr:ext cx="6181725" cy="0"/>
    <xdr:pic>
      <xdr:nvPicPr>
        <xdr:cNvPr id="60" name="image37.png">
          <a:extLst>
            <a:ext uri="{FF2B5EF4-FFF2-40B4-BE49-F238E27FC236}">
              <a16:creationId xmlns:a16="http://schemas.microsoft.com/office/drawing/2014/main" xmlns="" id="{00000000-0008-0000-0000-00003C000000}"/>
            </a:ext>
          </a:extLst>
        </xdr:cNvPr>
        <xdr:cNvPicPr preferRelativeResize="0"/>
      </xdr:nvPicPr>
      <xdr:blipFill>
        <a:blip xmlns:r="http://schemas.openxmlformats.org/officeDocument/2006/relationships" r:embed="rId5" cstate="print"/>
        <a:stretch>
          <a:fillRect/>
        </a:stretch>
      </xdr:blipFill>
      <xdr:spPr>
        <a:xfrm>
          <a:off x="1181100" y="123939300"/>
          <a:ext cx="6181725" cy="0"/>
        </a:xfrm>
        <a:prstGeom prst="rect">
          <a:avLst/>
        </a:prstGeom>
        <a:noFill/>
      </xdr:spPr>
    </xdr:pic>
    <xdr:clientData fLocksWithSheet="0"/>
  </xdr:oneCellAnchor>
  <xdr:oneCellAnchor>
    <xdr:from>
      <xdr:col>1</xdr:col>
      <xdr:colOff>80359</xdr:colOff>
      <xdr:row>18</xdr:row>
      <xdr:rowOff>0</xdr:rowOff>
    </xdr:from>
    <xdr:ext cx="65" cy="162160"/>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566134" y="731520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47625</xdr:colOff>
      <xdr:row>19</xdr:row>
      <xdr:rowOff>0</xdr:rowOff>
    </xdr:from>
    <xdr:ext cx="65" cy="162160"/>
    <xdr:sp macro="" textlink="">
      <xdr:nvSpPr>
        <xdr:cNvPr id="81" name="TextBox 80">
          <a:extLst>
            <a:ext uri="{FF2B5EF4-FFF2-40B4-BE49-F238E27FC236}">
              <a16:creationId xmlns:a16="http://schemas.microsoft.com/office/drawing/2014/main" xmlns="" id="{00000000-0008-0000-0000-000051000000}"/>
            </a:ext>
          </a:extLst>
        </xdr:cNvPr>
        <xdr:cNvSpPr txBox="1"/>
      </xdr:nvSpPr>
      <xdr:spPr>
        <a:xfrm>
          <a:off x="533400" y="77152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36</xdr:row>
      <xdr:rowOff>0</xdr:rowOff>
    </xdr:from>
    <xdr:ext cx="65" cy="162160"/>
    <xdr:sp macro="" textlink="">
      <xdr:nvSpPr>
        <xdr:cNvPr id="83" name="TextBox 82">
          <a:extLst>
            <a:ext uri="{FF2B5EF4-FFF2-40B4-BE49-F238E27FC236}">
              <a16:creationId xmlns:a16="http://schemas.microsoft.com/office/drawing/2014/main" xmlns="" id="{00000000-0008-0000-0000-000053000000}"/>
            </a:ext>
          </a:extLst>
        </xdr:cNvPr>
        <xdr:cNvSpPr txBox="1"/>
      </xdr:nvSpPr>
      <xdr:spPr>
        <a:xfrm>
          <a:off x="510624" y="12584598"/>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0</xdr:col>
      <xdr:colOff>478677</xdr:colOff>
      <xdr:row>38</xdr:row>
      <xdr:rowOff>0</xdr:rowOff>
    </xdr:from>
    <xdr:ext cx="65" cy="147476"/>
    <xdr:sp macro="" textlink="">
      <xdr:nvSpPr>
        <xdr:cNvPr id="84" name="TextBox 83">
          <a:extLst>
            <a:ext uri="{FF2B5EF4-FFF2-40B4-BE49-F238E27FC236}">
              <a16:creationId xmlns:a16="http://schemas.microsoft.com/office/drawing/2014/main" xmlns="" id="{00000000-0008-0000-0000-000054000000}"/>
            </a:ext>
          </a:extLst>
        </xdr:cNvPr>
        <xdr:cNvSpPr txBox="1"/>
      </xdr:nvSpPr>
      <xdr:spPr>
        <a:xfrm>
          <a:off x="478677" y="140112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328</xdr:colOff>
      <xdr:row>39</xdr:row>
      <xdr:rowOff>0</xdr:rowOff>
    </xdr:from>
    <xdr:ext cx="65" cy="147476"/>
    <xdr:sp macro="" textlink="">
      <xdr:nvSpPr>
        <xdr:cNvPr id="85" name="TextBox 84">
          <a:extLst>
            <a:ext uri="{FF2B5EF4-FFF2-40B4-BE49-F238E27FC236}">
              <a16:creationId xmlns:a16="http://schemas.microsoft.com/office/drawing/2014/main" xmlns="" id="{00000000-0008-0000-0000-000055000000}"/>
            </a:ext>
          </a:extLst>
        </xdr:cNvPr>
        <xdr:cNvSpPr txBox="1"/>
      </xdr:nvSpPr>
      <xdr:spPr>
        <a:xfrm>
          <a:off x="486103" y="142113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27589</xdr:colOff>
      <xdr:row>46</xdr:row>
      <xdr:rowOff>0</xdr:rowOff>
    </xdr:from>
    <xdr:ext cx="65" cy="162160"/>
    <xdr:sp macro="" textlink="">
      <xdr:nvSpPr>
        <xdr:cNvPr id="87" name="TextBox 86">
          <a:extLst>
            <a:ext uri="{FF2B5EF4-FFF2-40B4-BE49-F238E27FC236}">
              <a16:creationId xmlns:a16="http://schemas.microsoft.com/office/drawing/2014/main" xmlns="" id="{00000000-0008-0000-0000-000057000000}"/>
            </a:ext>
          </a:extLst>
        </xdr:cNvPr>
        <xdr:cNvSpPr txBox="1"/>
      </xdr:nvSpPr>
      <xdr:spPr>
        <a:xfrm>
          <a:off x="513364" y="171640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6569</xdr:colOff>
      <xdr:row>61</xdr:row>
      <xdr:rowOff>0</xdr:rowOff>
    </xdr:from>
    <xdr:ext cx="65" cy="162160"/>
    <xdr:sp macro="" textlink="">
      <xdr:nvSpPr>
        <xdr:cNvPr id="88" name="TextBox 87">
          <a:extLst>
            <a:ext uri="{FF2B5EF4-FFF2-40B4-BE49-F238E27FC236}">
              <a16:creationId xmlns:a16="http://schemas.microsoft.com/office/drawing/2014/main" xmlns="" id="{00000000-0008-0000-0000-000058000000}"/>
            </a:ext>
          </a:extLst>
        </xdr:cNvPr>
        <xdr:cNvSpPr txBox="1"/>
      </xdr:nvSpPr>
      <xdr:spPr>
        <a:xfrm>
          <a:off x="492344" y="2263140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19707</xdr:colOff>
      <xdr:row>62</xdr:row>
      <xdr:rowOff>0</xdr:rowOff>
    </xdr:from>
    <xdr:ext cx="65" cy="162160"/>
    <xdr:sp macro="" textlink="">
      <xdr:nvSpPr>
        <xdr:cNvPr id="89" name="TextBox 88">
          <a:extLst>
            <a:ext uri="{FF2B5EF4-FFF2-40B4-BE49-F238E27FC236}">
              <a16:creationId xmlns:a16="http://schemas.microsoft.com/office/drawing/2014/main" xmlns="" id="{00000000-0008-0000-0000-000059000000}"/>
            </a:ext>
          </a:extLst>
        </xdr:cNvPr>
        <xdr:cNvSpPr txBox="1"/>
      </xdr:nvSpPr>
      <xdr:spPr>
        <a:xfrm>
          <a:off x="505482" y="23107650"/>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68</xdr:row>
      <xdr:rowOff>0</xdr:rowOff>
    </xdr:from>
    <xdr:ext cx="65" cy="162160"/>
    <xdr:sp macro="" textlink="">
      <xdr:nvSpPr>
        <xdr:cNvPr id="91" name="TextBox 90">
          <a:extLst>
            <a:ext uri="{FF2B5EF4-FFF2-40B4-BE49-F238E27FC236}">
              <a16:creationId xmlns:a16="http://schemas.microsoft.com/office/drawing/2014/main" xmlns="" id="{00000000-0008-0000-0000-00005B000000}"/>
            </a:ext>
          </a:extLst>
        </xdr:cNvPr>
        <xdr:cNvSpPr txBox="1"/>
      </xdr:nvSpPr>
      <xdr:spPr>
        <a:xfrm>
          <a:off x="495300" y="2513647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72</xdr:row>
      <xdr:rowOff>0</xdr:rowOff>
    </xdr:from>
    <xdr:ext cx="65" cy="162160"/>
    <xdr:sp macro="" textlink="">
      <xdr:nvSpPr>
        <xdr:cNvPr id="92" name="TextBox 91">
          <a:extLst>
            <a:ext uri="{FF2B5EF4-FFF2-40B4-BE49-F238E27FC236}">
              <a16:creationId xmlns:a16="http://schemas.microsoft.com/office/drawing/2014/main" xmlns="" id="{00000000-0008-0000-0000-00005C000000}"/>
            </a:ext>
          </a:extLst>
        </xdr:cNvPr>
        <xdr:cNvSpPr txBox="1"/>
      </xdr:nvSpPr>
      <xdr:spPr>
        <a:xfrm>
          <a:off x="504825" y="2633662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79</xdr:row>
      <xdr:rowOff>0</xdr:rowOff>
    </xdr:from>
    <xdr:ext cx="65" cy="162160"/>
    <xdr:sp macro="" textlink="">
      <xdr:nvSpPr>
        <xdr:cNvPr id="94" name="TextBox 93">
          <a:extLst>
            <a:ext uri="{FF2B5EF4-FFF2-40B4-BE49-F238E27FC236}">
              <a16:creationId xmlns:a16="http://schemas.microsoft.com/office/drawing/2014/main" xmlns="" id="{00000000-0008-0000-0000-00005E000000}"/>
            </a:ext>
          </a:extLst>
        </xdr:cNvPr>
        <xdr:cNvSpPr txBox="1"/>
      </xdr:nvSpPr>
      <xdr:spPr>
        <a:xfrm>
          <a:off x="501651" y="28851225"/>
          <a:ext cx="65" cy="162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latin typeface="Times New Roman" panose="02020603050405020304" pitchFamily="18" charset="0"/>
            <a:cs typeface="Times New Roman" panose="02020603050405020304" pitchFamily="18" charset="0"/>
          </a:endParaRPr>
        </a:p>
      </xdr:txBody>
    </xdr:sp>
    <xdr:clientData/>
  </xdr:oneCellAnchor>
  <xdr:oneCellAnchor>
    <xdr:from>
      <xdr:col>0</xdr:col>
      <xdr:colOff>468312</xdr:colOff>
      <xdr:row>83</xdr:row>
      <xdr:rowOff>0</xdr:rowOff>
    </xdr:from>
    <xdr:ext cx="65" cy="147476"/>
    <xdr:sp macro="" textlink="">
      <xdr:nvSpPr>
        <xdr:cNvPr id="97" name="TextBox 96">
          <a:extLst>
            <a:ext uri="{FF2B5EF4-FFF2-40B4-BE49-F238E27FC236}">
              <a16:creationId xmlns:a16="http://schemas.microsoft.com/office/drawing/2014/main" xmlns="" id="{00000000-0008-0000-0000-000061000000}"/>
            </a:ext>
          </a:extLst>
        </xdr:cNvPr>
        <xdr:cNvSpPr txBox="1"/>
      </xdr:nvSpPr>
      <xdr:spPr>
        <a:xfrm>
          <a:off x="468312" y="294894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90</xdr:row>
      <xdr:rowOff>0</xdr:rowOff>
    </xdr:from>
    <xdr:ext cx="65" cy="147476"/>
    <xdr:sp macro="" textlink="">
      <xdr:nvSpPr>
        <xdr:cNvPr id="99" name="TextBox 98">
          <a:extLst>
            <a:ext uri="{FF2B5EF4-FFF2-40B4-BE49-F238E27FC236}">
              <a16:creationId xmlns:a16="http://schemas.microsoft.com/office/drawing/2014/main" xmlns="" id="{00000000-0008-0000-0000-000063000000}"/>
            </a:ext>
          </a:extLst>
        </xdr:cNvPr>
        <xdr:cNvSpPr txBox="1"/>
      </xdr:nvSpPr>
      <xdr:spPr>
        <a:xfrm>
          <a:off x="501651" y="3148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15876</xdr:colOff>
      <xdr:row>90</xdr:row>
      <xdr:rowOff>0</xdr:rowOff>
    </xdr:from>
    <xdr:ext cx="65" cy="147476"/>
    <xdr:sp macro="" textlink="">
      <xdr:nvSpPr>
        <xdr:cNvPr id="100" name="TextBox 99">
          <a:extLst>
            <a:ext uri="{FF2B5EF4-FFF2-40B4-BE49-F238E27FC236}">
              <a16:creationId xmlns:a16="http://schemas.microsoft.com/office/drawing/2014/main" xmlns="" id="{00000000-0008-0000-0000-000064000000}"/>
            </a:ext>
          </a:extLst>
        </xdr:cNvPr>
        <xdr:cNvSpPr txBox="1"/>
      </xdr:nvSpPr>
      <xdr:spPr>
        <a:xfrm>
          <a:off x="501651" y="3148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94</xdr:row>
      <xdr:rowOff>0</xdr:rowOff>
    </xdr:from>
    <xdr:ext cx="39306" cy="156518"/>
    <xdr:sp macro="" textlink="">
      <xdr:nvSpPr>
        <xdr:cNvPr id="102" name="TextBox 101">
          <a:extLst>
            <a:ext uri="{FF2B5EF4-FFF2-40B4-BE49-F238E27FC236}">
              <a16:creationId xmlns:a16="http://schemas.microsoft.com/office/drawing/2014/main" xmlns="" id="{00000000-0008-0000-0000-000066000000}"/>
            </a:ext>
          </a:extLst>
        </xdr:cNvPr>
        <xdr:cNvSpPr txBox="1"/>
      </xdr:nvSpPr>
      <xdr:spPr>
        <a:xfrm>
          <a:off x="485775" y="32537400"/>
          <a:ext cx="39306"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i="0">
              <a:latin typeface="+mn-lt"/>
            </a:rPr>
            <a:t>[</a:t>
          </a:r>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97</xdr:row>
      <xdr:rowOff>0</xdr:rowOff>
    </xdr:from>
    <xdr:ext cx="64120" cy="147476"/>
    <xdr:sp macro="" textlink="">
      <xdr:nvSpPr>
        <xdr:cNvPr id="103" name="TextBox 102">
          <a:extLst>
            <a:ext uri="{FF2B5EF4-FFF2-40B4-BE49-F238E27FC236}">
              <a16:creationId xmlns:a16="http://schemas.microsoft.com/office/drawing/2014/main" xmlns="" id="{00000000-0008-0000-0000-000067000000}"/>
            </a:ext>
          </a:extLst>
        </xdr:cNvPr>
        <xdr:cNvSpPr txBox="1"/>
      </xdr:nvSpPr>
      <xdr:spPr>
        <a:xfrm>
          <a:off x="485775" y="33423225"/>
          <a:ext cx="64120"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a:latin typeface="Times New Roman" panose="02020603050405020304" pitchFamily="18" charset="0"/>
              <a:cs typeface="Times New Roman" panose="02020603050405020304" pitchFamily="18" charset="0"/>
            </a:rPr>
            <a:t>5</a:t>
          </a:r>
        </a:p>
      </xdr:txBody>
    </xdr:sp>
    <xdr:clientData/>
  </xdr:oneCellAnchor>
  <xdr:oneCellAnchor>
    <xdr:from>
      <xdr:col>1</xdr:col>
      <xdr:colOff>15876</xdr:colOff>
      <xdr:row>97</xdr:row>
      <xdr:rowOff>0</xdr:rowOff>
    </xdr:from>
    <xdr:ext cx="65" cy="147476"/>
    <xdr:sp macro="" textlink="">
      <xdr:nvSpPr>
        <xdr:cNvPr id="104" name="TextBox 103">
          <a:extLst>
            <a:ext uri="{FF2B5EF4-FFF2-40B4-BE49-F238E27FC236}">
              <a16:creationId xmlns:a16="http://schemas.microsoft.com/office/drawing/2014/main" xmlns="" id="{00000000-0008-0000-0000-000068000000}"/>
            </a:ext>
          </a:extLst>
        </xdr:cNvPr>
        <xdr:cNvSpPr txBox="1"/>
      </xdr:nvSpPr>
      <xdr:spPr>
        <a:xfrm>
          <a:off x="501651" y="334232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28575</xdr:colOff>
      <xdr:row>105</xdr:row>
      <xdr:rowOff>0</xdr:rowOff>
    </xdr:from>
    <xdr:ext cx="65" cy="147476"/>
    <xdr:sp macro="" textlink="">
      <xdr:nvSpPr>
        <xdr:cNvPr id="105" name="TextBox 104">
          <a:extLst>
            <a:ext uri="{FF2B5EF4-FFF2-40B4-BE49-F238E27FC236}">
              <a16:creationId xmlns:a16="http://schemas.microsoft.com/office/drawing/2014/main" xmlns="" id="{00000000-0008-0000-0000-000069000000}"/>
            </a:ext>
          </a:extLst>
        </xdr:cNvPr>
        <xdr:cNvSpPr txBox="1"/>
      </xdr:nvSpPr>
      <xdr:spPr>
        <a:xfrm>
          <a:off x="514350" y="377380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118</xdr:row>
      <xdr:rowOff>0</xdr:rowOff>
    </xdr:from>
    <xdr:ext cx="65" cy="147476"/>
    <xdr:sp macro="" textlink="">
      <xdr:nvSpPr>
        <xdr:cNvPr id="111" name="TextBox 110">
          <a:extLst>
            <a:ext uri="{FF2B5EF4-FFF2-40B4-BE49-F238E27FC236}">
              <a16:creationId xmlns:a16="http://schemas.microsoft.com/office/drawing/2014/main" xmlns="" id="{00000000-0008-0000-0000-00006F000000}"/>
            </a:ext>
          </a:extLst>
        </xdr:cNvPr>
        <xdr:cNvSpPr txBox="1"/>
      </xdr:nvSpPr>
      <xdr:spPr>
        <a:xfrm>
          <a:off x="485775" y="448818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118</xdr:row>
      <xdr:rowOff>0</xdr:rowOff>
    </xdr:from>
    <xdr:ext cx="65" cy="147476"/>
    <xdr:sp macro="" textlink="">
      <xdr:nvSpPr>
        <xdr:cNvPr id="112" name="TextBox 111">
          <a:extLst>
            <a:ext uri="{FF2B5EF4-FFF2-40B4-BE49-F238E27FC236}">
              <a16:creationId xmlns:a16="http://schemas.microsoft.com/office/drawing/2014/main" xmlns="" id="{00000000-0008-0000-0000-000070000000}"/>
            </a:ext>
          </a:extLst>
        </xdr:cNvPr>
        <xdr:cNvSpPr txBox="1"/>
      </xdr:nvSpPr>
      <xdr:spPr>
        <a:xfrm>
          <a:off x="504825" y="45348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118</xdr:row>
      <xdr:rowOff>0</xdr:rowOff>
    </xdr:from>
    <xdr:ext cx="65" cy="147476"/>
    <xdr:sp macro="" textlink="">
      <xdr:nvSpPr>
        <xdr:cNvPr id="113" name="TextBox 112">
          <a:extLst>
            <a:ext uri="{FF2B5EF4-FFF2-40B4-BE49-F238E27FC236}">
              <a16:creationId xmlns:a16="http://schemas.microsoft.com/office/drawing/2014/main" xmlns="" id="{00000000-0008-0000-0000-000071000000}"/>
            </a:ext>
          </a:extLst>
        </xdr:cNvPr>
        <xdr:cNvSpPr txBox="1"/>
      </xdr:nvSpPr>
      <xdr:spPr>
        <a:xfrm>
          <a:off x="510624" y="484155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118</xdr:row>
      <xdr:rowOff>0</xdr:rowOff>
    </xdr:from>
    <xdr:ext cx="65" cy="147476"/>
    <xdr:sp macro="" textlink="">
      <xdr:nvSpPr>
        <xdr:cNvPr id="114" name="TextBox 113">
          <a:extLst>
            <a:ext uri="{FF2B5EF4-FFF2-40B4-BE49-F238E27FC236}">
              <a16:creationId xmlns:a16="http://schemas.microsoft.com/office/drawing/2014/main" xmlns="" id="{00000000-0008-0000-0000-000072000000}"/>
            </a:ext>
          </a:extLst>
        </xdr:cNvPr>
        <xdr:cNvSpPr txBox="1"/>
      </xdr:nvSpPr>
      <xdr:spPr>
        <a:xfrm>
          <a:off x="510624" y="48862839"/>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16566</xdr:colOff>
      <xdr:row>118</xdr:row>
      <xdr:rowOff>0</xdr:rowOff>
    </xdr:from>
    <xdr:ext cx="65" cy="147476"/>
    <xdr:sp macro="" textlink="">
      <xdr:nvSpPr>
        <xdr:cNvPr id="115" name="TextBox 114">
          <a:extLst>
            <a:ext uri="{FF2B5EF4-FFF2-40B4-BE49-F238E27FC236}">
              <a16:creationId xmlns:a16="http://schemas.microsoft.com/office/drawing/2014/main" xmlns="" id="{00000000-0008-0000-0000-000073000000}"/>
            </a:ext>
          </a:extLst>
        </xdr:cNvPr>
        <xdr:cNvSpPr txBox="1"/>
      </xdr:nvSpPr>
      <xdr:spPr>
        <a:xfrm>
          <a:off x="502341" y="500538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33132</xdr:colOff>
      <xdr:row>118</xdr:row>
      <xdr:rowOff>0</xdr:rowOff>
    </xdr:from>
    <xdr:ext cx="65" cy="147476"/>
    <xdr:sp macro="" textlink="">
      <xdr:nvSpPr>
        <xdr:cNvPr id="116" name="TextBox 115">
          <a:extLst>
            <a:ext uri="{FF2B5EF4-FFF2-40B4-BE49-F238E27FC236}">
              <a16:creationId xmlns:a16="http://schemas.microsoft.com/office/drawing/2014/main" xmlns="" id="{00000000-0008-0000-0000-000074000000}"/>
            </a:ext>
          </a:extLst>
        </xdr:cNvPr>
        <xdr:cNvSpPr txBox="1"/>
      </xdr:nvSpPr>
      <xdr:spPr>
        <a:xfrm>
          <a:off x="518907" y="505301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49698</xdr:colOff>
      <xdr:row>118</xdr:row>
      <xdr:rowOff>0</xdr:rowOff>
    </xdr:from>
    <xdr:ext cx="65" cy="147476"/>
    <xdr:sp macro="" textlink="">
      <xdr:nvSpPr>
        <xdr:cNvPr id="117" name="TextBox 116">
          <a:extLst>
            <a:ext uri="{FF2B5EF4-FFF2-40B4-BE49-F238E27FC236}">
              <a16:creationId xmlns:a16="http://schemas.microsoft.com/office/drawing/2014/main" xmlns="" id="{00000000-0008-0000-0000-000075000000}"/>
            </a:ext>
          </a:extLst>
        </xdr:cNvPr>
        <xdr:cNvSpPr txBox="1"/>
      </xdr:nvSpPr>
      <xdr:spPr>
        <a:xfrm>
          <a:off x="535473" y="521493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41415</xdr:colOff>
      <xdr:row>118</xdr:row>
      <xdr:rowOff>0</xdr:rowOff>
    </xdr:from>
    <xdr:ext cx="65" cy="147476"/>
    <xdr:sp macro="" textlink="">
      <xdr:nvSpPr>
        <xdr:cNvPr id="118" name="TextBox 117">
          <a:extLst>
            <a:ext uri="{FF2B5EF4-FFF2-40B4-BE49-F238E27FC236}">
              <a16:creationId xmlns:a16="http://schemas.microsoft.com/office/drawing/2014/main" xmlns="" id="{00000000-0008-0000-0000-000076000000}"/>
            </a:ext>
          </a:extLst>
        </xdr:cNvPr>
        <xdr:cNvSpPr txBox="1"/>
      </xdr:nvSpPr>
      <xdr:spPr>
        <a:xfrm>
          <a:off x="527190" y="52807431"/>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16566</xdr:colOff>
      <xdr:row>118</xdr:row>
      <xdr:rowOff>0</xdr:rowOff>
    </xdr:from>
    <xdr:ext cx="65" cy="147476"/>
    <xdr:sp macro="" textlink="">
      <xdr:nvSpPr>
        <xdr:cNvPr id="119" name="TextBox 118">
          <a:extLst>
            <a:ext uri="{FF2B5EF4-FFF2-40B4-BE49-F238E27FC236}">
              <a16:creationId xmlns:a16="http://schemas.microsoft.com/office/drawing/2014/main" xmlns="" id="{00000000-0008-0000-0000-000077000000}"/>
            </a:ext>
          </a:extLst>
        </xdr:cNvPr>
        <xdr:cNvSpPr txBox="1"/>
      </xdr:nvSpPr>
      <xdr:spPr>
        <a:xfrm>
          <a:off x="502341" y="545496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24849</xdr:colOff>
      <xdr:row>118</xdr:row>
      <xdr:rowOff>0</xdr:rowOff>
    </xdr:from>
    <xdr:ext cx="65" cy="147476"/>
    <xdr:sp macro="" textlink="">
      <xdr:nvSpPr>
        <xdr:cNvPr id="120" name="TextBox 119">
          <a:extLst>
            <a:ext uri="{FF2B5EF4-FFF2-40B4-BE49-F238E27FC236}">
              <a16:creationId xmlns:a16="http://schemas.microsoft.com/office/drawing/2014/main" xmlns="" id="{00000000-0008-0000-0000-000078000000}"/>
            </a:ext>
          </a:extLst>
        </xdr:cNvPr>
        <xdr:cNvSpPr txBox="1"/>
      </xdr:nvSpPr>
      <xdr:spPr>
        <a:xfrm>
          <a:off x="510624" y="549497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0</xdr:col>
      <xdr:colOff>480391</xdr:colOff>
      <xdr:row>144</xdr:row>
      <xdr:rowOff>0</xdr:rowOff>
    </xdr:from>
    <xdr:ext cx="65" cy="172227"/>
    <xdr:sp macro="" textlink="">
      <xdr:nvSpPr>
        <xdr:cNvPr id="123" name="TextBox 122">
          <a:extLst>
            <a:ext uri="{FF2B5EF4-FFF2-40B4-BE49-F238E27FC236}">
              <a16:creationId xmlns:a16="http://schemas.microsoft.com/office/drawing/2014/main" xmlns="" id="{00000000-0008-0000-0000-00007B000000}"/>
            </a:ext>
          </a:extLst>
        </xdr:cNvPr>
        <xdr:cNvSpPr txBox="1"/>
      </xdr:nvSpPr>
      <xdr:spPr>
        <a:xfrm>
          <a:off x="480391" y="64665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144</xdr:row>
      <xdr:rowOff>0</xdr:rowOff>
    </xdr:from>
    <xdr:ext cx="65" cy="172227"/>
    <xdr:sp macro="" textlink="">
      <xdr:nvSpPr>
        <xdr:cNvPr id="124" name="TextBox 123">
          <a:extLst>
            <a:ext uri="{FF2B5EF4-FFF2-40B4-BE49-F238E27FC236}">
              <a16:creationId xmlns:a16="http://schemas.microsoft.com/office/drawing/2014/main" xmlns="" id="{00000000-0008-0000-0000-00007C000000}"/>
            </a:ext>
          </a:extLst>
        </xdr:cNvPr>
        <xdr:cNvSpPr txBox="1"/>
      </xdr:nvSpPr>
      <xdr:spPr>
        <a:xfrm>
          <a:off x="485775" y="652901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728872</xdr:colOff>
      <xdr:row>150</xdr:row>
      <xdr:rowOff>190503</xdr:rowOff>
    </xdr:from>
    <xdr:ext cx="65" cy="147476"/>
    <xdr:sp macro="" textlink="">
      <xdr:nvSpPr>
        <xdr:cNvPr id="125" name="TextBox 124">
          <a:extLst>
            <a:ext uri="{FF2B5EF4-FFF2-40B4-BE49-F238E27FC236}">
              <a16:creationId xmlns:a16="http://schemas.microsoft.com/office/drawing/2014/main" xmlns="" id="{00000000-0008-0000-0000-00007D000000}"/>
            </a:ext>
          </a:extLst>
        </xdr:cNvPr>
        <xdr:cNvSpPr txBox="1"/>
      </xdr:nvSpPr>
      <xdr:spPr>
        <a:xfrm>
          <a:off x="1214647" y="6779895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1027042</xdr:colOff>
      <xdr:row>151</xdr:row>
      <xdr:rowOff>207062</xdr:rowOff>
    </xdr:from>
    <xdr:ext cx="65" cy="147476"/>
    <xdr:sp macro="" textlink="">
      <xdr:nvSpPr>
        <xdr:cNvPr id="126" name="TextBox 125">
          <a:extLst>
            <a:ext uri="{FF2B5EF4-FFF2-40B4-BE49-F238E27FC236}">
              <a16:creationId xmlns:a16="http://schemas.microsoft.com/office/drawing/2014/main" xmlns="" id="{00000000-0008-0000-0000-00007E000000}"/>
            </a:ext>
          </a:extLst>
        </xdr:cNvPr>
        <xdr:cNvSpPr txBox="1"/>
      </xdr:nvSpPr>
      <xdr:spPr>
        <a:xfrm>
          <a:off x="1512817" y="70539662"/>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400874</xdr:colOff>
      <xdr:row>154</xdr:row>
      <xdr:rowOff>400877</xdr:rowOff>
    </xdr:from>
    <xdr:ext cx="65" cy="147476"/>
    <xdr:sp macro="" textlink="">
      <xdr:nvSpPr>
        <xdr:cNvPr id="127" name="TextBox 126">
          <a:extLst>
            <a:ext uri="{FF2B5EF4-FFF2-40B4-BE49-F238E27FC236}">
              <a16:creationId xmlns:a16="http://schemas.microsoft.com/office/drawing/2014/main" xmlns="" id="{00000000-0008-0000-0000-00007F000000}"/>
            </a:ext>
          </a:extLst>
        </xdr:cNvPr>
        <xdr:cNvSpPr txBox="1"/>
      </xdr:nvSpPr>
      <xdr:spPr>
        <a:xfrm>
          <a:off x="886649" y="69571427"/>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356153</xdr:colOff>
      <xdr:row>155</xdr:row>
      <xdr:rowOff>389283</xdr:rowOff>
    </xdr:from>
    <xdr:ext cx="65" cy="147476"/>
    <xdr:sp macro="" textlink="">
      <xdr:nvSpPr>
        <xdr:cNvPr id="128" name="TextBox 127">
          <a:extLst>
            <a:ext uri="{FF2B5EF4-FFF2-40B4-BE49-F238E27FC236}">
              <a16:creationId xmlns:a16="http://schemas.microsoft.com/office/drawing/2014/main" xmlns="" id="{00000000-0008-0000-0000-000080000000}"/>
            </a:ext>
          </a:extLst>
        </xdr:cNvPr>
        <xdr:cNvSpPr txBox="1"/>
      </xdr:nvSpPr>
      <xdr:spPr>
        <a:xfrm>
          <a:off x="841928" y="70140858"/>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177</xdr:row>
      <xdr:rowOff>0</xdr:rowOff>
    </xdr:from>
    <xdr:ext cx="65" cy="147476"/>
    <xdr:sp macro="" textlink="">
      <xdr:nvSpPr>
        <xdr:cNvPr id="130" name="TextBox 129">
          <a:extLst>
            <a:ext uri="{FF2B5EF4-FFF2-40B4-BE49-F238E27FC236}">
              <a16:creationId xmlns:a16="http://schemas.microsoft.com/office/drawing/2014/main" xmlns="" id="{00000000-0008-0000-0000-000082000000}"/>
            </a:ext>
          </a:extLst>
        </xdr:cNvPr>
        <xdr:cNvSpPr txBox="1"/>
      </xdr:nvSpPr>
      <xdr:spPr>
        <a:xfrm>
          <a:off x="504825" y="97164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0</xdr:colOff>
      <xdr:row>183</xdr:row>
      <xdr:rowOff>0</xdr:rowOff>
    </xdr:from>
    <xdr:ext cx="65" cy="147476"/>
    <xdr:sp macro="" textlink="">
      <xdr:nvSpPr>
        <xdr:cNvPr id="131" name="TextBox 130">
          <a:extLst>
            <a:ext uri="{FF2B5EF4-FFF2-40B4-BE49-F238E27FC236}">
              <a16:creationId xmlns:a16="http://schemas.microsoft.com/office/drawing/2014/main" xmlns="" id="{00000000-0008-0000-0000-000083000000}"/>
            </a:ext>
          </a:extLst>
        </xdr:cNvPr>
        <xdr:cNvSpPr txBox="1"/>
      </xdr:nvSpPr>
      <xdr:spPr>
        <a:xfrm>
          <a:off x="485775" y="765048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184</xdr:row>
      <xdr:rowOff>0</xdr:rowOff>
    </xdr:from>
    <xdr:ext cx="65" cy="147476"/>
    <xdr:sp macro="" textlink="">
      <xdr:nvSpPr>
        <xdr:cNvPr id="132" name="TextBox 131">
          <a:extLst>
            <a:ext uri="{FF2B5EF4-FFF2-40B4-BE49-F238E27FC236}">
              <a16:creationId xmlns:a16="http://schemas.microsoft.com/office/drawing/2014/main" xmlns="" id="{00000000-0008-0000-0000-000084000000}"/>
            </a:ext>
          </a:extLst>
        </xdr:cNvPr>
        <xdr:cNvSpPr txBox="1"/>
      </xdr:nvSpPr>
      <xdr:spPr>
        <a:xfrm>
          <a:off x="504825" y="769239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38100</xdr:colOff>
      <xdr:row>232</xdr:row>
      <xdr:rowOff>0</xdr:rowOff>
    </xdr:from>
    <xdr:ext cx="65" cy="147476"/>
    <xdr:sp macro="" textlink="">
      <xdr:nvSpPr>
        <xdr:cNvPr id="133" name="TextBox 132">
          <a:extLst>
            <a:ext uri="{FF2B5EF4-FFF2-40B4-BE49-F238E27FC236}">
              <a16:creationId xmlns:a16="http://schemas.microsoft.com/office/drawing/2014/main" xmlns="" id="{00000000-0008-0000-0000-000085000000}"/>
            </a:ext>
          </a:extLst>
        </xdr:cNvPr>
        <xdr:cNvSpPr txBox="1"/>
      </xdr:nvSpPr>
      <xdr:spPr>
        <a:xfrm>
          <a:off x="523875" y="938784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28575</xdr:colOff>
      <xdr:row>233</xdr:row>
      <xdr:rowOff>0</xdr:rowOff>
    </xdr:from>
    <xdr:ext cx="65" cy="147476"/>
    <xdr:sp macro="" textlink="">
      <xdr:nvSpPr>
        <xdr:cNvPr id="135" name="TextBox 134">
          <a:extLst>
            <a:ext uri="{FF2B5EF4-FFF2-40B4-BE49-F238E27FC236}">
              <a16:creationId xmlns:a16="http://schemas.microsoft.com/office/drawing/2014/main" xmlns="" id="{00000000-0008-0000-0000-000087000000}"/>
            </a:ext>
          </a:extLst>
        </xdr:cNvPr>
        <xdr:cNvSpPr txBox="1"/>
      </xdr:nvSpPr>
      <xdr:spPr>
        <a:xfrm>
          <a:off x="514350" y="942784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800100</xdr:colOff>
      <xdr:row>251</xdr:row>
      <xdr:rowOff>0</xdr:rowOff>
    </xdr:from>
    <xdr:ext cx="65" cy="147476"/>
    <xdr:sp macro="" textlink="">
      <xdr:nvSpPr>
        <xdr:cNvPr id="138" name="TextBox 137">
          <a:extLst>
            <a:ext uri="{FF2B5EF4-FFF2-40B4-BE49-F238E27FC236}">
              <a16:creationId xmlns:a16="http://schemas.microsoft.com/office/drawing/2014/main" xmlns="" id="{00000000-0008-0000-0000-00008A000000}"/>
            </a:ext>
          </a:extLst>
        </xdr:cNvPr>
        <xdr:cNvSpPr txBox="1"/>
      </xdr:nvSpPr>
      <xdr:spPr>
        <a:xfrm>
          <a:off x="1285875" y="1056417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1400175</xdr:colOff>
      <xdr:row>251</xdr:row>
      <xdr:rowOff>0</xdr:rowOff>
    </xdr:from>
    <xdr:ext cx="65" cy="147476"/>
    <xdr:sp macro="" textlink="">
      <xdr:nvSpPr>
        <xdr:cNvPr id="140" name="TextBox 139">
          <a:extLst>
            <a:ext uri="{FF2B5EF4-FFF2-40B4-BE49-F238E27FC236}">
              <a16:creationId xmlns:a16="http://schemas.microsoft.com/office/drawing/2014/main" xmlns="" id="{00000000-0008-0000-0000-00008C000000}"/>
            </a:ext>
          </a:extLst>
        </xdr:cNvPr>
        <xdr:cNvSpPr txBox="1"/>
      </xdr:nvSpPr>
      <xdr:spPr>
        <a:xfrm>
          <a:off x="1885950" y="1094708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1352550</xdr:colOff>
      <xdr:row>251</xdr:row>
      <xdr:rowOff>0</xdr:rowOff>
    </xdr:from>
    <xdr:ext cx="65" cy="147476"/>
    <xdr:sp macro="" textlink="">
      <xdr:nvSpPr>
        <xdr:cNvPr id="141" name="TextBox 140">
          <a:extLst>
            <a:ext uri="{FF2B5EF4-FFF2-40B4-BE49-F238E27FC236}">
              <a16:creationId xmlns:a16="http://schemas.microsoft.com/office/drawing/2014/main" xmlns="" id="{00000000-0008-0000-0000-00008D000000}"/>
            </a:ext>
          </a:extLst>
        </xdr:cNvPr>
        <xdr:cNvSpPr txBox="1"/>
      </xdr:nvSpPr>
      <xdr:spPr>
        <a:xfrm>
          <a:off x="1838325" y="1104995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95250</xdr:colOff>
      <xdr:row>251</xdr:row>
      <xdr:rowOff>0</xdr:rowOff>
    </xdr:from>
    <xdr:ext cx="65" cy="147476"/>
    <xdr:sp macro="" textlink="">
      <xdr:nvSpPr>
        <xdr:cNvPr id="142" name="TextBox 141">
          <a:extLst>
            <a:ext uri="{FF2B5EF4-FFF2-40B4-BE49-F238E27FC236}">
              <a16:creationId xmlns:a16="http://schemas.microsoft.com/office/drawing/2014/main" xmlns="" id="{00000000-0008-0000-0000-00008E000000}"/>
            </a:ext>
          </a:extLst>
        </xdr:cNvPr>
        <xdr:cNvSpPr txBox="1"/>
      </xdr:nvSpPr>
      <xdr:spPr>
        <a:xfrm>
          <a:off x="581025" y="11177587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57150</xdr:colOff>
      <xdr:row>251</xdr:row>
      <xdr:rowOff>0</xdr:rowOff>
    </xdr:from>
    <xdr:ext cx="65" cy="147476"/>
    <xdr:sp macro="" textlink="">
      <xdr:nvSpPr>
        <xdr:cNvPr id="143" name="TextBox 142">
          <a:extLst>
            <a:ext uri="{FF2B5EF4-FFF2-40B4-BE49-F238E27FC236}">
              <a16:creationId xmlns:a16="http://schemas.microsoft.com/office/drawing/2014/main" xmlns="" id="{00000000-0008-0000-0000-00008F000000}"/>
            </a:ext>
          </a:extLst>
        </xdr:cNvPr>
        <xdr:cNvSpPr txBox="1"/>
      </xdr:nvSpPr>
      <xdr:spPr>
        <a:xfrm>
          <a:off x="542925" y="1124521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18696</xdr:colOff>
      <xdr:row>251</xdr:row>
      <xdr:rowOff>0</xdr:rowOff>
    </xdr:from>
    <xdr:ext cx="65" cy="147476"/>
    <xdr:sp macro="" textlink="">
      <xdr:nvSpPr>
        <xdr:cNvPr id="144" name="TextBox 143">
          <a:extLst>
            <a:ext uri="{FF2B5EF4-FFF2-40B4-BE49-F238E27FC236}">
              <a16:creationId xmlns:a16="http://schemas.microsoft.com/office/drawing/2014/main" xmlns="" id="{00000000-0008-0000-0000-000090000000}"/>
            </a:ext>
          </a:extLst>
        </xdr:cNvPr>
        <xdr:cNvSpPr txBox="1"/>
      </xdr:nvSpPr>
      <xdr:spPr>
        <a:xfrm>
          <a:off x="504471" y="11704747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251</xdr:row>
      <xdr:rowOff>0</xdr:rowOff>
    </xdr:from>
    <xdr:ext cx="65" cy="147476"/>
    <xdr:sp macro="" textlink="">
      <xdr:nvSpPr>
        <xdr:cNvPr id="109" name="TextBox 108">
          <a:extLst>
            <a:ext uri="{FF2B5EF4-FFF2-40B4-BE49-F238E27FC236}">
              <a16:creationId xmlns:a16="http://schemas.microsoft.com/office/drawing/2014/main" xmlns="" id="{00000000-0008-0000-0000-00006D000000}"/>
            </a:ext>
          </a:extLst>
        </xdr:cNvPr>
        <xdr:cNvSpPr txBox="1"/>
      </xdr:nvSpPr>
      <xdr:spPr>
        <a:xfrm>
          <a:off x="495300" y="1177099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251</xdr:row>
      <xdr:rowOff>0</xdr:rowOff>
    </xdr:from>
    <xdr:ext cx="65" cy="147476"/>
    <xdr:sp macro="" textlink="">
      <xdr:nvSpPr>
        <xdr:cNvPr id="121" name="TextBox 120">
          <a:extLst>
            <a:ext uri="{FF2B5EF4-FFF2-40B4-BE49-F238E27FC236}">
              <a16:creationId xmlns:a16="http://schemas.microsoft.com/office/drawing/2014/main" xmlns="" id="{00000000-0008-0000-0000-000079000000}"/>
            </a:ext>
          </a:extLst>
        </xdr:cNvPr>
        <xdr:cNvSpPr txBox="1"/>
      </xdr:nvSpPr>
      <xdr:spPr>
        <a:xfrm>
          <a:off x="515083" y="11920464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36635</xdr:colOff>
      <xdr:row>251</xdr:row>
      <xdr:rowOff>0</xdr:rowOff>
    </xdr:from>
    <xdr:ext cx="65" cy="147476"/>
    <xdr:sp macro="" textlink="">
      <xdr:nvSpPr>
        <xdr:cNvPr id="122" name="TextBox 121">
          <a:extLst>
            <a:ext uri="{FF2B5EF4-FFF2-40B4-BE49-F238E27FC236}">
              <a16:creationId xmlns:a16="http://schemas.microsoft.com/office/drawing/2014/main" xmlns="" id="{00000000-0008-0000-0000-00007A000000}"/>
            </a:ext>
          </a:extLst>
        </xdr:cNvPr>
        <xdr:cNvSpPr txBox="1"/>
      </xdr:nvSpPr>
      <xdr:spPr>
        <a:xfrm>
          <a:off x="522410" y="120190114"/>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21981</xdr:colOff>
      <xdr:row>251</xdr:row>
      <xdr:rowOff>0</xdr:rowOff>
    </xdr:from>
    <xdr:ext cx="65" cy="147476"/>
    <xdr:sp macro="" textlink="">
      <xdr:nvSpPr>
        <xdr:cNvPr id="134" name="TextBox 133">
          <a:extLst>
            <a:ext uri="{FF2B5EF4-FFF2-40B4-BE49-F238E27FC236}">
              <a16:creationId xmlns:a16="http://schemas.microsoft.com/office/drawing/2014/main" xmlns="" id="{00000000-0008-0000-0000-000086000000}"/>
            </a:ext>
          </a:extLst>
        </xdr:cNvPr>
        <xdr:cNvSpPr txBox="1"/>
      </xdr:nvSpPr>
      <xdr:spPr>
        <a:xfrm>
          <a:off x="507756" y="12257576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251</xdr:row>
      <xdr:rowOff>0</xdr:rowOff>
    </xdr:from>
    <xdr:ext cx="65" cy="147476"/>
    <xdr:sp macro="" textlink="">
      <xdr:nvSpPr>
        <xdr:cNvPr id="145" name="TextBox 144">
          <a:extLst>
            <a:ext uri="{FF2B5EF4-FFF2-40B4-BE49-F238E27FC236}">
              <a16:creationId xmlns:a16="http://schemas.microsoft.com/office/drawing/2014/main" xmlns="" id="{00000000-0008-0000-0000-000091000000}"/>
            </a:ext>
          </a:extLst>
        </xdr:cNvPr>
        <xdr:cNvSpPr txBox="1"/>
      </xdr:nvSpPr>
      <xdr:spPr>
        <a:xfrm>
          <a:off x="515083" y="122968483"/>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14654</xdr:colOff>
      <xdr:row>251</xdr:row>
      <xdr:rowOff>0</xdr:rowOff>
    </xdr:from>
    <xdr:ext cx="65" cy="147476"/>
    <xdr:sp macro="" textlink="">
      <xdr:nvSpPr>
        <xdr:cNvPr id="146" name="TextBox 145">
          <a:extLst>
            <a:ext uri="{FF2B5EF4-FFF2-40B4-BE49-F238E27FC236}">
              <a16:creationId xmlns:a16="http://schemas.microsoft.com/office/drawing/2014/main" xmlns="" id="{00000000-0008-0000-0000-000092000000}"/>
            </a:ext>
          </a:extLst>
        </xdr:cNvPr>
        <xdr:cNvSpPr txBox="1"/>
      </xdr:nvSpPr>
      <xdr:spPr>
        <a:xfrm>
          <a:off x="500429" y="124978258"/>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251</xdr:row>
      <xdr:rowOff>0</xdr:rowOff>
    </xdr:from>
    <xdr:ext cx="65" cy="147476"/>
    <xdr:sp macro="" textlink="">
      <xdr:nvSpPr>
        <xdr:cNvPr id="147" name="TextBox 146">
          <a:extLst>
            <a:ext uri="{FF2B5EF4-FFF2-40B4-BE49-F238E27FC236}">
              <a16:creationId xmlns:a16="http://schemas.microsoft.com/office/drawing/2014/main" xmlns="" id="{00000000-0008-0000-0000-000093000000}"/>
            </a:ext>
          </a:extLst>
        </xdr:cNvPr>
        <xdr:cNvSpPr txBox="1"/>
      </xdr:nvSpPr>
      <xdr:spPr>
        <a:xfrm>
          <a:off x="515083" y="125793012"/>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29308</xdr:colOff>
      <xdr:row>251</xdr:row>
      <xdr:rowOff>0</xdr:rowOff>
    </xdr:from>
    <xdr:ext cx="65" cy="147476"/>
    <xdr:sp macro="" textlink="">
      <xdr:nvSpPr>
        <xdr:cNvPr id="148" name="TextBox 147">
          <a:extLst>
            <a:ext uri="{FF2B5EF4-FFF2-40B4-BE49-F238E27FC236}">
              <a16:creationId xmlns:a16="http://schemas.microsoft.com/office/drawing/2014/main" xmlns="" id="{00000000-0008-0000-0000-000094000000}"/>
            </a:ext>
          </a:extLst>
        </xdr:cNvPr>
        <xdr:cNvSpPr txBox="1"/>
      </xdr:nvSpPr>
      <xdr:spPr>
        <a:xfrm>
          <a:off x="515083" y="127983029"/>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14654</xdr:colOff>
      <xdr:row>251</xdr:row>
      <xdr:rowOff>0</xdr:rowOff>
    </xdr:from>
    <xdr:ext cx="65" cy="147476"/>
    <xdr:sp macro="" textlink="">
      <xdr:nvSpPr>
        <xdr:cNvPr id="149" name="TextBox 148">
          <a:extLst>
            <a:ext uri="{FF2B5EF4-FFF2-40B4-BE49-F238E27FC236}">
              <a16:creationId xmlns:a16="http://schemas.microsoft.com/office/drawing/2014/main" xmlns="" id="{00000000-0008-0000-0000-000095000000}"/>
            </a:ext>
          </a:extLst>
        </xdr:cNvPr>
        <xdr:cNvSpPr txBox="1"/>
      </xdr:nvSpPr>
      <xdr:spPr>
        <a:xfrm>
          <a:off x="500429" y="12880511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504825</xdr:colOff>
      <xdr:row>251</xdr:row>
      <xdr:rowOff>0</xdr:rowOff>
    </xdr:from>
    <xdr:ext cx="65" cy="147476"/>
    <xdr:sp macro="" textlink="">
      <xdr:nvSpPr>
        <xdr:cNvPr id="78" name="TextBox 77">
          <a:extLst>
            <a:ext uri="{FF2B5EF4-FFF2-40B4-BE49-F238E27FC236}">
              <a16:creationId xmlns:a16="http://schemas.microsoft.com/office/drawing/2014/main" xmlns="" id="{00000000-0008-0000-0000-00004E000000}"/>
            </a:ext>
          </a:extLst>
        </xdr:cNvPr>
        <xdr:cNvSpPr txBox="1"/>
      </xdr:nvSpPr>
      <xdr:spPr>
        <a:xfrm>
          <a:off x="990600" y="10639425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9525</xdr:colOff>
      <xdr:row>242</xdr:row>
      <xdr:rowOff>0</xdr:rowOff>
    </xdr:from>
    <xdr:ext cx="65" cy="147476"/>
    <xdr:sp macro="" textlink="">
      <xdr:nvSpPr>
        <xdr:cNvPr id="79" name="TextBox 78">
          <a:extLst>
            <a:ext uri="{FF2B5EF4-FFF2-40B4-BE49-F238E27FC236}">
              <a16:creationId xmlns:a16="http://schemas.microsoft.com/office/drawing/2014/main" xmlns="" id="{00000000-0008-0000-0000-00004F000000}"/>
            </a:ext>
          </a:extLst>
        </xdr:cNvPr>
        <xdr:cNvSpPr txBox="1"/>
      </xdr:nvSpPr>
      <xdr:spPr>
        <a:xfrm>
          <a:off x="495300" y="97040700"/>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oneCellAnchor>
    <xdr:from>
      <xdr:col>1</xdr:col>
      <xdr:colOff>19050</xdr:colOff>
      <xdr:row>243</xdr:row>
      <xdr:rowOff>0</xdr:rowOff>
    </xdr:from>
    <xdr:ext cx="65" cy="147476"/>
    <xdr:sp macro="" textlink="">
      <xdr:nvSpPr>
        <xdr:cNvPr id="106" name="TextBox 105">
          <a:extLst>
            <a:ext uri="{FF2B5EF4-FFF2-40B4-BE49-F238E27FC236}">
              <a16:creationId xmlns:a16="http://schemas.microsoft.com/office/drawing/2014/main" xmlns="" id="{00000000-0008-0000-0000-00006A000000}"/>
            </a:ext>
          </a:extLst>
        </xdr:cNvPr>
        <xdr:cNvSpPr txBox="1"/>
      </xdr:nvSpPr>
      <xdr:spPr>
        <a:xfrm>
          <a:off x="504825" y="97431225"/>
          <a:ext cx="65" cy="147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0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3"/>
  <sheetViews>
    <sheetView tabSelected="1" zoomScaleNormal="100" zoomScaleSheetLayoutView="100" zoomScalePageLayoutView="70" workbookViewId="0">
      <selection activeCell="H5" sqref="H5"/>
    </sheetView>
  </sheetViews>
  <sheetFormatPr defaultRowHeight="18.399999999999999" customHeight="1" x14ac:dyDescent="0.25"/>
  <cols>
    <col min="1" max="1" width="6.375" style="42" customWidth="1"/>
    <col min="2" max="2" width="42.875" style="42" customWidth="1"/>
    <col min="3" max="3" width="7.625" style="42" customWidth="1"/>
    <col min="4" max="4" width="8.625" style="42" customWidth="1"/>
    <col min="5" max="5" width="7.75" style="42" customWidth="1"/>
    <col min="6" max="6" width="7.125" style="42" customWidth="1"/>
    <col min="7" max="7" width="8.875" style="42" customWidth="1"/>
    <col min="8" max="24" width="7.625" style="42" customWidth="1"/>
    <col min="25" max="16384" width="9" style="42"/>
  </cols>
  <sheetData>
    <row r="1" spans="1:9" ht="18.399999999999999" customHeight="1" x14ac:dyDescent="0.25">
      <c r="A1" s="2"/>
      <c r="B1" s="3" t="s">
        <v>127</v>
      </c>
      <c r="C1" s="40"/>
      <c r="D1" s="41"/>
      <c r="E1" s="40"/>
      <c r="F1" s="40"/>
      <c r="G1" s="40"/>
    </row>
    <row r="2" spans="1:9" ht="97.5" customHeight="1" x14ac:dyDescent="0.3">
      <c r="A2" s="4"/>
      <c r="B2" s="167" t="s">
        <v>288</v>
      </c>
      <c r="C2" s="167"/>
      <c r="D2" s="167"/>
      <c r="E2" s="167"/>
      <c r="F2" s="167"/>
      <c r="G2" s="167"/>
      <c r="H2" s="43"/>
    </row>
    <row r="3" spans="1:9" ht="16.5" customHeight="1" x14ac:dyDescent="0.3">
      <c r="A3" s="4"/>
      <c r="B3" s="39"/>
      <c r="C3" s="39"/>
      <c r="D3" s="39"/>
      <c r="E3" s="39"/>
      <c r="F3" s="39"/>
      <c r="G3" s="39"/>
      <c r="H3" s="43"/>
    </row>
    <row r="4" spans="1:9" ht="47.25" x14ac:dyDescent="0.25">
      <c r="A4" s="5" t="s">
        <v>0</v>
      </c>
      <c r="B4" s="6" t="s">
        <v>1</v>
      </c>
      <c r="C4" s="5" t="s">
        <v>2</v>
      </c>
      <c r="D4" s="5" t="s">
        <v>3</v>
      </c>
      <c r="E4" s="5" t="s">
        <v>4</v>
      </c>
      <c r="F4" s="5" t="s">
        <v>5</v>
      </c>
      <c r="G4" s="5" t="s">
        <v>6</v>
      </c>
      <c r="H4" s="44"/>
    </row>
    <row r="5" spans="1:9" ht="31.5" x14ac:dyDescent="0.25">
      <c r="A5" s="58">
        <v>1</v>
      </c>
      <c r="B5" s="59" t="s">
        <v>7</v>
      </c>
      <c r="C5" s="57">
        <v>25</v>
      </c>
      <c r="D5" s="94"/>
      <c r="E5" s="60"/>
      <c r="F5" s="61"/>
      <c r="G5" s="60"/>
      <c r="H5" s="42" t="str">
        <f xml:space="preserve">
IF(LEN(TRIM(A5))&gt;3,"&lt;tbody id='tbody_"&amp;SUBSTITUTE(A5,".","_")&amp;"'&gt;
    &lt;tr class='header'&gt;
           &lt;td rowspan='5'&gt;&lt;img src='/svg/minus.svg' class='svg-icon'&gt;&lt;/td&gt;
          &lt;td rowspan='5'&gt;"&amp;A5&amp;"&lt;/td&gt;
          &lt;td class='text-left'&gt;"&amp;B5&amp;"&lt;/td&gt;
          &lt;td&gt;"&amp;C5&amp;"&lt;/td&gt;
         &lt;td id='td_chamdiem_"&amp;SUBSTITUTE(A5,".","_")&amp;"'&gt;0&lt;/td&gt;
        &lt;td&gt;&lt;/td&gt;
        &lt;td&gt;&lt;/td&gt;
         &lt;td id='td_thamdinh_"&amp;SUBSTITUTE(A5,".","_")&amp;"'&gt;0&lt;/td&gt;
         &lt;td&gt;&lt;/td&gt;
    &lt;/tr&gt;
      &lt;tr&gt;
      &lt;td class='text-left font-italic'&gt;"&amp;B6&amp;"&lt;/td&gt;
      &lt;td rowspan='4'&gt;&lt;/td&gt;
      &lt;td&gt;&lt;input class='chamdiem' id='radio_"&amp;SUBSTITUTE(A5,".","_")&amp;"_0' type='radio'  name='td_chamdiem_"&amp;SUBSTITUTE(A5,".","_")&amp;"' value='"&amp;C5&amp;"'&gt;&lt;/td&gt;
    &lt;td rowspan='4' class='chamdiem align-bottom'&gt;
      &lt;input id='files_"&amp;SUBSTITUTE(A5,".","_")&amp;"' type='text' hidden&gt;
      &lt;div id='file_"&amp;SUBSTITUTE(A5,".","_")&amp;"'&gt;&lt;/div&gt;
       &lt;button class='btn btn-primary btn-sm chamdiem upload' id='upload_"&amp;SUBSTITUTE(A5,".","_")&amp;"'&gt;&lt;i class='fas fa-upload'&gt;&lt;/i&gt; Tải lên&lt;/button&gt;
    &lt;/td&gt;
      &lt;td rowspan='4' class='align-bottom'&gt;
        &lt;div id='giaitrinh_"&amp;SUBSTITUTE(A5,".","_")&amp;"'&gt;&lt;/div&gt;
        &lt;button type='button' class='btn btn-success btn-sm chamdiem giaitrinh' &gt;&lt;i class='fas fa-edit'&gt;&lt;/i&gt;&lt;/button&gt;
      &lt;/td&gt;
      &lt;td&gt;&lt;input class='thamdinh' id='radio_thamdinh_"&amp;SUBSTITUTE(A5,".","_")&amp;"_0' type='radio'  name='td_thamdinh_"&amp;SUBSTITUTE(A5,".","_")&amp;"' value='"&amp;C5&amp;"'&gt;&lt;/td&gt;   
      &lt;td rowspan='4' class='align-bottom'&gt;
        &lt;div id='ykien_"&amp;SUBSTITUTE(A5,".","_")&amp;"'&gt;&lt;/div&gt;
        &lt;button type='button' class='btn btn-info btn-sm thamdinh' &gt;&lt;i class='fas fa-edit'&gt;&lt;/i&gt;&lt;/button&gt;
      &lt;/td&gt;
  &lt;/tr&gt; "
&amp;IF(LEN(TRIM(A7))=0,"
&lt;tr&gt;
    &lt;td class='text-left font-italic'&gt;"&amp;B7&amp;"&lt;/td&gt;
    &lt;td &gt;&lt;input class='chamdiem' id='radio_"&amp;SUBSTITUTE(A5,".","_")&amp;"_1' type='radio' name='td_chamdiem_"&amp;SUBSTITUTE(A5,".","_")&amp;"' value='"&amp;C7&amp;"' checked&gt;&lt;/td&gt;   
    &lt;td&gt;&lt;input class='thamdinh' id='radio_thamdinh_"&amp;SUBSTITUTE(A5,".","_")&amp;"_1' type='radio'  name='td_thamdinh_"&amp;SUBSTITUTE(A5,".","_")&amp;"' value='"&amp;C7&amp;"' checked&gt;&lt;/td&gt;  
  &lt;/tr&gt;" &amp; IF(LEN(TRIM(A8))=0,"
&lt;tr&gt;
  &lt;td class='text-left font-italic'&gt;"&amp;B8&amp;"&lt;/td&gt;
  &lt;td &gt;&lt;input class='chamdiem' id='radio_"&amp;SUBSTITUTE(A5,".","_")&amp;"_2' type='radio' name='td_chamdiem_"&amp;SUBSTITUTE(A5,".","_")&amp;"' value='"&amp;C8&amp;"' checked&gt;&lt;/td&gt;   
  &lt;td&gt;&lt;input class='thamdinh' id='radio_thamdinh_"&amp;SUBSTITUTE(A5,".","_")&amp;"_2' type='radio'  name='td_thamdinh_"&amp;SUBSTITUTE(A5,".","_")&amp;"' value='"&amp;C8&amp;"' checked&gt;&lt;/td&gt;  
&lt;/tr&gt;" &amp;IF(LEN(TRIM(A9))=0,"
&lt;tr&gt;
  &lt;td class='text-left font-italic'&gt;"&amp;B9&amp;"&lt;/td&gt;
  &lt;td &gt;&lt;input class='chamdiem' id='radio_"&amp;SUBSTITUTE(A5,".","_")&amp;"_2' type='radio' name='td_chamdiem_"&amp;SUBSTITUTE(A5,".","_")&amp;"' value='"&amp;C9&amp;"' checked&gt;&lt;/td&gt;   
  &lt;td&gt;&lt;input class='thamdinh' id='radio_thamdinh_"&amp;SUBSTITUTE(A5,".","_")&amp;"_2' type='radio'  name='td_thamdinh_"&amp;SUBSTITUTE(A5,".","_")&amp;"' value='"&amp;C9&amp;"' checked&gt;&lt;/td&gt;  
&lt;/tr&gt;",""),""),"")&amp;" &lt;/tbody&gt;",
IF(LEN(TRIM(A5))&gt;0,"&lt;tbody id='tbody_"&amp;SUBSTITUTE(A5,".","_") &amp; "'" &amp; IF(LEN(TRIM(A5))&gt;1," class='header'","") &amp;"&gt;
    &lt;tr&gt;
       &lt;td&gt;"&amp;IF(LEN(TRIM(A5))&gt;1,"&lt;img src='/svg/minus.svg' class='svg-icon'&gt;","")&amp;"&lt;/td&gt;
        &lt;td class='font-weight-bold'&gt;"&amp;A5&amp;"&lt;/td&gt;
        &lt;td class='font-weight-bold text-left' id='td_linhvuc_"&amp;SUBSTITUTE(A5,".","_")&amp;"'&gt;"&amp;B5&amp;"&lt;/td&gt;
        &lt;td class='font-weight-bold' id='td_diemtoida_"&amp;SUBSTITUTE(A5,".","_")&amp;"'&gt;"&amp;C5&amp;"&lt;/td&gt;
        &lt;td id='td_chamdiem_"&amp;SUBSTITUTE(A5,".","_")&amp;"'&gt;0&lt;/td&gt;
        &lt;td&gt;&lt;/td&gt;
        &lt;td&gt;&lt;/td&gt;
        &lt;td id='td_thamdinh_"&amp;SUBSTITUTE(A5,".","_")&amp;"'&gt;0&lt;/td&gt;
        &lt;td&gt;&lt;/td&gt;
    &lt;/tr&gt;
    &lt;/tbody&gt;",""))</f>
        <v>&lt;tbody id='tbody_1'&gt;
    &lt;tr&gt;
       &lt;td&gt;&lt;/td&gt;
        &lt;td class='font-weight-bold'&gt;1&lt;/td&gt;
        &lt;td class='font-weight-bold text-left' id='td_linhvuc_1'&gt;CÔNG TÁC CHỈ ĐẠO ĐIỀU HÀNH CẢI CÁCH HÀNH CHÍNH&lt;/td&gt;
        &lt;td class='font-weight-bold' id='td_diemtoida_1'&gt;25&lt;/td&gt;
        &lt;td id='td_chamdiem_1'&gt;0&lt;/td&gt;
        &lt;td&gt;&lt;/td&gt;
        &lt;td&gt;&lt;/td&gt;
        &lt;td id='td_thamdinh_1'&gt;0&lt;/td&gt;
        &lt;td&gt;&lt;/td&gt;
    &lt;/tr&gt;
    &lt;/tbody&gt;</v>
      </c>
      <c r="I5" s="42">
        <f t="shared" ref="I5:I69" si="0">IF(C5&gt;0,C5,
IF(OR(EXACT(",5",RIGHT(B5,2)),EXACT(".5",RIGHT(B5,2))),SUBSTITUTE(RIGHT(B5,3),",","."),
IF(OR(EXACT(".75",RIGHT(B5,3)),EXACT(",75",RIGHT(B5,3))),SUBSTITUTE(RIGHT(B5,4),",","."),
IF(OR(EXACT(".25",RIGHT(B5,3)),EXACT(",25",RIGHT(B5,3))),SUBSTITUTE(RIGHT(B5,4),",","."),
IF(OR(EXACT(".15",RIGHT(B5,3)),EXACT(",15",RIGHT(B5,3))),SUBSTITUTE(RIGHT(B5,4),",","."),
IF(OR(EXACT(".125",RIGHT(B5,4)),EXACT(",125",RIGHT(B5,4))),SUBSTITUTE(RIGHT(B5,5),",","."),
RIGHT(B5)))))))</f>
        <v>25</v>
      </c>
    </row>
    <row r="6" spans="1:9" ht="31.5" x14ac:dyDescent="0.25">
      <c r="A6" s="62" t="s">
        <v>8</v>
      </c>
      <c r="B6" s="63" t="s">
        <v>109</v>
      </c>
      <c r="C6" s="62">
        <v>8</v>
      </c>
      <c r="D6" s="62"/>
      <c r="E6" s="64"/>
      <c r="F6" s="65"/>
      <c r="G6" s="66"/>
      <c r="H6" s="42" t="str">
        <f t="shared" ref="H6:H69" si="1" xml:space="preserve">
IF(LEN(TRIM(A6))&gt;3,"&lt;tbody id='tbody_"&amp;SUBSTITUTE(A6,".","_")&amp;"'&gt;
    &lt;tr class='header'&gt;
           &lt;td rowspan='5'&gt;&lt;img src='/svg/minus.svg' class='svg-icon'&gt;&lt;/td&gt;
          &lt;td rowspan='5'&gt;"&amp;A6&amp;"&lt;/td&gt;
          &lt;td class='text-left'&gt;"&amp;B6&amp;"&lt;/td&gt;
          &lt;td&gt;"&amp;C6&amp;"&lt;/td&gt;
         &lt;td id='td_chamdiem_"&amp;SUBSTITUTE(A6,".","_")&amp;"'&gt;0&lt;/td&gt;
        &lt;td&gt;&lt;/td&gt;
        &lt;td&gt;&lt;/td&gt;
         &lt;td id='td_thamdinh_"&amp;SUBSTITUTE(A6,".","_")&amp;"'&gt;0&lt;/td&gt;
         &lt;td&gt;&lt;/td&gt;
    &lt;/tr&gt;
      &lt;tr&gt;
      &lt;td class='text-left font-italic'&gt;"&amp;B7&amp;"&lt;/td&gt;
      &lt;td rowspan='4'&gt;&lt;/td&gt;
      &lt;td&gt;&lt;input class='chamdiem' id='radio_"&amp;SUBSTITUTE(A6,".","_")&amp;"_0' type='radio'  name='td_chamdiem_"&amp;SUBSTITUTE(A6,".","_")&amp;"' value='"&amp;C6&amp;"'&gt;&lt;/td&gt;
    &lt;td rowspan='4' class='chamdiem align-bottom'&gt;
      &lt;input id='files_"&amp;SUBSTITUTE(A6,".","_")&amp;"' type='text' hidden&gt;
      &lt;div id='file_"&amp;SUBSTITUTE(A6,".","_")&amp;"'&gt;&lt;/div&gt;
       &lt;button class='btn btn-primary btn-sm chamdiem upload' id='upload_"&amp;SUBSTITUTE(A6,".","_")&amp;"'&gt;&lt;i class='fas fa-upload'&gt;&lt;/i&gt; Tải lên&lt;/button&gt;
    &lt;/td&gt;
      &lt;td rowspan='4' class='align-bottom'&gt;
        &lt;div id='giaitrinh_"&amp;SUBSTITUTE(A6,".","_")&amp;"'&gt;&lt;/div&gt;
        &lt;button type='button' class='btn btn-success btn-sm chamdiem giaitrinh' &gt;&lt;i class='fas fa-edit'&gt;&lt;/i&gt;&lt;/button&gt;
      &lt;/td&gt;
      &lt;td&gt;&lt;input class='thamdinh' id='radio_thamdinh_"&amp;SUBSTITUTE(A6,".","_")&amp;"_0' type='radio'  name='td_thamdinh_"&amp;SUBSTITUTE(A6,".","_")&amp;"' value='"&amp;C6&amp;"'&gt;&lt;/td&gt;   
      &lt;td rowspan='4' class='align-bottom'&gt;
        &lt;div id='ykien_"&amp;SUBSTITUTE(A6,".","_")&amp;"'&gt;&lt;/div&gt;
        &lt;button type='button' class='btn btn-info btn-sm thamdinh' &gt;&lt;i class='fas fa-edit'&gt;&lt;/i&gt;&lt;/button&gt;
      &lt;/td&gt;
  &lt;/tr&gt; "
&amp;IF(LEN(TRIM(A8))=0,"
&lt;tr&gt;
    &lt;td class='text-left font-italic'&gt;"&amp;B8&amp;"&lt;/td&gt;
    &lt;td &gt;&lt;input class='chamdiem' id='radio_"&amp;SUBSTITUTE(A6,".","_")&amp;"_1' type='radio' name='td_chamdiem_"&amp;SUBSTITUTE(A6,".","_")&amp;"' value='"&amp;C8&amp;"' checked&gt;&lt;/td&gt;   
    &lt;td&gt;&lt;input class='thamdinh' id='radio_thamdinh_"&amp;SUBSTITUTE(A6,".","_")&amp;"_1' type='radio'  name='td_thamdinh_"&amp;SUBSTITUTE(A6,".","_")&amp;"' value='"&amp;C8&amp;"' checked&gt;&lt;/td&gt;  
  &lt;/tr&gt;" &amp; IF(LEN(TRIM(A9))=0,"
&lt;tr&gt;
  &lt;td class='text-left font-italic'&gt;"&amp;B9&amp;"&lt;/td&gt;
  &lt;td &gt;&lt;input class='chamdiem' id='radio_"&amp;SUBSTITUTE(A6,".","_")&amp;"_2' type='radio' name='td_chamdiem_"&amp;SUBSTITUTE(A6,".","_")&amp;"' value='"&amp;C9&amp;"' checked&gt;&lt;/td&gt;   
  &lt;td&gt;&lt;input class='thamdinh' id='radio_thamdinh_"&amp;SUBSTITUTE(A6,".","_")&amp;"_2' type='radio'  name='td_thamdinh_"&amp;SUBSTITUTE(A6,".","_")&amp;"' value='"&amp;C9&amp;"' checked&gt;&lt;/td&gt;  
&lt;/tr&gt;" &amp;IF(LEN(TRIM(A10))=0,"
&lt;tr&gt;
  &lt;td class='text-left font-italic'&gt;"&amp;B10&amp;"&lt;/td&gt;
  &lt;td &gt;&lt;input class='chamdiem' id='radio_"&amp;SUBSTITUTE(A6,".","_")&amp;"_2' type='radio' name='td_chamdiem_"&amp;SUBSTITUTE(A6,".","_")&amp;"' value='"&amp;C10&amp;"' checked&gt;&lt;/td&gt;   
  &lt;td&gt;&lt;input class='thamdinh' id='radio_thamdinh_"&amp;SUBSTITUTE(A6,".","_")&amp;"_2' type='radio'  name='td_thamdinh_"&amp;SUBSTITUTE(A6,".","_")&amp;"' value='"&amp;C10&amp;"' checked&gt;&lt;/td&gt;  
&lt;/tr&gt;",""),""),"")&amp;" &lt;/tbody&gt;",
IF(LEN(TRIM(A6))&gt;0,"&lt;tbody id='tbody_"&amp;SUBSTITUTE(A6,".","_") &amp; "'" &amp; IF(LEN(TRIM(A6))&gt;1," class='header'","") &amp;"&gt;
    &lt;tr&gt;
       &lt;td&gt;"&amp;IF(LEN(TRIM(A6))&gt;1,"&lt;img src='/svg/minus.svg' class='svg-icon'&gt;","")&amp;"&lt;/td&gt;
        &lt;td class='font-weight-bold'&gt;"&amp;A6&amp;"&lt;/td&gt;
        &lt;td class='font-weight-bold text-left' id='td_linhvuc_"&amp;SUBSTITUTE(A6,".","_")&amp;"'&gt;"&amp;B6&amp;"&lt;/td&gt;
        &lt;td class='font-weight-bold' id='td_diemtoida_"&amp;SUBSTITUTE(A6,".","_")&amp;"'&gt;"&amp;C6&amp;"&lt;/td&gt;
        &lt;td id='td_chamdiem_"&amp;SUBSTITUTE(A6,".","_")&amp;"'&gt;0&lt;/td&gt;
        &lt;td&gt;&lt;/td&gt;
        &lt;td&gt;&lt;/td&gt;
        &lt;td id='td_thamdinh_"&amp;SUBSTITUTE(A6,".","_")&amp;"'&gt;0&lt;/td&gt;
        &lt;td&gt;&lt;/td&gt;
    &lt;/tr&gt;
    &lt;/tbody&gt;",""))</f>
        <v>&lt;tbody id='tbody_1_1' class='header'&gt;
    &lt;tr&gt;
       &lt;td&gt;&lt;img src='/svg/minus.svg' class='svg-icon'&gt;&lt;/td&gt;
        &lt;td class='font-weight-bold'&gt;1.1&lt;/td&gt;
        &lt;td class='font-weight-bold text-left' id='td_linhvuc_1_1'&gt;Xây dựng và thực hiện kế hoạch công tác cải cách hành chính định kỳ hằng năm&lt;/td&gt;
        &lt;td class='font-weight-bold' id='td_diemtoida_1_1'&gt;8&lt;/td&gt;
        &lt;td id='td_chamdiem_1_1'&gt;0&lt;/td&gt;
        &lt;td&gt;&lt;/td&gt;
        &lt;td&gt;&lt;/td&gt;
        &lt;td id='td_thamdinh_1_1'&gt;0&lt;/td&gt;
        &lt;td&gt;&lt;/td&gt;
    &lt;/tr&gt;
    &lt;/tbody&gt;</v>
      </c>
      <c r="I6" s="42">
        <f t="shared" si="0"/>
        <v>8</v>
      </c>
    </row>
    <row r="7" spans="1:9" ht="31.5" x14ac:dyDescent="0.25">
      <c r="A7" s="9" t="s">
        <v>9</v>
      </c>
      <c r="B7" s="10" t="s">
        <v>110</v>
      </c>
      <c r="C7" s="9">
        <v>2</v>
      </c>
      <c r="D7" s="101"/>
      <c r="E7" s="7"/>
      <c r="F7" s="8"/>
      <c r="G7" s="7"/>
      <c r="H7" s="42" t="str">
        <f t="shared" si="1"/>
        <v>&lt;tbody id='tbody_1_1_1'&gt;
    &lt;tr class='header'&gt;
           &lt;td rowspan='5'&gt;&lt;img src='/svg/minus.svg' class='svg-icon'&gt;&lt;/td&gt;
          &lt;td rowspan='5'&gt;1.1.1&lt;/td&gt;
          &lt;td class='text-left'&gt;Mức độ kịp thời trong ban hành kế hoạch cải cách hành chính năm&lt;/td&gt;
          &lt;td&gt;2&lt;/td&gt;
         &lt;td id='td_chamdiem_1_1_1'&gt;0&lt;/td&gt;
        &lt;td&gt;&lt;/td&gt;
        &lt;td&gt;&lt;/td&gt;
         &lt;td id='td_thamdinh_1_1_1'&gt;0&lt;/td&gt;
         &lt;td&gt;&lt;/td&gt;
    &lt;/tr&gt;
      &lt;tr&gt;
      &lt;td class='text-left font-italic'&gt;Ban hành kịp thời (không quá 01 tháng sau khi Công an tỉnh ban hành hoặc theo yêu cầu xác định trong Kế hoạch cải cách hành chính năm 2024 của Công an tỉnh):2&lt;/td&gt;
      &lt;td rowspan='4'&gt;&lt;/td&gt;
      &lt;td&gt;&lt;input class='chamdiem' id='radio_1_1_1_0' type='radio'  name='td_chamdiem_1_1_1' value='2'&gt;&lt;/td&gt;
    &lt;td rowspan='4' class='chamdiem align-bottom'&gt;
      &lt;input id='files_1_1_1' type='text' hidden&gt;
      &lt;div id='file_1_1_1'&gt;&lt;/div&gt;
       &lt;button class='btn btn-primary btn-sm chamdiem upload' id='upload_1_1_1'&gt;&lt;i class='fas fa-upload'&gt;&lt;/i&gt; Tải lên&lt;/button&gt;
    &lt;/td&gt;
      &lt;td rowspan='4' class='align-bottom'&gt;
        &lt;div id='giaitrinh_1_1_1'&gt;&lt;/div&gt;
        &lt;button type='button' class='btn btn-success btn-sm chamdiem giaitrinh' &gt;&lt;i class='fas fa-edit'&gt;&lt;/i&gt;&lt;/button&gt;
      &lt;/td&gt;
      &lt;td&gt;&lt;input class='thamdinh' id='radio_thamdinh_1_1_1_0' type='radio'  name='td_thamdinh_1_1_1' value='2'&gt;&lt;/td&gt;   
      &lt;td rowspan='4' class='align-bottom'&gt;
        &lt;div id='ykien_1_1_1'&gt;&lt;/div&gt;
        &lt;button type='button' class='btn btn-info btn-sm thamdinh' &gt;&lt;i class='fas fa-edit'&gt;&lt;/i&gt;&lt;/button&gt;
      &lt;/td&gt;
  &lt;/tr&gt; 
&lt;tr&gt;
    &lt;td class='text-left font-italic'&gt;Ban hành không kịp thời (quá 01 tháng sau khi Công an tỉnh ban hành hoặc yêu cầu xác định tại Kế hoạch cải cách hành chính năm 2024 của Công an tỉnh): 1&lt;/td&gt;
    &lt;td &gt;&lt;input class='chamdiem' id='radio_1_1_1_1' type='radio' name='td_chamdiem_1_1_1' value='1' checked&gt;&lt;/td&gt;   
    &lt;td&gt;&lt;input class='thamdinh' id='radio_thamdinh_1_1_1_1' type='radio'  name='td_thamdinh_1_1_1' value='1' checked&gt;&lt;/td&gt;  
  &lt;/tr&gt;
&lt;tr&gt;
  &lt;td class='text-left font-italic'&gt;Không ban hành: 0&lt;/td&gt;
  &lt;td &gt;&lt;input class='chamdiem' id='radio_1_1_1_2' type='radio' name='td_chamdiem_1_1_1' value='0' checked&gt;&lt;/td&gt;   
  &lt;td&gt;&lt;input class='thamdinh' id='radio_thamdinh_1_1_1_2' type='radio'  name='td_thamdinh_1_1_1' value='0' checked&gt;&lt;/td&gt;  
&lt;/tr&gt; &lt;/tbody&gt;</v>
      </c>
      <c r="I7" s="42">
        <f t="shared" si="0"/>
        <v>2</v>
      </c>
    </row>
    <row r="8" spans="1:9" ht="63" x14ac:dyDescent="0.25">
      <c r="A8" s="11"/>
      <c r="B8" s="12" t="s">
        <v>253</v>
      </c>
      <c r="C8" s="13" t="s">
        <v>298</v>
      </c>
      <c r="D8" s="112"/>
      <c r="E8" s="7"/>
      <c r="F8" s="8"/>
      <c r="G8" s="7"/>
      <c r="H8" s="42" t="str">
        <f t="shared" si="1"/>
        <v/>
      </c>
      <c r="I8" s="42" t="str">
        <f t="shared" si="0"/>
        <v>2</v>
      </c>
    </row>
    <row r="9" spans="1:9" ht="63" x14ac:dyDescent="0.25">
      <c r="A9" s="11"/>
      <c r="B9" s="12" t="s">
        <v>254</v>
      </c>
      <c r="C9" s="13" t="s">
        <v>299</v>
      </c>
      <c r="D9" s="112" t="s">
        <v>10</v>
      </c>
      <c r="E9" s="7"/>
      <c r="F9" s="8"/>
      <c r="G9" s="7"/>
      <c r="H9" s="42" t="str">
        <f t="shared" si="1"/>
        <v/>
      </c>
      <c r="I9" s="42" t="str">
        <f t="shared" si="0"/>
        <v>1</v>
      </c>
    </row>
    <row r="10" spans="1:9" ht="15.75" x14ac:dyDescent="0.25">
      <c r="A10" s="11"/>
      <c r="B10" s="14" t="s">
        <v>11</v>
      </c>
      <c r="C10" s="9" t="s">
        <v>300</v>
      </c>
      <c r="D10" s="113" t="s">
        <v>10</v>
      </c>
      <c r="E10" s="7"/>
      <c r="F10" s="8"/>
      <c r="G10" s="7"/>
      <c r="H10" s="42" t="str">
        <f t="shared" si="1"/>
        <v/>
      </c>
      <c r="I10" s="42" t="str">
        <f t="shared" si="0"/>
        <v>0</v>
      </c>
    </row>
    <row r="11" spans="1:9" ht="47.25" x14ac:dyDescent="0.25">
      <c r="A11" s="9" t="s">
        <v>12</v>
      </c>
      <c r="B11" s="10" t="s">
        <v>128</v>
      </c>
      <c r="C11" s="9">
        <v>2</v>
      </c>
      <c r="D11" s="101"/>
      <c r="E11" s="7"/>
      <c r="F11" s="8"/>
      <c r="G11" s="7"/>
      <c r="H11" s="42" t="str">
        <f t="shared" si="1"/>
        <v>&lt;tbody id='tbody_1_1_2'&gt;
    &lt;tr class='header'&gt;
           &lt;td rowspan='5'&gt;&lt;img src='/svg/minus.svg' class='svg-icon'&gt;&lt;/td&gt;
          &lt;td rowspan='5'&gt;1.1.2&lt;/td&gt;
          &lt;td class='text-left'&gt;Xác định đầy đủ các nhiệm vụ cải cách hành chính phù hợp với chức năng, nhiệm vụ của đơn vị theo kế hoạch cải cách hành chính của Công an tỉnh&lt;/td&gt;
          &lt;td&gt;2&lt;/td&gt;
         &lt;td id='td_chamdiem_1_1_2'&gt;0&lt;/td&gt;
        &lt;td&gt;&lt;/td&gt;
        &lt;td&gt;&lt;/td&gt;
         &lt;td id='td_thamdinh_1_1_2'&gt;0&lt;/td&gt;
         &lt;td&gt;&lt;/td&gt;
    &lt;/tr&gt;
      &lt;tr&gt;
      &lt;td class='text-left font-italic'&gt;Xác định đầy đủ nhiệm vụ: 2&lt;/td&gt;
      &lt;td rowspan='4'&gt;&lt;/td&gt;
      &lt;td&gt;&lt;input class='chamdiem' id='radio_1_1_2_0' type='radio'  name='td_chamdiem_1_1_2' value='2'&gt;&lt;/td&gt;
    &lt;td rowspan='4' class='chamdiem align-bottom'&gt;
      &lt;input id='files_1_1_2' type='text' hidden&gt;
      &lt;div id='file_1_1_2'&gt;&lt;/div&gt;
       &lt;button class='btn btn-primary btn-sm chamdiem upload' id='upload_1_1_2'&gt;&lt;i class='fas fa-upload'&gt;&lt;/i&gt; Tải lên&lt;/button&gt;
    &lt;/td&gt;
      &lt;td rowspan='4' class='align-bottom'&gt;
        &lt;div id='giaitrinh_1_1_2'&gt;&lt;/div&gt;
        &lt;button type='button' class='btn btn-success btn-sm chamdiem giaitrinh' &gt;&lt;i class='fas fa-edit'&gt;&lt;/i&gt;&lt;/button&gt;
      &lt;/td&gt;
      &lt;td&gt;&lt;input class='thamdinh' id='radio_thamdinh_1_1_2_0' type='radio'  name='td_thamdinh_1_1_2' value='2'&gt;&lt;/td&gt;   
      &lt;td rowspan='4' class='align-bottom'&gt;
        &lt;div id='ykien_1_1_2'&gt;&lt;/div&gt;
        &lt;button type='button' class='btn btn-info btn-sm thamdinh' &gt;&lt;i class='fas fa-edit'&gt;&lt;/i&gt;&lt;/button&gt;
      &lt;/td&gt;
  &lt;/tr&gt; 
&lt;tr&gt;
    &lt;td class='text-left font-italic'&gt;Không xác định đầy đủ nhiệm vụ: 0&lt;/td&gt;
    &lt;td &gt;&lt;input class='chamdiem' id='radio_1_1_2_1' type='radio' name='td_chamdiem_1_1_2' value='0' checked&gt;&lt;/td&gt;   
    &lt;td&gt;&lt;input class='thamdinh' id='radio_thamdinh_1_1_2_1' type='radio'  name='td_thamdinh_1_1_2' value='0' checked&gt;&lt;/td&gt;  
  &lt;/tr&gt; &lt;/tbody&gt;</v>
      </c>
      <c r="I11" s="42">
        <f t="shared" si="0"/>
        <v>2</v>
      </c>
    </row>
    <row r="12" spans="1:9" ht="18.399999999999999" customHeight="1" x14ac:dyDescent="0.25">
      <c r="A12" s="11"/>
      <c r="B12" s="14" t="s">
        <v>255</v>
      </c>
      <c r="C12" s="9" t="s">
        <v>298</v>
      </c>
      <c r="D12" s="113"/>
      <c r="E12" s="7"/>
      <c r="F12" s="8"/>
      <c r="G12" s="7"/>
      <c r="H12" s="42" t="str">
        <f t="shared" si="1"/>
        <v/>
      </c>
      <c r="I12" s="42" t="str">
        <f t="shared" si="0"/>
        <v>2</v>
      </c>
    </row>
    <row r="13" spans="1:9" ht="18.399999999999999" customHeight="1" x14ac:dyDescent="0.25">
      <c r="A13" s="11"/>
      <c r="B13" s="14" t="s">
        <v>13</v>
      </c>
      <c r="C13" s="9" t="s">
        <v>300</v>
      </c>
      <c r="D13" s="113"/>
      <c r="E13" s="7"/>
      <c r="F13" s="8"/>
      <c r="G13" s="7"/>
      <c r="H13" s="42" t="str">
        <f t="shared" si="1"/>
        <v/>
      </c>
      <c r="I13" s="42" t="str">
        <f t="shared" si="0"/>
        <v>0</v>
      </c>
    </row>
    <row r="14" spans="1:9" ht="43.5" customHeight="1" x14ac:dyDescent="0.25">
      <c r="A14" s="9" t="s">
        <v>14</v>
      </c>
      <c r="B14" s="10" t="s">
        <v>257</v>
      </c>
      <c r="C14" s="9">
        <v>2</v>
      </c>
      <c r="D14" s="101"/>
      <c r="E14" s="7"/>
      <c r="F14" s="8"/>
      <c r="G14" s="7"/>
      <c r="H14" s="42" t="str">
        <f t="shared" si="1"/>
        <v>&lt;tbody id='tbody_1_1_3'&gt;
    &lt;tr class='header'&gt;
           &lt;td rowspan='5'&gt;&lt;img src='/svg/minus.svg' class='svg-icon'&gt;&lt;/td&gt;
          &lt;td rowspan='5'&gt;1.1.3&lt;/td&gt;
          &lt;td class='text-left'&gt;Xác định rõ ràng, cụ thể các kết quả phải đạt và định rõ trách nhiệm thực hiện của đơn vị trong kế hoạch&lt;/td&gt;
          &lt;td&gt;2&lt;/td&gt;
         &lt;td id='td_chamdiem_1_1_3'&gt;0&lt;/td&gt;
        &lt;td&gt;&lt;/td&gt;
        &lt;td&gt;&lt;/td&gt;
         &lt;td id='td_thamdinh_1_1_3'&gt;0&lt;/td&gt;
         &lt;td&gt;&lt;/td&gt;
    &lt;/tr&gt;
      &lt;tr&gt;
      &lt;td class='text-left font-italic'&gt;Đạt yêu cầu: 2&lt;/td&gt;
      &lt;td rowspan='4'&gt;&lt;/td&gt;
      &lt;td&gt;&lt;input class='chamdiem' id='radio_1_1_3_0' type='radio'  name='td_chamdiem_1_1_3' value='2'&gt;&lt;/td&gt;
    &lt;td rowspan='4' class='chamdiem align-bottom'&gt;
      &lt;input id='files_1_1_3' type='text' hidden&gt;
      &lt;div id='file_1_1_3'&gt;&lt;/div&gt;
       &lt;button class='btn btn-primary btn-sm chamdiem upload' id='upload_1_1_3'&gt;&lt;i class='fas fa-upload'&gt;&lt;/i&gt; Tải lên&lt;/button&gt;
    &lt;/td&gt;
      &lt;td rowspan='4' class='align-bottom'&gt;
        &lt;div id='giaitrinh_1_1_3'&gt;&lt;/div&gt;
        &lt;button type='button' class='btn btn-success btn-sm chamdiem giaitrinh' &gt;&lt;i class='fas fa-edit'&gt;&lt;/i&gt;&lt;/button&gt;
      &lt;/td&gt;
      &lt;td&gt;&lt;input class='thamdinh' id='radio_thamdinh_1_1_3_0' type='radio'  name='td_thamdinh_1_1_3' value='2'&gt;&lt;/td&gt;   
      &lt;td rowspan='4' class='align-bottom'&gt;
        &lt;div id='ykien_1_1_3'&gt;&lt;/div&gt;
        &lt;button type='button' class='btn btn-info btn-sm thamdinh' &gt;&lt;i class='fas fa-edit'&gt;&lt;/i&gt;&lt;/button&gt;
      &lt;/td&gt;
  &lt;/tr&gt; 
&lt;tr&gt;
    &lt;td class='text-left font-italic'&gt;Không đạt yêu cầu: 0&lt;/td&gt;
    &lt;td &gt;&lt;input class='chamdiem' id='radio_1_1_3_1' type='radio' name='td_chamdiem_1_1_3' value='0' checked&gt;&lt;/td&gt;   
    &lt;td&gt;&lt;input class='thamdinh' id='radio_thamdinh_1_1_3_1' type='radio'  name='td_thamdinh_1_1_3' value='0' checked&gt;&lt;/td&gt;  
  &lt;/tr&gt; &lt;/tbody&gt;</v>
      </c>
      <c r="I14" s="42">
        <f t="shared" si="0"/>
        <v>2</v>
      </c>
    </row>
    <row r="15" spans="1:9" ht="18.399999999999999" customHeight="1" x14ac:dyDescent="0.25">
      <c r="A15" s="11"/>
      <c r="B15" s="14" t="s">
        <v>256</v>
      </c>
      <c r="C15" s="9" t="s">
        <v>298</v>
      </c>
      <c r="D15" s="113"/>
      <c r="E15" s="7"/>
      <c r="F15" s="8"/>
      <c r="G15" s="7"/>
      <c r="H15" s="42" t="str">
        <f t="shared" si="1"/>
        <v/>
      </c>
      <c r="I15" s="42" t="str">
        <f t="shared" si="0"/>
        <v>2</v>
      </c>
    </row>
    <row r="16" spans="1:9" ht="18.399999999999999" customHeight="1" x14ac:dyDescent="0.25">
      <c r="A16" s="11"/>
      <c r="B16" s="14" t="s">
        <v>295</v>
      </c>
      <c r="C16" s="9" t="s">
        <v>300</v>
      </c>
      <c r="D16" s="113"/>
      <c r="E16" s="7"/>
      <c r="F16" s="8"/>
      <c r="G16" s="7"/>
      <c r="H16" s="42" t="str">
        <f t="shared" si="1"/>
        <v/>
      </c>
      <c r="I16" s="42" t="str">
        <f t="shared" si="0"/>
        <v>0</v>
      </c>
    </row>
    <row r="17" spans="1:9" ht="31.5" x14ac:dyDescent="0.25">
      <c r="A17" s="9" t="s">
        <v>15</v>
      </c>
      <c r="B17" s="10" t="s">
        <v>111</v>
      </c>
      <c r="C17" s="9">
        <v>2</v>
      </c>
      <c r="D17" s="91"/>
      <c r="E17" s="7"/>
      <c r="F17" s="8"/>
      <c r="G17" s="7"/>
      <c r="H17" s="42" t="str">
        <f t="shared" si="1"/>
        <v>&lt;tbody id='tbody_1_1_4'&gt;
    &lt;tr class='header'&gt;
           &lt;td rowspan='5'&gt;&lt;img src='/svg/minus.svg' class='svg-icon'&gt;&lt;/td&gt;
          &lt;td rowspan='5'&gt;1.1.4&lt;/td&gt;
          &lt;td class='text-left'&gt;Mức độ thực hiện từng nhiệm vụ cụ thể đã xác định trong kế hoạch cải cách hành chính&lt;/td&gt;
          &lt;td&gt;2&lt;/td&gt;
         &lt;td id='td_chamdiem_1_1_4'&gt;0&lt;/td&gt;
        &lt;td&gt;&lt;/td&gt;
        &lt;td&gt;&lt;/td&gt;
         &lt;td id='td_thamdinh_1_1_4'&gt;0&lt;/td&gt;
         &lt;td&gt;&lt;/td&gt;
    &lt;/tr&gt;
      &lt;tr&gt;
      &lt;td class='text-left font-italic'&gt;Hoàn thành từ 100% kế hoạch: 2&lt;/td&gt;
      &lt;td rowspan='4'&gt;&lt;/td&gt;
      &lt;td&gt;&lt;input class='chamdiem' id='radio_1_1_4_0' type='radio'  name='td_chamdiem_1_1_4' value='2'&gt;&lt;/td&gt;
    &lt;td rowspan='4' class='chamdiem align-bottom'&gt;
      &lt;input id='files_1_1_4' type='text' hidden&gt;
      &lt;div id='file_1_1_4'&gt;&lt;/div&gt;
       &lt;button class='btn btn-primary btn-sm chamdiem upload' id='upload_1_1_4'&gt;&lt;i class='fas fa-upload'&gt;&lt;/i&gt; Tải lên&lt;/button&gt;
    &lt;/td&gt;
      &lt;td rowspan='4' class='align-bottom'&gt;
        &lt;div id='giaitrinh_1_1_4'&gt;&lt;/div&gt;
        &lt;button type='button' class='btn btn-success btn-sm chamdiem giaitrinh' &gt;&lt;i class='fas fa-edit'&gt;&lt;/i&gt;&lt;/button&gt;
      &lt;/td&gt;
      &lt;td&gt;&lt;input class='thamdinh' id='radio_thamdinh_1_1_4_0' type='radio'  name='td_thamdinh_1_1_4' value='2'&gt;&lt;/td&gt;   
      &lt;td rowspan='4' class='align-bottom'&gt;
        &lt;div id='ykien_1_1_4'&gt;&lt;/div&gt;
        &lt;button type='button' class='btn btn-info btn-sm thamdinh' &gt;&lt;i class='fas fa-edit'&gt;&lt;/i&gt;&lt;/button&gt;
      &lt;/td&gt;
  &lt;/tr&gt; 
&lt;tr&gt;
    &lt;td class='text-left font-italic'&gt;Hoàn thành từ 50% - dưới 100% kế hoạch: 1&lt;/td&gt;
    &lt;td &gt;&lt;input class='chamdiem' id='radio_1_1_4_1' type='radio' name='td_chamdiem_1_1_4' value='1' checked&gt;&lt;/td&gt;   
    &lt;td&gt;&lt;input class='thamdinh' id='radio_thamdinh_1_1_4_1' type='radio'  name='td_thamdinh_1_1_4' value='1' checked&gt;&lt;/td&gt;  
  &lt;/tr&gt;
&lt;tr&gt;
  &lt;td class='text-left font-italic'&gt;Hoàn thành dưới 50% kế hoạch: 0&lt;/td&gt;
  &lt;td &gt;&lt;input class='chamdiem' id='radio_1_1_4_2' type='radio' name='td_chamdiem_1_1_4' value='0' checked&gt;&lt;/td&gt;   
  &lt;td&gt;&lt;input class='thamdinh' id='radio_thamdinh_1_1_4_2' type='radio'  name='td_thamdinh_1_1_4' value='0' checked&gt;&lt;/td&gt;  
&lt;/tr&gt; &lt;/tbody&gt;</v>
      </c>
      <c r="I17" s="42">
        <f t="shared" si="0"/>
        <v>2</v>
      </c>
    </row>
    <row r="18" spans="1:9" ht="15.75" x14ac:dyDescent="0.25">
      <c r="A18" s="11" t="s">
        <v>10</v>
      </c>
      <c r="B18" s="15" t="s">
        <v>239</v>
      </c>
      <c r="C18" s="9" t="s">
        <v>298</v>
      </c>
      <c r="D18" s="124"/>
      <c r="E18" s="7"/>
      <c r="F18" s="8"/>
      <c r="G18" s="7"/>
      <c r="H18" s="42" t="str">
        <f t="shared" si="1"/>
        <v/>
      </c>
      <c r="I18" s="42" t="str">
        <f t="shared" si="0"/>
        <v>2</v>
      </c>
    </row>
    <row r="19" spans="1:9" ht="15.75" x14ac:dyDescent="0.25">
      <c r="A19" s="18"/>
      <c r="B19" s="19" t="s">
        <v>240</v>
      </c>
      <c r="C19" s="20" t="s">
        <v>299</v>
      </c>
      <c r="D19" s="125"/>
      <c r="E19" s="17"/>
      <c r="F19" s="1"/>
      <c r="G19" s="17"/>
      <c r="H19" s="42" t="str">
        <f t="shared" si="1"/>
        <v/>
      </c>
      <c r="I19" s="42" t="str">
        <f t="shared" si="0"/>
        <v>1</v>
      </c>
    </row>
    <row r="20" spans="1:9" ht="24" customHeight="1" x14ac:dyDescent="0.25">
      <c r="A20" s="18" t="s">
        <v>10</v>
      </c>
      <c r="B20" s="19" t="s">
        <v>16</v>
      </c>
      <c r="C20" s="46" t="s">
        <v>300</v>
      </c>
      <c r="D20" s="126"/>
      <c r="E20" s="17"/>
      <c r="F20" s="1"/>
      <c r="G20" s="17"/>
      <c r="H20" s="42" t="str">
        <f t="shared" si="1"/>
        <v/>
      </c>
      <c r="I20" s="42" t="str">
        <f t="shared" si="0"/>
        <v>0</v>
      </c>
    </row>
    <row r="21" spans="1:9" ht="31.5" x14ac:dyDescent="0.25">
      <c r="A21" s="67" t="s">
        <v>17</v>
      </c>
      <c r="B21" s="68" t="s">
        <v>112</v>
      </c>
      <c r="C21" s="67">
        <v>6</v>
      </c>
      <c r="D21" s="92"/>
      <c r="E21" s="69"/>
      <c r="F21" s="70"/>
      <c r="G21" s="71"/>
      <c r="H21" s="42" t="str">
        <f t="shared" si="1"/>
        <v>&lt;tbody id='tbody_1_2' class='header'&gt;
    &lt;tr&gt;
       &lt;td&gt;&lt;img src='/svg/minus.svg' class='svg-icon'&gt;&lt;/td&gt;
        &lt;td class='font-weight-bold'&gt;1.2&lt;/td&gt;
        &lt;td class='font-weight-bold text-left' id='td_linhvuc_1_2'&gt;Thực hiện chế độ báo cáo về công tác cải cách hành chính&lt;/td&gt;
        &lt;td class='font-weight-bold' id='td_diemtoida_1_2'&gt;6&lt;/td&gt;
        &lt;td id='td_chamdiem_1_2'&gt;0&lt;/td&gt;
        &lt;td&gt;&lt;/td&gt;
        &lt;td&gt;&lt;/td&gt;
        &lt;td id='td_thamdinh_1_2'&gt;0&lt;/td&gt;
        &lt;td&gt;&lt;/td&gt;
    &lt;/tr&gt;
    &lt;/tbody&gt;</v>
      </c>
      <c r="I21" s="42">
        <f t="shared" si="0"/>
        <v>6</v>
      </c>
    </row>
    <row r="22" spans="1:9" ht="15.75" x14ac:dyDescent="0.25">
      <c r="A22" s="20" t="s">
        <v>18</v>
      </c>
      <c r="B22" s="24" t="s">
        <v>113</v>
      </c>
      <c r="C22" s="53">
        <v>2</v>
      </c>
      <c r="D22" s="93"/>
      <c r="E22" s="17"/>
      <c r="F22" s="1"/>
      <c r="G22" s="17"/>
      <c r="H22" s="42" t="str">
        <f t="shared" si="1"/>
        <v>&lt;tbody id='tbody_1_2_1'&gt;
    &lt;tr class='header'&gt;
           &lt;td rowspan='5'&gt;&lt;img src='/svg/minus.svg' class='svg-icon'&gt;&lt;/td&gt;
          &lt;td rowspan='5'&gt;1.2.1&lt;/td&gt;
          &lt;td class='text-left'&gt;Số lượng báo cáo định kỳ hoặc đột xuất theo quy định&lt;/td&gt;
          &lt;td&gt;2&lt;/td&gt;
         &lt;td id='td_chamdiem_1_2_1'&gt;0&lt;/td&gt;
        &lt;td&gt;&lt;/td&gt;
        &lt;td&gt;&lt;/td&gt;
         &lt;td id='td_thamdinh_1_2_1'&gt;0&lt;/td&gt;
         &lt;td&gt;&lt;/td&gt;
    &lt;/tr&gt;
      &lt;tr&gt;
      &lt;td class='text-left font-italic'&gt;Đầy đủ các báo cáo: 2&lt;/td&gt;
      &lt;td rowspan='4'&gt;&lt;/td&gt;
      &lt;td&gt;&lt;input class='chamdiem' id='radio_1_2_1_0' type='radio'  name='td_chamdiem_1_2_1' value='2'&gt;&lt;/td&gt;
    &lt;td rowspan='4' class='chamdiem align-bottom'&gt;
      &lt;input id='files_1_2_1' type='text' hidden&gt;
      &lt;div id='file_1_2_1'&gt;&lt;/div&gt;
       &lt;button class='btn btn-primary btn-sm chamdiem upload' id='upload_1_2_1'&gt;&lt;i class='fas fa-upload'&gt;&lt;/i&gt; Tải lên&lt;/button&gt;
    &lt;/td&gt;
      &lt;td rowspan='4' class='align-bottom'&gt;
        &lt;div id='giaitrinh_1_2_1'&gt;&lt;/div&gt;
        &lt;button type='button' class='btn btn-success btn-sm chamdiem giaitrinh' &gt;&lt;i class='fas fa-edit'&gt;&lt;/i&gt;&lt;/button&gt;
      &lt;/td&gt;
      &lt;td&gt;&lt;input class='thamdinh' id='radio_thamdinh_1_2_1_0' type='radio'  name='td_thamdinh_1_2_1' value='2'&gt;&lt;/td&gt;   
      &lt;td rowspan='4' class='align-bottom'&gt;
        &lt;div id='ykien_1_2_1'&gt;&lt;/div&gt;
        &lt;button type='button' class='btn btn-info btn-sm thamdinh' &gt;&lt;i class='fas fa-edit'&gt;&lt;/i&gt;&lt;/button&gt;
      &lt;/td&gt;
  &lt;/tr&gt; 
&lt;tr&gt;
    &lt;td class='text-left font-italic'&gt;Báo cáo đạt ¾ số lượng trở lên: 1&lt;/td&gt;
    &lt;td &gt;&lt;input class='chamdiem' id='radio_1_2_1_1' type='radio' name='td_chamdiem_1_2_1' value='1' checked&gt;&lt;/td&gt;   
    &lt;td&gt;&lt;input class='thamdinh' id='radio_thamdinh_1_2_1_1' type='radio'  name='td_thamdinh_1_2_1' value='1' checked&gt;&lt;/td&gt;  
  &lt;/tr&gt;
&lt;tr&gt;
  &lt;td class='text-left font-italic'&gt;Báo cáo đạt dưới ¾ số lượng: 0&lt;/td&gt;
  &lt;td &gt;&lt;input class='chamdiem' id='radio_1_2_1_2' type='radio' name='td_chamdiem_1_2_1' value='0' checked&gt;&lt;/td&gt;   
  &lt;td&gt;&lt;input class='thamdinh' id='radio_thamdinh_1_2_1_2' type='radio'  name='td_thamdinh_1_2_1' value='0' checked&gt;&lt;/td&gt;  
&lt;/tr&gt; &lt;/tbody&gt;</v>
      </c>
      <c r="I22" s="42">
        <f t="shared" si="0"/>
        <v>2</v>
      </c>
    </row>
    <row r="23" spans="1:9" ht="18.399999999999999" customHeight="1" x14ac:dyDescent="0.25">
      <c r="A23" s="18"/>
      <c r="B23" s="19" t="s">
        <v>258</v>
      </c>
      <c r="C23" s="53" t="s">
        <v>298</v>
      </c>
      <c r="D23" s="110"/>
      <c r="E23" s="17"/>
      <c r="F23" s="1"/>
      <c r="G23" s="17"/>
      <c r="H23" s="42" t="str">
        <f t="shared" si="1"/>
        <v/>
      </c>
      <c r="I23" s="42" t="str">
        <f t="shared" si="0"/>
        <v>2</v>
      </c>
    </row>
    <row r="24" spans="1:9" ht="18.399999999999999" customHeight="1" x14ac:dyDescent="0.25">
      <c r="A24" s="18"/>
      <c r="B24" s="19" t="s">
        <v>259</v>
      </c>
      <c r="C24" s="53" t="s">
        <v>299</v>
      </c>
      <c r="D24" s="110"/>
      <c r="E24" s="17"/>
      <c r="F24" s="1"/>
      <c r="G24" s="17"/>
      <c r="H24" s="42" t="str">
        <f t="shared" si="1"/>
        <v/>
      </c>
      <c r="I24" s="42" t="str">
        <f t="shared" si="0"/>
        <v>1</v>
      </c>
    </row>
    <row r="25" spans="1:9" ht="18.399999999999999" customHeight="1" x14ac:dyDescent="0.25">
      <c r="A25" s="18"/>
      <c r="B25" s="19" t="s">
        <v>19</v>
      </c>
      <c r="C25" s="53" t="s">
        <v>300</v>
      </c>
      <c r="D25" s="110"/>
      <c r="E25" s="17"/>
      <c r="F25" s="1"/>
      <c r="G25" s="17"/>
      <c r="H25" s="42" t="str">
        <f t="shared" si="1"/>
        <v/>
      </c>
      <c r="I25" s="42" t="str">
        <f t="shared" si="0"/>
        <v>0</v>
      </c>
    </row>
    <row r="26" spans="1:9" ht="18.399999999999999" customHeight="1" x14ac:dyDescent="0.25">
      <c r="A26" s="20" t="s">
        <v>20</v>
      </c>
      <c r="B26" s="24" t="s">
        <v>21</v>
      </c>
      <c r="C26" s="53">
        <v>2</v>
      </c>
      <c r="D26" s="101"/>
      <c r="E26" s="17"/>
      <c r="F26" s="1"/>
      <c r="G26" s="17"/>
      <c r="H26" s="42" t="str">
        <f t="shared" si="1"/>
        <v>&lt;tbody id='tbody_1_2_2'&gt;
    &lt;tr class='header'&gt;
           &lt;td rowspan='5'&gt;&lt;img src='/svg/minus.svg' class='svg-icon'&gt;&lt;/td&gt;
          &lt;td rowspan='5'&gt;1.2.2&lt;/td&gt;
          &lt;td class='text-left'&gt;Báo cáo đầy đủ nội dung theo quy định&lt;/td&gt;
          &lt;td&gt;2&lt;/td&gt;
         &lt;td id='td_chamdiem_1_2_2'&gt;0&lt;/td&gt;
        &lt;td&gt;&lt;/td&gt;
        &lt;td&gt;&lt;/td&gt;
         &lt;td id='td_thamdinh_1_2_2'&gt;0&lt;/td&gt;
         &lt;td&gt;&lt;/td&gt;
    &lt;/tr&gt;
      &lt;tr&gt;
      &lt;td class='text-left font-italic'&gt;Đầy đủ nội dung: 2&lt;/td&gt;
      &lt;td rowspan='4'&gt;&lt;/td&gt;
      &lt;td&gt;&lt;input class='chamdiem' id='radio_1_2_2_0' type='radio'  name='td_chamdiem_1_2_2' value='2'&gt;&lt;/td&gt;
    &lt;td rowspan='4' class='chamdiem align-bottom'&gt;
      &lt;input id='files_1_2_2' type='text' hidden&gt;
      &lt;div id='file_1_2_2'&gt;&lt;/div&gt;
       &lt;button class='btn btn-primary btn-sm chamdiem upload' id='upload_1_2_2'&gt;&lt;i class='fas fa-upload'&gt;&lt;/i&gt; Tải lên&lt;/button&gt;
    &lt;/td&gt;
      &lt;td rowspan='4' class='align-bottom'&gt;
        &lt;div id='giaitrinh_1_2_2'&gt;&lt;/div&gt;
        &lt;button type='button' class='btn btn-success btn-sm chamdiem giaitrinh' &gt;&lt;i class='fas fa-edit'&gt;&lt;/i&gt;&lt;/button&gt;
      &lt;/td&gt;
      &lt;td&gt;&lt;input class='thamdinh' id='radio_thamdinh_1_2_2_0' type='radio'  name='td_thamdinh_1_2_2' value='2'&gt;&lt;/td&gt;   
      &lt;td rowspan='4' class='align-bottom'&gt;
        &lt;div id='ykien_1_2_2'&gt;&lt;/div&gt;
        &lt;button type='button' class='btn btn-info btn-sm thamdinh' &gt;&lt;i class='fas fa-edit'&gt;&lt;/i&gt;&lt;/button&gt;
      &lt;/td&gt;
  &lt;/tr&gt; 
&lt;tr&gt;
    &lt;td class='text-left font-italic'&gt;Không đầy đủ nội dung: 0&lt;/td&gt;
    &lt;td &gt;&lt;input class='chamdiem' id='radio_1_2_2_1' type='radio' name='td_chamdiem_1_2_2' value='0' checked&gt;&lt;/td&gt;   
    &lt;td&gt;&lt;input class='thamdinh' id='radio_thamdinh_1_2_2_1' type='radio'  name='td_thamdinh_1_2_2' value='0' checked&gt;&lt;/td&gt;  
  &lt;/tr&gt; &lt;/tbody&gt;</v>
      </c>
      <c r="I26" s="42">
        <f t="shared" si="0"/>
        <v>2</v>
      </c>
    </row>
    <row r="27" spans="1:9" ht="18.399999999999999" customHeight="1" x14ac:dyDescent="0.25">
      <c r="A27" s="18"/>
      <c r="B27" s="19" t="s">
        <v>260</v>
      </c>
      <c r="C27" s="53" t="s">
        <v>298</v>
      </c>
      <c r="D27" s="113"/>
      <c r="E27" s="17"/>
      <c r="F27" s="1"/>
      <c r="G27" s="17"/>
      <c r="H27" s="42" t="str">
        <f t="shared" si="1"/>
        <v/>
      </c>
      <c r="I27" s="42" t="str">
        <f t="shared" si="0"/>
        <v>2</v>
      </c>
    </row>
    <row r="28" spans="1:9" ht="18.399999999999999" customHeight="1" x14ac:dyDescent="0.25">
      <c r="A28" s="18"/>
      <c r="B28" s="19" t="s">
        <v>22</v>
      </c>
      <c r="C28" s="53" t="s">
        <v>300</v>
      </c>
      <c r="D28" s="113"/>
      <c r="E28" s="17"/>
      <c r="F28" s="1"/>
      <c r="G28" s="17"/>
      <c r="H28" s="42" t="str">
        <f t="shared" si="1"/>
        <v/>
      </c>
      <c r="I28" s="42" t="str">
        <f t="shared" si="0"/>
        <v>0</v>
      </c>
    </row>
    <row r="29" spans="1:9" ht="18.399999999999999" customHeight="1" x14ac:dyDescent="0.25">
      <c r="A29" s="20" t="s">
        <v>23</v>
      </c>
      <c r="B29" s="24" t="s">
        <v>24</v>
      </c>
      <c r="C29" s="53">
        <v>2</v>
      </c>
      <c r="D29" s="93"/>
      <c r="E29" s="17"/>
      <c r="F29" s="1"/>
      <c r="G29" s="17"/>
      <c r="H29" s="42" t="str">
        <f t="shared" si="1"/>
        <v>&lt;tbody id='tbody_1_2_3'&gt;
    &lt;tr class='header'&gt;
           &lt;td rowspan='5'&gt;&lt;img src='/svg/minus.svg' class='svg-icon'&gt;&lt;/td&gt;
          &lt;td rowspan='5'&gt;1.2.3&lt;/td&gt;
          &lt;td class='text-left'&gt;Thời gian gửi báo cáo đúng quy định&lt;/td&gt;
          &lt;td&gt;2&lt;/td&gt;
         &lt;td id='td_chamdiem_1_2_3'&gt;0&lt;/td&gt;
        &lt;td&gt;&lt;/td&gt;
        &lt;td&gt;&lt;/td&gt;
         &lt;td id='td_thamdinh_1_2_3'&gt;0&lt;/td&gt;
         &lt;td&gt;&lt;/td&gt;
    &lt;/tr&gt;
      &lt;tr&gt;
      &lt;td class='text-left font-italic'&gt;Tất cả báo cáo gửi đúng thời gian quy định: 2&lt;/td&gt;
      &lt;td rowspan='4'&gt;&lt;/td&gt;
      &lt;td&gt;&lt;input class='chamdiem' id='radio_1_2_3_0' type='radio'  name='td_chamdiem_1_2_3' value='2'&gt;&lt;/td&gt;
    &lt;td rowspan='4' class='chamdiem align-bottom'&gt;
      &lt;input id='files_1_2_3' type='text' hidden&gt;
      &lt;div id='file_1_2_3'&gt;&lt;/div&gt;
       &lt;button class='btn btn-primary btn-sm chamdiem upload' id='upload_1_2_3'&gt;&lt;i class='fas fa-upload'&gt;&lt;/i&gt; Tải lên&lt;/button&gt;
    &lt;/td&gt;
      &lt;td rowspan='4' class='align-bottom'&gt;
        &lt;div id='giaitrinh_1_2_3'&gt;&lt;/div&gt;
        &lt;button type='button' class='btn btn-success btn-sm chamdiem giaitrinh' &gt;&lt;i class='fas fa-edit'&gt;&lt;/i&gt;&lt;/button&gt;
      &lt;/td&gt;
      &lt;td&gt;&lt;input class='thamdinh' id='radio_thamdinh_1_2_3_0' type='radio'  name='td_thamdinh_1_2_3' value='2'&gt;&lt;/td&gt;   
      &lt;td rowspan='4' class='align-bottom'&gt;
        &lt;div id='ykien_1_2_3'&gt;&lt;/div&gt;
        &lt;button type='button' class='btn btn-info btn-sm thamdinh' &gt;&lt;i class='fas fa-edit'&gt;&lt;/i&gt;&lt;/button&gt;
      &lt;/td&gt;
  &lt;/tr&gt; 
&lt;tr&gt;
    &lt;td class='text-left font-italic'&gt;Từ ¾ số lượng báo cáo trở lên gửi đúng thời gian quy định: 1&lt;/td&gt;
    &lt;td &gt;&lt;input class='chamdiem' id='radio_1_2_3_1' type='radio' name='td_chamdiem_1_2_3' value='1' checked&gt;&lt;/td&gt;   
    &lt;td&gt;&lt;input class='thamdinh' id='radio_thamdinh_1_2_3_1' type='radio'  name='td_thamdinh_1_2_3' value='1' checked&gt;&lt;/td&gt;  
  &lt;/tr&gt;
&lt;tr&gt;
  &lt;td class='text-left font-italic'&gt;Dưới ¾ số lượng báo cáo gửi đúng thời gian quy định: 0&lt;/td&gt;
  &lt;td &gt;&lt;input class='chamdiem' id='radio_1_2_3_2' type='radio' name='td_chamdiem_1_2_3' value='0' checked&gt;&lt;/td&gt;   
  &lt;td&gt;&lt;input class='thamdinh' id='radio_thamdinh_1_2_3_2' type='radio'  name='td_thamdinh_1_2_3' value='0' checked&gt;&lt;/td&gt;  
&lt;/tr&gt; &lt;/tbody&gt;</v>
      </c>
      <c r="I29" s="42">
        <f t="shared" si="0"/>
        <v>2</v>
      </c>
    </row>
    <row r="30" spans="1:9" ht="18.399999999999999" customHeight="1" x14ac:dyDescent="0.25">
      <c r="A30" s="18"/>
      <c r="B30" s="19" t="s">
        <v>261</v>
      </c>
      <c r="C30" s="18" t="s">
        <v>298</v>
      </c>
      <c r="D30" s="110"/>
      <c r="E30" s="17"/>
      <c r="F30" s="1"/>
      <c r="G30" s="17"/>
      <c r="H30" s="42" t="str">
        <f t="shared" si="1"/>
        <v/>
      </c>
      <c r="I30" s="42" t="str">
        <f t="shared" si="0"/>
        <v>2</v>
      </c>
    </row>
    <row r="31" spans="1:9" ht="31.5" x14ac:dyDescent="0.25">
      <c r="A31" s="18"/>
      <c r="B31" s="25" t="s">
        <v>262</v>
      </c>
      <c r="C31" s="18" t="s">
        <v>299</v>
      </c>
      <c r="D31" s="110"/>
      <c r="E31" s="17"/>
      <c r="F31" s="1"/>
      <c r="G31" s="17"/>
      <c r="H31" s="42" t="str">
        <f t="shared" si="1"/>
        <v/>
      </c>
      <c r="I31" s="42" t="str">
        <f t="shared" si="0"/>
        <v>1</v>
      </c>
    </row>
    <row r="32" spans="1:9" ht="31.5" x14ac:dyDescent="0.25">
      <c r="A32" s="18"/>
      <c r="B32" s="25" t="s">
        <v>25</v>
      </c>
      <c r="C32" s="20" t="s">
        <v>300</v>
      </c>
      <c r="D32" s="110"/>
      <c r="E32" s="17"/>
      <c r="F32" s="1"/>
      <c r="G32" s="17"/>
      <c r="H32" s="42" t="str">
        <f t="shared" si="1"/>
        <v/>
      </c>
      <c r="I32" s="42" t="str">
        <f t="shared" si="0"/>
        <v>0</v>
      </c>
    </row>
    <row r="33" spans="1:9" ht="39" customHeight="1" x14ac:dyDescent="0.25">
      <c r="A33" s="67" t="s">
        <v>26</v>
      </c>
      <c r="B33" s="68" t="s">
        <v>196</v>
      </c>
      <c r="C33" s="67">
        <v>2</v>
      </c>
      <c r="D33" s="95"/>
      <c r="E33" s="69"/>
      <c r="F33" s="70"/>
      <c r="G33" s="71"/>
      <c r="H33" s="42" t="str">
        <f t="shared" si="1"/>
        <v>&lt;tbody id='tbody_1_3' class='header'&gt;
    &lt;tr&gt;
       &lt;td&gt;&lt;img src='/svg/minus.svg' class='svg-icon'&gt;&lt;/td&gt;
        &lt;td class='font-weight-bold'&gt;1.3&lt;/td&gt;
        &lt;td class='font-weight-bold text-left' id='td_linhvuc_1_3'&gt;Thực hiện tự kiểm tra, chấn chỉnh công tác CCHC tại đơn vị&lt;/td&gt;
        &lt;td class='font-weight-bold' id='td_diemtoida_1_3'&gt;2&lt;/td&gt;
        &lt;td id='td_chamdiem_1_3'&gt;0&lt;/td&gt;
        &lt;td&gt;&lt;/td&gt;
        &lt;td&gt;&lt;/td&gt;
        &lt;td id='td_thamdinh_1_3'&gt;0&lt;/td&gt;
        &lt;td&gt;&lt;/td&gt;
    &lt;/tr&gt;
    &lt;/tbody&gt;</v>
      </c>
      <c r="I33" s="42">
        <f t="shared" si="0"/>
        <v>2</v>
      </c>
    </row>
    <row r="34" spans="1:9" ht="15.75" x14ac:dyDescent="0.25">
      <c r="A34" s="20" t="s">
        <v>27</v>
      </c>
      <c r="B34" s="24" t="s">
        <v>197</v>
      </c>
      <c r="C34" s="20">
        <v>1</v>
      </c>
      <c r="D34" s="101"/>
      <c r="E34" s="17"/>
      <c r="F34" s="1"/>
      <c r="G34" s="17"/>
      <c r="H34" s="42" t="str">
        <f t="shared" si="1"/>
        <v>&lt;tbody id='tbody_1_3_1'&gt;
    &lt;tr class='header'&gt;
           &lt;td rowspan='5'&gt;&lt;img src='/svg/minus.svg' class='svg-icon'&gt;&lt;/td&gt;
          &lt;td rowspan='5'&gt;1.3.1&lt;/td&gt;
          &lt;td class='text-left'&gt;Tổ chức tự kiểm tra công tác CCHC tại đơn vị&lt;/td&gt;
          &lt;td&gt;1&lt;/td&gt;
         &lt;td id='td_chamdiem_1_3_1'&gt;0&lt;/td&gt;
        &lt;td&gt;&lt;/td&gt;
        &lt;td&gt;&lt;/td&gt;
         &lt;td id='td_thamdinh_1_3_1'&gt;0&lt;/td&gt;
         &lt;td&gt;&lt;/td&gt;
    &lt;/tr&gt;
      &lt;tr&gt;
      &lt;td class='text-left font-italic'&gt;Có thực hiện: 1&lt;/td&gt;
      &lt;td rowspan='4'&gt;&lt;/td&gt;
      &lt;td&gt;&lt;input class='chamdiem' id='radio_1_3_1_0' type='radio'  name='td_chamdiem_1_3_1' value='1'&gt;&lt;/td&gt;
    &lt;td rowspan='4' class='chamdiem align-bottom'&gt;
      &lt;input id='files_1_3_1' type='text' hidden&gt;
      &lt;div id='file_1_3_1'&gt;&lt;/div&gt;
       &lt;button class='btn btn-primary btn-sm chamdiem upload' id='upload_1_3_1'&gt;&lt;i class='fas fa-upload'&gt;&lt;/i&gt; Tải lên&lt;/button&gt;
    &lt;/td&gt;
      &lt;td rowspan='4' class='align-bottom'&gt;
        &lt;div id='giaitrinh_1_3_1'&gt;&lt;/div&gt;
        &lt;button type='button' class='btn btn-success btn-sm chamdiem giaitrinh' &gt;&lt;i class='fas fa-edit'&gt;&lt;/i&gt;&lt;/button&gt;
      &lt;/td&gt;
      &lt;td&gt;&lt;input class='thamdinh' id='radio_thamdinh_1_3_1_0' type='radio'  name='td_thamdinh_1_3_1' value='1'&gt;&lt;/td&gt;   
      &lt;td rowspan='4' class='align-bottom'&gt;
        &lt;div id='ykien_1_3_1'&gt;&lt;/div&gt;
        &lt;button type='button' class='btn btn-info btn-sm thamdinh' &gt;&lt;i class='fas fa-edit'&gt;&lt;/i&gt;&lt;/button&gt;
      &lt;/td&gt;
  &lt;/tr&gt; 
&lt;tr&gt;
    &lt;td class='text-left font-italic'&gt;Không thực hiện: 0&lt;/td&gt;
    &lt;td &gt;&lt;input class='chamdiem' id='radio_1_3_1_1' type='radio' name='td_chamdiem_1_3_1' value='0' checked&gt;&lt;/td&gt;   
    &lt;td&gt;&lt;input class='thamdinh' id='radio_thamdinh_1_3_1_1' type='radio'  name='td_thamdinh_1_3_1' value='0' checked&gt;&lt;/td&gt;  
  &lt;/tr&gt; &lt;/tbody&gt;</v>
      </c>
      <c r="I34" s="42">
        <f t="shared" si="0"/>
        <v>1</v>
      </c>
    </row>
    <row r="35" spans="1:9" ht="15.75" x14ac:dyDescent="0.25">
      <c r="A35" s="18"/>
      <c r="B35" s="19" t="s">
        <v>87</v>
      </c>
      <c r="C35" s="20" t="s">
        <v>299</v>
      </c>
      <c r="D35" s="113"/>
      <c r="E35" s="17"/>
      <c r="F35" s="1"/>
      <c r="G35" s="17"/>
      <c r="H35" s="42" t="str">
        <f t="shared" si="1"/>
        <v/>
      </c>
      <c r="I35" s="42" t="str">
        <f t="shared" si="0"/>
        <v>1</v>
      </c>
    </row>
    <row r="36" spans="1:9" ht="15.75" x14ac:dyDescent="0.25">
      <c r="A36" s="18"/>
      <c r="B36" s="19" t="s">
        <v>41</v>
      </c>
      <c r="C36" s="20" t="s">
        <v>300</v>
      </c>
      <c r="D36" s="113"/>
      <c r="E36" s="17"/>
      <c r="F36" s="1"/>
      <c r="G36" s="17"/>
      <c r="H36" s="42" t="str">
        <f t="shared" si="1"/>
        <v/>
      </c>
      <c r="I36" s="42" t="str">
        <f t="shared" si="0"/>
        <v>0</v>
      </c>
    </row>
    <row r="37" spans="1:9" ht="30.75" customHeight="1" x14ac:dyDescent="0.25">
      <c r="A37" s="20" t="s">
        <v>28</v>
      </c>
      <c r="B37" s="24" t="s">
        <v>198</v>
      </c>
      <c r="C37" s="20">
        <v>1</v>
      </c>
      <c r="D37" s="91"/>
      <c r="E37" s="17"/>
      <c r="F37" s="1"/>
      <c r="G37" s="17"/>
      <c r="H37" s="42" t="str">
        <f t="shared" si="1"/>
        <v>&lt;tbody id='tbody_1_3_2'&gt;
    &lt;tr class='header'&gt;
           &lt;td rowspan='5'&gt;&lt;img src='/svg/minus.svg' class='svg-icon'&gt;&lt;/td&gt;
          &lt;td rowspan='5'&gt;1.3.2&lt;/td&gt;
          &lt;td class='text-left'&gt;Thực hiện các giải pháp khắc phục tồn tại, hạn chế sau kiểm tra&lt;/td&gt;
          &lt;td&gt;1&lt;/td&gt;
         &lt;td id='td_chamdiem_1_3_2'&gt;0&lt;/td&gt;
        &lt;td&gt;&lt;/td&gt;
        &lt;td&gt;&lt;/td&gt;
         &lt;td id='td_thamdinh_1_3_2'&gt;0&lt;/td&gt;
         &lt;td&gt;&lt;/td&gt;
    &lt;/tr&gt;
      &lt;tr&gt;
      &lt;td class='text-left font-italic'&gt;Có thực hiện: 1&lt;/td&gt;
      &lt;td rowspan='4'&gt;&lt;/td&gt;
      &lt;td&gt;&lt;input class='chamdiem' id='radio_1_3_2_0' type='radio'  name='td_chamdiem_1_3_2' value='1'&gt;&lt;/td&gt;
    &lt;td rowspan='4' class='chamdiem align-bottom'&gt;
      &lt;input id='files_1_3_2' type='text' hidden&gt;
      &lt;div id='file_1_3_2'&gt;&lt;/div&gt;
       &lt;button class='btn btn-primary btn-sm chamdiem upload' id='upload_1_3_2'&gt;&lt;i class='fas fa-upload'&gt;&lt;/i&gt; Tải lên&lt;/button&gt;
    &lt;/td&gt;
      &lt;td rowspan='4' class='align-bottom'&gt;
        &lt;div id='giaitrinh_1_3_2'&gt;&lt;/div&gt;
        &lt;button type='button' class='btn btn-success btn-sm chamdiem giaitrinh' &gt;&lt;i class='fas fa-edit'&gt;&lt;/i&gt;&lt;/button&gt;
      &lt;/td&gt;
      &lt;td&gt;&lt;input class='thamdinh' id='radio_thamdinh_1_3_2_0' type='radio'  name='td_thamdinh_1_3_2' value='1'&gt;&lt;/td&gt;   
      &lt;td rowspan='4' class='align-bottom'&gt;
        &lt;div id='ykien_1_3_2'&gt;&lt;/div&gt;
        &lt;button type='button' class='btn btn-info btn-sm thamdinh' &gt;&lt;i class='fas fa-edit'&gt;&lt;/i&gt;&lt;/button&gt;
      &lt;/td&gt;
  &lt;/tr&gt; 
&lt;tr&gt;
    &lt;td class='text-left font-italic'&gt;Không thực hiện: 0&lt;/td&gt;
    &lt;td &gt;&lt;input class='chamdiem' id='radio_1_3_2_1' type='radio' name='td_chamdiem_1_3_2' value='0' checked&gt;&lt;/td&gt;   
    &lt;td&gt;&lt;input class='thamdinh' id='radio_thamdinh_1_3_2_1' type='radio'  name='td_thamdinh_1_3_2' value='0' checked&gt;&lt;/td&gt;  
  &lt;/tr&gt; &lt;/tbody&gt;</v>
      </c>
      <c r="I37" s="42">
        <f t="shared" si="0"/>
        <v>1</v>
      </c>
    </row>
    <row r="38" spans="1:9" ht="15.75" x14ac:dyDescent="0.25">
      <c r="A38" s="18"/>
      <c r="B38" s="25" t="s">
        <v>87</v>
      </c>
      <c r="C38" s="20" t="s">
        <v>299</v>
      </c>
      <c r="D38" s="125"/>
      <c r="E38" s="17"/>
      <c r="F38" s="1"/>
      <c r="G38" s="17"/>
      <c r="H38" s="42" t="str">
        <f t="shared" si="1"/>
        <v/>
      </c>
      <c r="I38" s="42" t="str">
        <f t="shared" si="0"/>
        <v>1</v>
      </c>
    </row>
    <row r="39" spans="1:9" ht="15.75" x14ac:dyDescent="0.25">
      <c r="A39" s="18"/>
      <c r="B39" s="25" t="s">
        <v>41</v>
      </c>
      <c r="C39" s="20" t="s">
        <v>300</v>
      </c>
      <c r="D39" s="125"/>
      <c r="E39" s="17"/>
      <c r="F39" s="1"/>
      <c r="G39" s="17"/>
      <c r="H39" s="42" t="str">
        <f t="shared" si="1"/>
        <v/>
      </c>
      <c r="I39" s="42" t="str">
        <f t="shared" si="0"/>
        <v>0</v>
      </c>
    </row>
    <row r="40" spans="1:9" s="72" customFormat="1" ht="18.399999999999999" customHeight="1" x14ac:dyDescent="0.25">
      <c r="A40" s="67" t="s">
        <v>31</v>
      </c>
      <c r="B40" s="68" t="s">
        <v>32</v>
      </c>
      <c r="C40" s="67">
        <v>2</v>
      </c>
      <c r="D40" s="96"/>
      <c r="E40" s="69"/>
      <c r="F40" s="70"/>
      <c r="G40" s="71"/>
      <c r="H40" s="72" t="str">
        <f t="shared" si="1"/>
        <v>&lt;tbody id='tbody_1_4' class='header'&gt;
    &lt;tr&gt;
       &lt;td&gt;&lt;img src='/svg/minus.svg' class='svg-icon'&gt;&lt;/td&gt;
        &lt;td class='font-weight-bold'&gt;1.4&lt;/td&gt;
        &lt;td class='font-weight-bold text-left' id='td_linhvuc_1_4'&gt;Công tác tuyên truyền cải cách hành chính &lt;/td&gt;
        &lt;td class='font-weight-bold' id='td_diemtoida_1_4'&gt;2&lt;/td&gt;
        &lt;td id='td_chamdiem_1_4'&gt;0&lt;/td&gt;
        &lt;td&gt;&lt;/td&gt;
        &lt;td&gt;&lt;/td&gt;
        &lt;td id='td_thamdinh_1_4'&gt;0&lt;/td&gt;
        &lt;td&gt;&lt;/td&gt;
    &lt;/tr&gt;
    &lt;/tbody&gt;</v>
      </c>
      <c r="I40" s="72">
        <f t="shared" si="0"/>
        <v>2</v>
      </c>
    </row>
    <row r="41" spans="1:9" ht="63" customHeight="1" x14ac:dyDescent="0.25">
      <c r="A41" s="20" t="s">
        <v>33</v>
      </c>
      <c r="B41" s="24" t="s">
        <v>114</v>
      </c>
      <c r="C41" s="20">
        <v>1</v>
      </c>
      <c r="D41" s="101"/>
      <c r="E41" s="17"/>
      <c r="F41" s="1"/>
      <c r="G41" s="17"/>
      <c r="H41" s="42" t="str">
        <f t="shared" si="1"/>
        <v>&lt;tbody id='tbody_1_4_1'&gt;
    &lt;tr class='header'&gt;
           &lt;td rowspan='5'&gt;&lt;img src='/svg/minus.svg' class='svg-icon'&gt;&lt;/td&gt;
          &lt;td rowspan='5'&gt;1.4.1&lt;/td&gt;
          &lt;td class='text-left'&gt;Ban hành kế hoạch tuyên truyền cải cách hành chính (có kế hoạch tuyên truyền cải cách hành chính riêng hoặc nằm trong kế hoạch cải cách hành chính năm)&lt;/td&gt;
          &lt;td&gt;1&lt;/td&gt;
         &lt;td id='td_chamdiem_1_4_1'&gt;0&lt;/td&gt;
        &lt;td&gt;&lt;/td&gt;
        &lt;td&gt;&lt;/td&gt;
         &lt;td id='td_thamdinh_1_4_1'&gt;0&lt;/td&gt;
         &lt;td&gt;&lt;/td&gt;
    &lt;/tr&gt;
      &lt;tr&gt;
      &lt;td class='text-left font-italic'&gt;Có kế hoạch: 1&lt;/td&gt;
      &lt;td rowspan='4'&gt;&lt;/td&gt;
      &lt;td&gt;&lt;input class='chamdiem' id='radio_1_4_1_0' type='radio'  name='td_chamdiem_1_4_1' value='1'&gt;&lt;/td&gt;
    &lt;td rowspan='4' class='chamdiem align-bottom'&gt;
      &lt;input id='files_1_4_1' type='text' hidden&gt;
      &lt;div id='file_1_4_1'&gt;&lt;/div&gt;
       &lt;button class='btn btn-primary btn-sm chamdiem upload' id='upload_1_4_1'&gt;&lt;i class='fas fa-upload'&gt;&lt;/i&gt; Tải lên&lt;/button&gt;
    &lt;/td&gt;
      &lt;td rowspan='4' class='align-bottom'&gt;
        &lt;div id='giaitrinh_1_4_1'&gt;&lt;/div&gt;
        &lt;button type='button' class='btn btn-success btn-sm chamdiem giaitrinh' &gt;&lt;i class='fas fa-edit'&gt;&lt;/i&gt;&lt;/button&gt;
      &lt;/td&gt;
      &lt;td&gt;&lt;input class='thamdinh' id='radio_thamdinh_1_4_1_0' type='radio'  name='td_thamdinh_1_4_1' value='1'&gt;&lt;/td&gt;   
      &lt;td rowspan='4' class='align-bottom'&gt;
        &lt;div id='ykien_1_4_1'&gt;&lt;/div&gt;
        &lt;button type='button' class='btn btn-info btn-sm thamdinh' &gt;&lt;i class='fas fa-edit'&gt;&lt;/i&gt;&lt;/button&gt;
      &lt;/td&gt;
  &lt;/tr&gt; 
&lt;tr&gt;
    &lt;td class='text-left font-italic'&gt;Không có kế hoạch: 0&lt;/td&gt;
    &lt;td &gt;&lt;input class='chamdiem' id='radio_1_4_1_1' type='radio' name='td_chamdiem_1_4_1' value='0' checked&gt;&lt;/td&gt;   
    &lt;td&gt;&lt;input class='thamdinh' id='radio_thamdinh_1_4_1_1' type='radio'  name='td_thamdinh_1_4_1' value='0' checked&gt;&lt;/td&gt;  
  &lt;/tr&gt; &lt;/tbody&gt;</v>
      </c>
      <c r="I41" s="42">
        <f t="shared" si="0"/>
        <v>1</v>
      </c>
    </row>
    <row r="42" spans="1:9" ht="18.399999999999999" customHeight="1" x14ac:dyDescent="0.25">
      <c r="A42" s="18"/>
      <c r="B42" s="19" t="s">
        <v>200</v>
      </c>
      <c r="C42" s="20" t="s">
        <v>299</v>
      </c>
      <c r="D42" s="113"/>
      <c r="E42" s="17"/>
      <c r="F42" s="1"/>
      <c r="G42" s="17"/>
      <c r="H42" s="42" t="str">
        <f t="shared" si="1"/>
        <v/>
      </c>
      <c r="I42" s="42" t="str">
        <f t="shared" si="0"/>
        <v>1</v>
      </c>
    </row>
    <row r="43" spans="1:9" ht="18.399999999999999" customHeight="1" x14ac:dyDescent="0.25">
      <c r="A43" s="18"/>
      <c r="B43" s="19" t="s">
        <v>34</v>
      </c>
      <c r="C43" s="20" t="s">
        <v>300</v>
      </c>
      <c r="D43" s="113"/>
      <c r="E43" s="17"/>
      <c r="F43" s="1"/>
      <c r="G43" s="17"/>
      <c r="H43" s="42" t="str">
        <f t="shared" si="1"/>
        <v/>
      </c>
      <c r="I43" s="42" t="str">
        <f t="shared" si="0"/>
        <v>0</v>
      </c>
    </row>
    <row r="44" spans="1:9" ht="31.5" x14ac:dyDescent="0.25">
      <c r="A44" s="20" t="s">
        <v>35</v>
      </c>
      <c r="B44" s="24" t="s">
        <v>199</v>
      </c>
      <c r="C44" s="20">
        <v>1</v>
      </c>
      <c r="D44" s="91"/>
      <c r="E44" s="17"/>
      <c r="F44" s="1"/>
      <c r="G44" s="17"/>
      <c r="H44" s="42" t="str">
        <f t="shared" si="1"/>
        <v>&lt;tbody id='tbody_1_4_2'&gt;
    &lt;tr class='header'&gt;
           &lt;td rowspan='5'&gt;&lt;img src='/svg/minus.svg' class='svg-icon'&gt;&lt;/td&gt;
          &lt;td rowspan='5'&gt;1.4.2&lt;/td&gt;
          &lt;td class='text-left'&gt;Thực hiện đổi mới, nâng cao hiệu quả tuyên truyền CCHC cho cán bộ chiến sĩ trong đơn vị&lt;/td&gt;
          &lt;td&gt;1&lt;/td&gt;
         &lt;td id='td_chamdiem_1_4_2'&gt;0&lt;/td&gt;
        &lt;td&gt;&lt;/td&gt;
        &lt;td&gt;&lt;/td&gt;
         &lt;td id='td_thamdinh_1_4_2'&gt;0&lt;/td&gt;
         &lt;td&gt;&lt;/td&gt;
    &lt;/tr&gt;
      &lt;tr&gt;
      &lt;td class='text-left font-italic'&gt;Có thực hiện: 1&lt;/td&gt;
      &lt;td rowspan='4'&gt;&lt;/td&gt;
      &lt;td&gt;&lt;input class='chamdiem' id='radio_1_4_2_0' type='radio'  name='td_chamdiem_1_4_2' value='1'&gt;&lt;/td&gt;
    &lt;td rowspan='4' class='chamdiem align-bottom'&gt;
      &lt;input id='files_1_4_2' type='text' hidden&gt;
      &lt;div id='file_1_4_2'&gt;&lt;/div&gt;
       &lt;button class='btn btn-primary btn-sm chamdiem upload' id='upload_1_4_2'&gt;&lt;i class='fas fa-upload'&gt;&lt;/i&gt; Tải lên&lt;/button&gt;
    &lt;/td&gt;
      &lt;td rowspan='4' class='align-bottom'&gt;
        &lt;div id='giaitrinh_1_4_2'&gt;&lt;/div&gt;
        &lt;button type='button' class='btn btn-success btn-sm chamdiem giaitrinh' &gt;&lt;i class='fas fa-edit'&gt;&lt;/i&gt;&lt;/button&gt;
      &lt;/td&gt;
      &lt;td&gt;&lt;input class='thamdinh' id='radio_thamdinh_1_4_2_0' type='radio'  name='td_thamdinh_1_4_2' value='1'&gt;&lt;/td&gt;   
      &lt;td rowspan='4' class='align-bottom'&gt;
        &lt;div id='ykien_1_4_2'&gt;&lt;/div&gt;
        &lt;button type='button' class='btn btn-info btn-sm thamdinh' &gt;&lt;i class='fas fa-edit'&gt;&lt;/i&gt;&lt;/button&gt;
      &lt;/td&gt;
  &lt;/tr&gt; 
&lt;tr&gt;
    &lt;td class='text-left font-italic'&gt;Không thực hiện: 0&lt;/td&gt;
    &lt;td &gt;&lt;input class='chamdiem' id='radio_1_4_2_1' type='radio' name='td_chamdiem_1_4_2' value='0' checked&gt;&lt;/td&gt;   
    &lt;td&gt;&lt;input class='thamdinh' id='radio_thamdinh_1_4_2_1' type='radio'  name='td_thamdinh_1_4_2' value='0' checked&gt;&lt;/td&gt;  
  &lt;/tr&gt; &lt;/tbody&gt;</v>
      </c>
      <c r="I44" s="42">
        <f t="shared" si="0"/>
        <v>1</v>
      </c>
    </row>
    <row r="45" spans="1:9" ht="22.5" customHeight="1" x14ac:dyDescent="0.25">
      <c r="A45" s="18"/>
      <c r="B45" s="25" t="s">
        <v>87</v>
      </c>
      <c r="C45" s="20" t="s">
        <v>299</v>
      </c>
      <c r="D45" s="125"/>
      <c r="E45" s="17"/>
      <c r="F45" s="1"/>
      <c r="G45" s="17"/>
      <c r="H45" s="42" t="str">
        <f t="shared" si="1"/>
        <v/>
      </c>
      <c r="I45" s="42" t="str">
        <f t="shared" si="0"/>
        <v>1</v>
      </c>
    </row>
    <row r="46" spans="1:9" ht="26.25" customHeight="1" x14ac:dyDescent="0.25">
      <c r="A46" s="18"/>
      <c r="B46" s="25" t="s">
        <v>41</v>
      </c>
      <c r="C46" s="20" t="s">
        <v>300</v>
      </c>
      <c r="D46" s="125"/>
      <c r="E46" s="17"/>
      <c r="F46" s="1"/>
      <c r="G46" s="17"/>
      <c r="H46" s="42" t="str">
        <f t="shared" si="1"/>
        <v/>
      </c>
      <c r="I46" s="42" t="str">
        <f t="shared" si="0"/>
        <v>0</v>
      </c>
    </row>
    <row r="47" spans="1:9" s="72" customFormat="1" ht="31.5" x14ac:dyDescent="0.25">
      <c r="A47" s="67" t="s">
        <v>36</v>
      </c>
      <c r="B47" s="68" t="s">
        <v>135</v>
      </c>
      <c r="C47" s="67">
        <v>3</v>
      </c>
      <c r="D47" s="105"/>
      <c r="E47" s="69"/>
      <c r="F47" s="70"/>
      <c r="G47" s="71"/>
      <c r="H47" s="72" t="str">
        <f t="shared" si="1"/>
        <v>&lt;tbody id='tbody_1_5' class='header'&gt;
    &lt;tr&gt;
       &lt;td&gt;&lt;img src='/svg/minus.svg' class='svg-icon'&gt;&lt;/td&gt;
        &lt;td class='font-weight-bold'&gt;1.5&lt;/td&gt;
        &lt;td class='font-weight-bold text-left' id='td_linhvuc_1_5'&gt;Sự năng động trong chỉ đạo, điều hành cải cách hành chính&lt;/td&gt;
        &lt;td class='font-weight-bold' id='td_diemtoida_1_5'&gt;3&lt;/td&gt;
        &lt;td id='td_chamdiem_1_5'&gt;0&lt;/td&gt;
        &lt;td&gt;&lt;/td&gt;
        &lt;td&gt;&lt;/td&gt;
        &lt;td id='td_thamdinh_1_5'&gt;0&lt;/td&gt;
        &lt;td&gt;&lt;/td&gt;
    &lt;/tr&gt;
    &lt;/tbody&gt;</v>
      </c>
      <c r="I47" s="72">
        <f t="shared" si="0"/>
        <v>3</v>
      </c>
    </row>
    <row r="48" spans="1:9" ht="31.5" x14ac:dyDescent="0.25">
      <c r="A48" s="20" t="s">
        <v>37</v>
      </c>
      <c r="B48" s="24" t="s">
        <v>38</v>
      </c>
      <c r="C48" s="20">
        <v>2</v>
      </c>
      <c r="D48" s="101"/>
      <c r="E48" s="17"/>
      <c r="F48" s="1"/>
      <c r="G48" s="17"/>
      <c r="H48" s="42" t="str">
        <f t="shared" si="1"/>
        <v>&lt;tbody id='tbody_1_5_1'&gt;
    &lt;tr class='header'&gt;
           &lt;td rowspan='5'&gt;&lt;img src='/svg/minus.svg' class='svg-icon'&gt;&lt;/td&gt;
          &lt;td rowspan='5'&gt;1.5.1&lt;/td&gt;
          &lt;td class='text-left'&gt;Gắn kết quả thực hiện cải cách hành chính với công tác thi đua, khen thưởng&lt;/td&gt;
          &lt;td&gt;2&lt;/td&gt;
         &lt;td id='td_chamdiem_1_5_1'&gt;0&lt;/td&gt;
        &lt;td&gt;&lt;/td&gt;
        &lt;td&gt;&lt;/td&gt;
         &lt;td id='td_thamdinh_1_5_1'&gt;0&lt;/td&gt;
         &lt;td&gt;&lt;/td&gt;
    &lt;/tr&gt;
      &lt;tr&gt;
      &lt;td class='text-left font-italic'&gt;Có thực hiện:2&lt;/td&gt;
      &lt;td rowspan='4'&gt;&lt;/td&gt;
      &lt;td&gt;&lt;input class='chamdiem' id='radio_1_5_1_0' type='radio'  name='td_chamdiem_1_5_1' value='2'&gt;&lt;/td&gt;
    &lt;td rowspan='4' class='chamdiem align-bottom'&gt;
      &lt;input id='files_1_5_1' type='text' hidden&gt;
      &lt;div id='file_1_5_1'&gt;&lt;/div&gt;
       &lt;button class='btn btn-primary btn-sm chamdiem upload' id='upload_1_5_1'&gt;&lt;i class='fas fa-upload'&gt;&lt;/i&gt; Tải lên&lt;/button&gt;
    &lt;/td&gt;
      &lt;td rowspan='4' class='align-bottom'&gt;
        &lt;div id='giaitrinh_1_5_1'&gt;&lt;/div&gt;
        &lt;button type='button' class='btn btn-success btn-sm chamdiem giaitrinh' &gt;&lt;i class='fas fa-edit'&gt;&lt;/i&gt;&lt;/button&gt;
      &lt;/td&gt;
      &lt;td&gt;&lt;input class='thamdinh' id='radio_thamdinh_1_5_1_0' type='radio'  name='td_thamdinh_1_5_1' value='2'&gt;&lt;/td&gt;   
      &lt;td rowspan='4' class='align-bottom'&gt;
        &lt;div id='ykien_1_5_1'&gt;&lt;/div&gt;
        &lt;button type='button' class='btn btn-info btn-sm thamdinh' &gt;&lt;i class='fas fa-edit'&gt;&lt;/i&gt;&lt;/button&gt;
      &lt;/td&gt;
  &lt;/tr&gt; 
&lt;tr&gt;
    &lt;td class='text-left font-italic'&gt;Không thực hiện:0&lt;/td&gt;
    &lt;td &gt;&lt;input class='chamdiem' id='radio_1_5_1_1' type='radio' name='td_chamdiem_1_5_1' value='0' checked&gt;&lt;/td&gt;   
    &lt;td&gt;&lt;input class='thamdinh' id='radio_thamdinh_1_5_1_1' type='radio'  name='td_thamdinh_1_5_1' value='0' checked&gt;&lt;/td&gt;  
  &lt;/tr&gt; &lt;/tbody&gt;</v>
      </c>
      <c r="I48" s="42">
        <f t="shared" si="0"/>
        <v>2</v>
      </c>
    </row>
    <row r="49" spans="1:9" ht="18.399999999999999" customHeight="1" x14ac:dyDescent="0.25">
      <c r="A49" s="20"/>
      <c r="B49" s="19" t="s">
        <v>263</v>
      </c>
      <c r="C49" s="20" t="s">
        <v>298</v>
      </c>
      <c r="D49" s="113"/>
      <c r="E49" s="17"/>
      <c r="F49" s="1"/>
      <c r="G49" s="17"/>
      <c r="H49" s="42" t="str">
        <f t="shared" si="1"/>
        <v/>
      </c>
      <c r="I49" s="42" t="str">
        <f t="shared" si="0"/>
        <v>2</v>
      </c>
    </row>
    <row r="50" spans="1:9" ht="18.399999999999999" customHeight="1" x14ac:dyDescent="0.25">
      <c r="A50" s="20"/>
      <c r="B50" s="19" t="s">
        <v>39</v>
      </c>
      <c r="C50" s="20" t="s">
        <v>300</v>
      </c>
      <c r="D50" s="113"/>
      <c r="E50" s="17"/>
      <c r="F50" s="1"/>
      <c r="G50" s="17"/>
      <c r="H50" s="42" t="str">
        <f t="shared" si="1"/>
        <v/>
      </c>
      <c r="I50" s="42" t="str">
        <f t="shared" si="0"/>
        <v>0</v>
      </c>
    </row>
    <row r="51" spans="1:9" ht="63" x14ac:dyDescent="0.25">
      <c r="A51" s="20" t="s">
        <v>40</v>
      </c>
      <c r="B51" s="24" t="s">
        <v>136</v>
      </c>
      <c r="C51" s="20">
        <v>1</v>
      </c>
      <c r="D51" s="101"/>
      <c r="E51" s="17"/>
      <c r="F51" s="1"/>
      <c r="G51" s="17"/>
      <c r="H51" s="42" t="str">
        <f t="shared" si="1"/>
        <v>&lt;tbody id='tbody_1_5_2'&gt;
    &lt;tr class='header'&gt;
           &lt;td rowspan='5'&gt;&lt;img src='/svg/minus.svg' class='svg-icon'&gt;&lt;/td&gt;
          &lt;td rowspan='5'&gt;1.5.2&lt;/td&gt;
          &lt;td class='text-left'&gt;Có nội dung khác thể hiện sự sáng tạo trong chỉ đạo, điều hành (tổ chức hội nghị, hội thảo, tọa đàm, đối thoại, cuộc thi, sáng kiến, ứng dụng công nghệ thông tin) về cải cách hành chính&lt;/td&gt;
          &lt;td&gt;1&lt;/td&gt;
         &lt;td id='td_chamdiem_1_5_2'&gt;0&lt;/td&gt;
        &lt;td&gt;&lt;/td&gt;
        &lt;td&gt;&lt;/td&gt;
         &lt;td id='td_thamdinh_1_5_2'&gt;0&lt;/td&gt;
         &lt;td&gt;&lt;/td&gt;
    &lt;/tr&gt;
      &lt;tr&gt;
      &lt;td class='text-left font-italic'&gt;Có thực hiện: 1&lt;/td&gt;
      &lt;td rowspan='4'&gt;&lt;/td&gt;
      &lt;td&gt;&lt;input class='chamdiem' id='radio_1_5_2_0' type='radio'  name='td_chamdiem_1_5_2' value='1'&gt;&lt;/td&gt;
    &lt;td rowspan='4' class='chamdiem align-bottom'&gt;
      &lt;input id='files_1_5_2' type='text' hidden&gt;
      &lt;div id='file_1_5_2'&gt;&lt;/div&gt;
       &lt;button class='btn btn-primary btn-sm chamdiem upload' id='upload_1_5_2'&gt;&lt;i class='fas fa-upload'&gt;&lt;/i&gt; Tải lên&lt;/button&gt;
    &lt;/td&gt;
      &lt;td rowspan='4' class='align-bottom'&gt;
        &lt;div id='giaitrinh_1_5_2'&gt;&lt;/div&gt;
        &lt;button type='button' class='btn btn-success btn-sm chamdiem giaitrinh' &gt;&lt;i class='fas fa-edit'&gt;&lt;/i&gt;&lt;/button&gt;
      &lt;/td&gt;
      &lt;td&gt;&lt;input class='thamdinh' id='radio_thamdinh_1_5_2_0' type='radio'  name='td_thamdinh_1_5_2' value='1'&gt;&lt;/td&gt;   
      &lt;td rowspan='4' class='align-bottom'&gt;
        &lt;div id='ykien_1_5_2'&gt;&lt;/div&gt;
        &lt;button type='button' class='btn btn-info btn-sm thamdinh' &gt;&lt;i class='fas fa-edit'&gt;&lt;/i&gt;&lt;/button&gt;
      &lt;/td&gt;
  &lt;/tr&gt; 
&lt;tr&gt;
    &lt;td class='text-left font-italic'&gt;Không thực hiện: 0&lt;/td&gt;
    &lt;td &gt;&lt;input class='chamdiem' id='radio_1_5_2_1' type='radio' name='td_chamdiem_1_5_2' value='0' checked&gt;&lt;/td&gt;   
    &lt;td&gt;&lt;input class='thamdinh' id='radio_thamdinh_1_5_2_1' type='radio'  name='td_thamdinh_1_5_2' value='0' checked&gt;&lt;/td&gt;  
  &lt;/tr&gt; &lt;/tbody&gt;</v>
      </c>
      <c r="I51" s="42">
        <f t="shared" si="0"/>
        <v>1</v>
      </c>
    </row>
    <row r="52" spans="1:9" ht="18.399999999999999" customHeight="1" x14ac:dyDescent="0.25">
      <c r="A52" s="20"/>
      <c r="B52" s="19" t="s">
        <v>87</v>
      </c>
      <c r="C52" s="20" t="s">
        <v>299</v>
      </c>
      <c r="D52" s="113"/>
      <c r="E52" s="17"/>
      <c r="F52" s="1"/>
      <c r="G52" s="17"/>
      <c r="H52" s="42" t="str">
        <f t="shared" si="1"/>
        <v/>
      </c>
      <c r="I52" s="42" t="str">
        <f t="shared" si="0"/>
        <v>1</v>
      </c>
    </row>
    <row r="53" spans="1:9" ht="18.399999999999999" customHeight="1" x14ac:dyDescent="0.25">
      <c r="A53" s="20"/>
      <c r="B53" s="19" t="s">
        <v>41</v>
      </c>
      <c r="C53" s="20" t="s">
        <v>300</v>
      </c>
      <c r="D53" s="113"/>
      <c r="E53" s="17"/>
      <c r="F53" s="1"/>
      <c r="G53" s="17"/>
      <c r="H53" s="42" t="str">
        <f t="shared" si="1"/>
        <v/>
      </c>
      <c r="I53" s="42" t="str">
        <f t="shared" si="0"/>
        <v>0</v>
      </c>
    </row>
    <row r="54" spans="1:9" ht="31.5" x14ac:dyDescent="0.25">
      <c r="A54" s="67" t="s">
        <v>42</v>
      </c>
      <c r="B54" s="68" t="s">
        <v>43</v>
      </c>
      <c r="C54" s="67">
        <v>4</v>
      </c>
      <c r="D54" s="97"/>
      <c r="E54" s="69"/>
      <c r="F54" s="74"/>
      <c r="G54" s="75"/>
      <c r="H54" s="42" t="str">
        <f t="shared" si="1"/>
        <v>&lt;tbody id='tbody_1_6' class='header'&gt;
    &lt;tr&gt;
       &lt;td&gt;&lt;img src='/svg/minus.svg' class='svg-icon'&gt;&lt;/td&gt;
        &lt;td class='font-weight-bold'&gt;1.6&lt;/td&gt;
        &lt;td class='font-weight-bold text-left' id='td_linhvuc_1_6'&gt;Kết quả chỉ đạo, điều hành và đôn đốc thực hiện các nhiệm vụ cải cách hành chính&lt;/td&gt;
        &lt;td class='font-weight-bold' id='td_diemtoida_1_6'&gt;4&lt;/td&gt;
        &lt;td id='td_chamdiem_1_6'&gt;0&lt;/td&gt;
        &lt;td&gt;&lt;/td&gt;
        &lt;td&gt;&lt;/td&gt;
        &lt;td id='td_thamdinh_1_6'&gt;0&lt;/td&gt;
        &lt;td&gt;&lt;/td&gt;
    &lt;/tr&gt;
    &lt;/tbody&gt;</v>
      </c>
      <c r="I54" s="42">
        <f t="shared" si="0"/>
        <v>4</v>
      </c>
    </row>
    <row r="55" spans="1:9" ht="31.5" x14ac:dyDescent="0.25">
      <c r="A55" s="38" t="s">
        <v>44</v>
      </c>
      <c r="B55" s="16" t="s">
        <v>202</v>
      </c>
      <c r="C55" s="20">
        <v>2</v>
      </c>
      <c r="D55" s="101"/>
      <c r="E55" s="17"/>
      <c r="F55" s="1"/>
      <c r="G55" s="17"/>
      <c r="H55" s="42" t="str">
        <f t="shared" si="1"/>
        <v>&lt;tbody id='tbody_1_6_1'&gt;
    &lt;tr class='header'&gt;
           &lt;td rowspan='5'&gt;&lt;img src='/svg/minus.svg' class='svg-icon'&gt;&lt;/td&gt;
          &lt;td rowspan='5'&gt;1.6.1&lt;/td&gt;
          &lt;td class='text-left'&gt;Ban hành văn bản chỉ đạo, điều hành và đôn đốc thực hiện các nhiệm vụ cải cách hành chính&lt;/td&gt;
          &lt;td&gt;2&lt;/td&gt;
         &lt;td id='td_chamdiem_1_6_1'&gt;0&lt;/td&gt;
        &lt;td&gt;&lt;/td&gt;
        &lt;td&gt;&lt;/td&gt;
         &lt;td id='td_thamdinh_1_6_1'&gt;0&lt;/td&gt;
         &lt;td&gt;&lt;/td&gt;
    &lt;/tr&gt;
      &lt;tr&gt;
      &lt;td class='text-left font-italic'&gt;Có ban hành và chỉ đạo đôn đốc cụ thể: 2&lt;/td&gt;
      &lt;td rowspan='4'&gt;&lt;/td&gt;
      &lt;td&gt;&lt;input class='chamdiem' id='radio_1_6_1_0' type='radio'  name='td_chamdiem_1_6_1' value='2'&gt;&lt;/td&gt;
    &lt;td rowspan='4' class='chamdiem align-bottom'&gt;
      &lt;input id='files_1_6_1' type='text' hidden&gt;
      &lt;div id='file_1_6_1'&gt;&lt;/div&gt;
       &lt;button class='btn btn-primary btn-sm chamdiem upload' id='upload_1_6_1'&gt;&lt;i class='fas fa-upload'&gt;&lt;/i&gt; Tải lên&lt;/button&gt;
    &lt;/td&gt;
      &lt;td rowspan='4' class='align-bottom'&gt;
        &lt;div id='giaitrinh_1_6_1'&gt;&lt;/div&gt;
        &lt;button type='button' class='btn btn-success btn-sm chamdiem giaitrinh' &gt;&lt;i class='fas fa-edit'&gt;&lt;/i&gt;&lt;/button&gt;
      &lt;/td&gt;
      &lt;td&gt;&lt;input class='thamdinh' id='radio_thamdinh_1_6_1_0' type='radio'  name='td_thamdinh_1_6_1' value='2'&gt;&lt;/td&gt;   
      &lt;td rowspan='4' class='align-bottom'&gt;
        &lt;div id='ykien_1_6_1'&gt;&lt;/div&gt;
        &lt;button type='button' class='btn btn-info btn-sm thamdinh' &gt;&lt;i class='fas fa-edit'&gt;&lt;/i&gt;&lt;/button&gt;
      &lt;/td&gt;
  &lt;/tr&gt; 
&lt;tr&gt;
    &lt;td class='text-left font-italic'&gt;Có ban hành văn bản chỉ đạo, điều hành, đôn đốc nhưng chưa thật cụ thể: 1&lt;/td&gt;
    &lt;td &gt;&lt;input class='chamdiem' id='radio_1_6_1_1' type='radio' name='td_chamdiem_1_6_1' value='1' checked&gt;&lt;/td&gt;   
    &lt;td&gt;&lt;input class='thamdinh' id='radio_thamdinh_1_6_1_1' type='radio'  name='td_thamdinh_1_6_1' value='1' checked&gt;&lt;/td&gt;  
  &lt;/tr&gt;
&lt;tr&gt;
  &lt;td class='text-left font-italic'&gt;Không ban hành: 0&lt;/td&gt;
  &lt;td &gt;&lt;input class='chamdiem' id='radio_1_6_1_2' type='radio' name='td_chamdiem_1_6_1' value='0' checked&gt;&lt;/td&gt;   
  &lt;td&gt;&lt;input class='thamdinh' id='radio_thamdinh_1_6_1_2' type='radio'  name='td_thamdinh_1_6_1' value='0' checked&gt;&lt;/td&gt;  
&lt;/tr&gt; &lt;/tbody&gt;</v>
      </c>
      <c r="I55" s="42">
        <f t="shared" si="0"/>
        <v>2</v>
      </c>
    </row>
    <row r="56" spans="1:9" ht="18.399999999999999" customHeight="1" x14ac:dyDescent="0.25">
      <c r="A56" s="38"/>
      <c r="B56" s="25" t="s">
        <v>264</v>
      </c>
      <c r="C56" s="20" t="s">
        <v>298</v>
      </c>
      <c r="D56" s="113"/>
      <c r="E56" s="17"/>
      <c r="F56" s="1"/>
      <c r="G56" s="17"/>
      <c r="H56" s="42" t="str">
        <f t="shared" si="1"/>
        <v/>
      </c>
      <c r="I56" s="42" t="str">
        <f t="shared" si="0"/>
        <v>2</v>
      </c>
    </row>
    <row r="57" spans="1:9" ht="33.75" customHeight="1" x14ac:dyDescent="0.25">
      <c r="A57" s="38"/>
      <c r="B57" s="25" t="s">
        <v>265</v>
      </c>
      <c r="C57" s="20" t="s">
        <v>299</v>
      </c>
      <c r="D57" s="113"/>
      <c r="E57" s="17"/>
      <c r="F57" s="1"/>
      <c r="G57" s="17"/>
      <c r="H57" s="42" t="str">
        <f t="shared" si="1"/>
        <v/>
      </c>
      <c r="I57" s="42" t="str">
        <f t="shared" si="0"/>
        <v>1</v>
      </c>
    </row>
    <row r="58" spans="1:9" ht="18.399999999999999" customHeight="1" x14ac:dyDescent="0.25">
      <c r="A58" s="38"/>
      <c r="B58" s="25" t="s">
        <v>11</v>
      </c>
      <c r="C58" s="20" t="s">
        <v>300</v>
      </c>
      <c r="D58" s="110"/>
      <c r="E58" s="17"/>
      <c r="F58" s="1"/>
      <c r="G58" s="17"/>
      <c r="H58" s="42" t="str">
        <f t="shared" si="1"/>
        <v/>
      </c>
      <c r="I58" s="42" t="str">
        <f t="shared" si="0"/>
        <v>0</v>
      </c>
    </row>
    <row r="59" spans="1:9" ht="51" customHeight="1" x14ac:dyDescent="0.25">
      <c r="A59" s="38" t="s">
        <v>45</v>
      </c>
      <c r="B59" s="16" t="s">
        <v>268</v>
      </c>
      <c r="C59" s="20">
        <v>2</v>
      </c>
      <c r="D59" s="91"/>
      <c r="E59" s="17"/>
      <c r="F59" s="1"/>
      <c r="G59" s="17"/>
      <c r="H59" s="42" t="str">
        <f t="shared" si="1"/>
        <v>&lt;tbody id='tbody_1_6_2'&gt;
    &lt;tr class='header'&gt;
           &lt;td rowspan='5'&gt;&lt;img src='/svg/minus.svg' class='svg-icon'&gt;&lt;/td&gt;
          &lt;td rowspan='5'&gt;1.6.2&lt;/td&gt;
          &lt;td class='text-left'&gt;Kết quả thực hiện các nội dung công tác CCHC trọng tâm trong năm theo chỉ đạo trực tiếp của Bộ Công an, UBND tỉnh và Công an tỉnh.&lt;/td&gt;
          &lt;td&gt;2&lt;/td&gt;
         &lt;td id='td_chamdiem_1_6_2'&gt;0&lt;/td&gt;
        &lt;td&gt;&lt;/td&gt;
        &lt;td&gt;&lt;/td&gt;
         &lt;td id='td_thamdinh_1_6_2'&gt;0&lt;/td&gt;
         &lt;td&gt;&lt;/td&gt;
    &lt;/tr&gt;
      &lt;tr&gt;
      &lt;td class='text-left font-italic'&gt;Hoàn thành chất lượng, đúng tiến độ 100% số nhiệm vụ được giao: 2&lt;/td&gt;
      &lt;td rowspan='4'&gt;&lt;/td&gt;
      &lt;td&gt;&lt;input class='chamdiem' id='radio_1_6_2_0' type='radio'  name='td_chamdiem_1_6_2' value='2'&gt;&lt;/td&gt;
    &lt;td rowspan='4' class='chamdiem align-bottom'&gt;
      &lt;input id='files_1_6_2' type='text' hidden&gt;
      &lt;div id='file_1_6_2'&gt;&lt;/div&gt;
       &lt;button class='btn btn-primary btn-sm chamdiem upload' id='upload_1_6_2'&gt;&lt;i class='fas fa-upload'&gt;&lt;/i&gt; Tải lên&lt;/button&gt;
    &lt;/td&gt;
      &lt;td rowspan='4' class='align-bottom'&gt;
        &lt;div id='giaitrinh_1_6_2'&gt;&lt;/div&gt;
        &lt;button type='button' class='btn btn-success btn-sm chamdiem giaitrinh' &gt;&lt;i class='fas fa-edit'&gt;&lt;/i&gt;&lt;/button&gt;
      &lt;/td&gt;
      &lt;td&gt;&lt;input class='thamdinh' id='radio_thamdinh_1_6_2_0' type='radio'  name='td_thamdinh_1_6_2' value='2'&gt;&lt;/td&gt;   
      &lt;td rowspan='4' class='align-bottom'&gt;
        &lt;div id='ykien_1_6_2'&gt;&lt;/div&gt;
        &lt;button type='button' class='btn btn-info btn-sm thamdinh' &gt;&lt;i class='fas fa-edit'&gt;&lt;/i&gt;&lt;/button&gt;
      &lt;/td&gt;
  &lt;/tr&gt; 
&lt;tr&gt;
    &lt;td class='text-left font-italic'&gt;Hoàn thành từ 75 đến dưới 100% số nhiệm vụ được giao: 1&lt;/td&gt;
    &lt;td &gt;&lt;input class='chamdiem' id='radio_1_6_2_1' type='radio' name='td_chamdiem_1_6_2' value='1' checked&gt;&lt;/td&gt;   
    &lt;td&gt;&lt;input class='thamdinh' id='radio_thamdinh_1_6_2_1' type='radio'  name='td_thamdinh_1_6_2' value='1' checked&gt;&lt;/td&gt;  
  &lt;/tr&gt;
&lt;tr&gt;
  &lt;td class='text-left font-italic'&gt;Hoàn thành từ 50 đến dưới số nhiệm vụ được giao: 0,5&lt;/td&gt;
  &lt;td &gt;&lt;input class='chamdiem' id='radio_1_6_2_2' type='radio' name='td_chamdiem_1_6_2' value='0.5' checked&gt;&lt;/td&gt;   
  &lt;td&gt;&lt;input class='thamdinh' id='radio_thamdinh_1_6_2_2' type='radio'  name='td_thamdinh_1_6_2' value='0.5' checked&gt;&lt;/td&gt;  
&lt;/tr&gt;
&lt;tr&gt;
  &lt;td class='text-left font-italic'&gt;Hoàn thành dưới 50%: 0&lt;/td&gt;
  &lt;td &gt;&lt;input class='chamdiem' id='radio_1_6_2_2' type='radio' name='td_chamdiem_1_6_2' value='0' checked&gt;&lt;/td&gt;   
  &lt;td&gt;&lt;input class='thamdinh' id='radio_thamdinh_1_6_2_2' type='radio'  name='td_thamdinh_1_6_2' value='0' checked&gt;&lt;/td&gt;  
&lt;/tr&gt; &lt;/tbody&gt;</v>
      </c>
      <c r="I59" s="42">
        <f t="shared" si="0"/>
        <v>2</v>
      </c>
    </row>
    <row r="60" spans="1:9" ht="31.5" x14ac:dyDescent="0.25">
      <c r="A60" s="38"/>
      <c r="B60" s="120" t="s">
        <v>266</v>
      </c>
      <c r="C60" s="20" t="s">
        <v>298</v>
      </c>
      <c r="D60" s="125"/>
      <c r="E60" s="17"/>
      <c r="F60" s="1"/>
      <c r="G60" s="17"/>
      <c r="H60" s="42" t="str">
        <f t="shared" si="1"/>
        <v/>
      </c>
      <c r="I60" s="42" t="str">
        <f t="shared" si="0"/>
        <v>2</v>
      </c>
    </row>
    <row r="61" spans="1:9" ht="48.75" customHeight="1" x14ac:dyDescent="0.25">
      <c r="A61" s="123"/>
      <c r="B61" s="120" t="s">
        <v>267</v>
      </c>
      <c r="C61" s="20" t="s">
        <v>299</v>
      </c>
      <c r="D61" s="125"/>
      <c r="E61" s="17"/>
      <c r="F61" s="1"/>
      <c r="G61" s="17"/>
      <c r="H61" s="42" t="str">
        <f t="shared" si="1"/>
        <v/>
      </c>
      <c r="I61" s="42" t="str">
        <f t="shared" si="0"/>
        <v>1</v>
      </c>
    </row>
    <row r="62" spans="1:9" ht="53.25" customHeight="1" x14ac:dyDescent="0.25">
      <c r="A62" s="38"/>
      <c r="B62" s="19" t="s">
        <v>269</v>
      </c>
      <c r="C62" s="20" t="s">
        <v>301</v>
      </c>
      <c r="D62" s="125"/>
      <c r="E62" s="17"/>
      <c r="F62" s="1"/>
      <c r="G62" s="17"/>
      <c r="H62" s="42" t="str">
        <f t="shared" si="1"/>
        <v/>
      </c>
      <c r="I62" s="42" t="str">
        <f t="shared" si="0"/>
        <v>0.5</v>
      </c>
    </row>
    <row r="63" spans="1:9" ht="18.399999999999999" customHeight="1" x14ac:dyDescent="0.25">
      <c r="A63" s="38"/>
      <c r="B63" s="25" t="s">
        <v>169</v>
      </c>
      <c r="C63" s="20" t="s">
        <v>300</v>
      </c>
      <c r="D63" s="125"/>
      <c r="E63" s="17"/>
      <c r="F63" s="1"/>
      <c r="G63" s="17"/>
      <c r="H63" s="42" t="str">
        <f t="shared" si="1"/>
        <v/>
      </c>
      <c r="I63" s="42" t="str">
        <f t="shared" si="0"/>
        <v>0</v>
      </c>
    </row>
    <row r="64" spans="1:9" ht="47.25" x14ac:dyDescent="0.25">
      <c r="A64" s="54">
        <v>2</v>
      </c>
      <c r="B64" s="76" t="s">
        <v>170</v>
      </c>
      <c r="C64" s="54">
        <v>24</v>
      </c>
      <c r="D64" s="98"/>
      <c r="E64" s="77"/>
      <c r="F64" s="78"/>
      <c r="G64" s="79"/>
      <c r="H64" s="42" t="str">
        <f t="shared" si="1"/>
        <v>&lt;tbody id='tbody_2'&gt;
    &lt;tr&gt;
       &lt;td&gt;&lt;/td&gt;
        &lt;td class='font-weight-bold'&gt;2&lt;/td&gt;
        &lt;td class='font-weight-bold text-left' id='td_linhvuc_2'&gt;THAM MƯU XÂY DỰNG VÀ TỔ CHỨC THỰC HIỆN VĂN BẢN QUY PHẠM PHÁP LUẬT (QPPL)&lt;/td&gt;
        &lt;td class='font-weight-bold' id='td_diemtoida_2'&gt;24&lt;/td&gt;
        &lt;td id='td_chamdiem_2'&gt;0&lt;/td&gt;
        &lt;td&gt;&lt;/td&gt;
        &lt;td&gt;&lt;/td&gt;
        &lt;td id='td_thamdinh_2'&gt;0&lt;/td&gt;
        &lt;td&gt;&lt;/td&gt;
    &lt;/tr&gt;
    &lt;/tbody&gt;</v>
      </c>
      <c r="I64" s="42">
        <f t="shared" si="0"/>
        <v>24</v>
      </c>
    </row>
    <row r="65" spans="1:9" ht="47.25" x14ac:dyDescent="0.25">
      <c r="A65" s="67" t="s">
        <v>46</v>
      </c>
      <c r="B65" s="68" t="s">
        <v>115</v>
      </c>
      <c r="C65" s="67">
        <v>5</v>
      </c>
      <c r="D65" s="95"/>
      <c r="E65" s="69"/>
      <c r="F65" s="70"/>
      <c r="G65" s="71"/>
      <c r="H65" s="42" t="str">
        <f t="shared" si="1"/>
        <v>&lt;tbody id='tbody_2_1' class='header'&gt;
    &lt;tr&gt;
       &lt;td&gt;&lt;img src='/svg/minus.svg' class='svg-icon'&gt;&lt;/td&gt;
        &lt;td class='font-weight-bold'&gt;2.1&lt;/td&gt;
        &lt;td class='font-weight-bold text-left' id='td_linhvuc_2_1'&gt;Tham mưu xây dựng văn bản quy phạm pháp luật theo chương trình xây dựng văn bản quy phạm pháp luật đã được phê duyệt&lt;/td&gt;
        &lt;td class='font-weight-bold' id='td_diemtoida_2_1'&gt;5&lt;/td&gt;
        &lt;td id='td_chamdiem_2_1'&gt;0&lt;/td&gt;
        &lt;td&gt;&lt;/td&gt;
        &lt;td&gt;&lt;/td&gt;
        &lt;td id='td_thamdinh_2_1'&gt;0&lt;/td&gt;
        &lt;td&gt;&lt;/td&gt;
    &lt;/tr&gt;
    &lt;/tbody&gt;</v>
      </c>
      <c r="I65" s="42">
        <f t="shared" si="0"/>
        <v>5</v>
      </c>
    </row>
    <row r="66" spans="1:9" ht="15.75" x14ac:dyDescent="0.25">
      <c r="A66" s="20" t="s">
        <v>47</v>
      </c>
      <c r="B66" s="24" t="s">
        <v>137</v>
      </c>
      <c r="C66" s="20">
        <v>2</v>
      </c>
      <c r="D66" s="91"/>
      <c r="E66" s="17"/>
      <c r="F66" s="1"/>
      <c r="G66" s="165"/>
      <c r="H66" s="42" t="str">
        <f t="shared" si="1"/>
        <v>&lt;tbody id='tbody_2_1_1'&gt;
    &lt;tr class='header'&gt;
           &lt;td rowspan='5'&gt;&lt;img src='/svg/minus.svg' class='svg-icon'&gt;&lt;/td&gt;
          &lt;td rowspan='5'&gt;2.1.1&lt;/td&gt;
          &lt;td class='text-left'&gt;Triển khai văn bản QPPL&lt;/td&gt;
          &lt;td&gt;2&lt;/td&gt;
         &lt;td id='td_chamdiem_2_1_1'&gt;0&lt;/td&gt;
        &lt;td&gt;&lt;/td&gt;
        &lt;td&gt;&lt;/td&gt;
         &lt;td id='td_thamdinh_2_1_1'&gt;0&lt;/td&gt;
         &lt;td&gt;&lt;/td&gt;
    &lt;/tr&gt;
      &lt;tr&gt;
      &lt;td class='text-left font-italic'&gt;Triển khai đầy đủ, kịp thời: 2&lt;/td&gt;
      &lt;td rowspan='4'&gt;&lt;/td&gt;
      &lt;td&gt;&lt;input class='chamdiem' id='radio_2_1_1_0' type='radio'  name='td_chamdiem_2_1_1' value='2'&gt;&lt;/td&gt;
    &lt;td rowspan='4' class='chamdiem align-bottom'&gt;
      &lt;input id='files_2_1_1' type='text' hidden&gt;
      &lt;div id='file_2_1_1'&gt;&lt;/div&gt;
       &lt;button class='btn btn-primary btn-sm chamdiem upload' id='upload_2_1_1'&gt;&lt;i class='fas fa-upload'&gt;&lt;/i&gt; Tải lên&lt;/button&gt;
    &lt;/td&gt;
      &lt;td rowspan='4' class='align-bottom'&gt;
        &lt;div id='giaitrinh_2_1_1'&gt;&lt;/div&gt;
        &lt;button type='button' class='btn btn-success btn-sm chamdiem giaitrinh' &gt;&lt;i class='fas fa-edit'&gt;&lt;/i&gt;&lt;/button&gt;
      &lt;/td&gt;
      &lt;td&gt;&lt;input class='thamdinh' id='radio_thamdinh_2_1_1_0' type='radio'  name='td_thamdinh_2_1_1' value='2'&gt;&lt;/td&gt;   
      &lt;td rowspan='4' class='align-bottom'&gt;
        &lt;div id='ykien_2_1_1'&gt;&lt;/div&gt;
        &lt;button type='button' class='btn btn-info btn-sm thamdinh' &gt;&lt;i class='fas fa-edit'&gt;&lt;/i&gt;&lt;/button&gt;
      &lt;/td&gt;
  &lt;/tr&gt; 
&lt;tr&gt;
    &lt;td class='text-left font-italic'&gt;Không triển khai đầy đủ, kịp thời: 0&lt;/td&gt;
    &lt;td &gt;&lt;input class='chamdiem' id='radio_2_1_1_1' type='radio' name='td_chamdiem_2_1_1' value='0' checked&gt;&lt;/td&gt;   
    &lt;td&gt;&lt;input class='thamdinh' id='radio_thamdinh_2_1_1_1' type='radio'  name='td_thamdinh_2_1_1' value='0' checked&gt;&lt;/td&gt;  
  &lt;/tr&gt; &lt;/tbody&gt;</v>
      </c>
      <c r="I66" s="42">
        <f t="shared" si="0"/>
        <v>2</v>
      </c>
    </row>
    <row r="67" spans="1:9" ht="15.75" x14ac:dyDescent="0.25">
      <c r="A67" s="18"/>
      <c r="B67" s="19" t="s">
        <v>237</v>
      </c>
      <c r="C67" s="20" t="s">
        <v>298</v>
      </c>
      <c r="D67" s="125"/>
      <c r="E67" s="17"/>
      <c r="F67" s="1"/>
      <c r="G67" s="166"/>
      <c r="H67" s="42" t="str">
        <f t="shared" si="1"/>
        <v/>
      </c>
      <c r="I67" s="42" t="str">
        <f t="shared" si="0"/>
        <v>2</v>
      </c>
    </row>
    <row r="68" spans="1:9" ht="15.75" x14ac:dyDescent="0.25">
      <c r="A68" s="18"/>
      <c r="B68" s="19" t="s">
        <v>138</v>
      </c>
      <c r="C68" s="20" t="s">
        <v>300</v>
      </c>
      <c r="D68" s="125"/>
      <c r="E68" s="17"/>
      <c r="F68" s="1"/>
      <c r="G68" s="166"/>
      <c r="H68" s="42" t="str">
        <f t="shared" si="1"/>
        <v/>
      </c>
      <c r="I68" s="42" t="str">
        <f t="shared" si="0"/>
        <v>0</v>
      </c>
    </row>
    <row r="69" spans="1:9" ht="31.5" x14ac:dyDescent="0.25">
      <c r="A69" s="20" t="s">
        <v>48</v>
      </c>
      <c r="B69" s="24" t="s">
        <v>139</v>
      </c>
      <c r="C69" s="20">
        <v>1</v>
      </c>
      <c r="D69" s="99"/>
      <c r="E69" s="17"/>
      <c r="F69" s="1"/>
      <c r="G69" s="166"/>
      <c r="H69" s="42" t="str">
        <f t="shared" si="1"/>
        <v>&lt;tbody id='tbody_2_1_2'&gt;
    &lt;tr class='header'&gt;
           &lt;td rowspan='5'&gt;&lt;img src='/svg/minus.svg' class='svg-icon'&gt;&lt;/td&gt;
          &lt;td rowspan='5'&gt;2.1.2&lt;/td&gt;
          &lt;td class='text-left'&gt;Số lượng dự thảo văn bản QPPL tham gia góp ý theo chỉ đạo đúng thời gian yêu cầu&lt;/td&gt;
          &lt;td&gt;1&lt;/td&gt;
         &lt;td id='td_chamdiem_2_1_2'&gt;0&lt;/td&gt;
        &lt;td&gt;&lt;/td&gt;
        &lt;td&gt;&lt;/td&gt;
         &lt;td id='td_thamdinh_2_1_2'&gt;0&lt;/td&gt;
         &lt;td&gt;&lt;/td&gt;
    &lt;/tr&gt;
      &lt;tr&gt;
      &lt;td class='text-left font-italic'&gt;Đạt 100% dự thảo yêu cầu góp ý: 1&lt;/td&gt;
      &lt;td rowspan='4'&gt;&lt;/td&gt;
      &lt;td&gt;&lt;input class='chamdiem' id='radio_2_1_2_0' type='radio'  name='td_chamdiem_2_1_2' value='1'&gt;&lt;/td&gt;
    &lt;td rowspan='4' class='chamdiem align-bottom'&gt;
      &lt;input id='files_2_1_2' type='text' hidden&gt;
      &lt;div id='file_2_1_2'&gt;&lt;/div&gt;
       &lt;button class='btn btn-primary btn-sm chamdiem upload' id='upload_2_1_2'&gt;&lt;i class='fas fa-upload'&gt;&lt;/i&gt; Tải lên&lt;/button&gt;
    &lt;/td&gt;
      &lt;td rowspan='4' class='align-bottom'&gt;
        &lt;div id='giaitrinh_2_1_2'&gt;&lt;/div&gt;
        &lt;button type='button' class='btn btn-success btn-sm chamdiem giaitrinh' &gt;&lt;i class='fas fa-edit'&gt;&lt;/i&gt;&lt;/button&gt;
      &lt;/td&gt;
      &lt;td&gt;&lt;input class='thamdinh' id='radio_thamdinh_2_1_2_0' type='radio'  name='td_thamdinh_2_1_2' value='1'&gt;&lt;/td&gt;   
      &lt;td rowspan='4' class='align-bottom'&gt;
        &lt;div id='ykien_2_1_2'&gt;&lt;/div&gt;
        &lt;button type='button' class='btn btn-info btn-sm thamdinh' &gt;&lt;i class='fas fa-edit'&gt;&lt;/i&gt;&lt;/button&gt;
      &lt;/td&gt;
  &lt;/tr&gt; 
&lt;tr&gt;
    &lt;td class='text-left font-italic'&gt;Đạt từ 75% - dưới 100% dự thảo yêu cầu góp ý: 0,5&lt;/td&gt;
    &lt;td &gt;&lt;input class='chamdiem' id='radio_2_1_2_1' type='radio' name='td_chamdiem_2_1_2' value='0.5' checked&gt;&lt;/td&gt;   
    &lt;td&gt;&lt;input class='thamdinh' id='radio_thamdinh_2_1_2_1' type='radio'  name='td_thamdinh_2_1_2' value='0.5' checked&gt;&lt;/td&gt;  
  &lt;/tr&gt;
&lt;tr&gt;
  &lt;td class='text-left font-italic'&gt;Dưới 75% dự thảo yêu cầu góp ý: 0&lt;/td&gt;
  &lt;td &gt;&lt;input class='chamdiem' id='radio_2_1_2_2' type='radio' name='td_chamdiem_2_1_2' value='0' checked&gt;&lt;/td&gt;   
  &lt;td&gt;&lt;input class='thamdinh' id='radio_thamdinh_2_1_2_2' type='radio'  name='td_thamdinh_2_1_2' value='0' checked&gt;&lt;/td&gt;  
&lt;/tr&gt; &lt;/tbody&gt;</v>
      </c>
      <c r="I69" s="42">
        <f t="shared" si="0"/>
        <v>1</v>
      </c>
    </row>
    <row r="70" spans="1:9" ht="15.75" x14ac:dyDescent="0.25">
      <c r="A70" s="20"/>
      <c r="B70" s="24" t="s">
        <v>278</v>
      </c>
      <c r="C70" s="20" t="s">
        <v>299</v>
      </c>
      <c r="D70" s="127"/>
      <c r="E70" s="17"/>
      <c r="F70" s="1"/>
      <c r="G70" s="166"/>
      <c r="H70" s="42" t="str">
        <f t="shared" ref="H70:H133" si="2" xml:space="preserve">
IF(LEN(TRIM(A70))&gt;3,"&lt;tbody id='tbody_"&amp;SUBSTITUTE(A70,".","_")&amp;"'&gt;
    &lt;tr class='header'&gt;
           &lt;td rowspan='5'&gt;&lt;img src='/svg/minus.svg' class='svg-icon'&gt;&lt;/td&gt;
          &lt;td rowspan='5'&gt;"&amp;A70&amp;"&lt;/td&gt;
          &lt;td class='text-left'&gt;"&amp;B70&amp;"&lt;/td&gt;
          &lt;td&gt;"&amp;C70&amp;"&lt;/td&gt;
         &lt;td id='td_chamdiem_"&amp;SUBSTITUTE(A70,".","_")&amp;"'&gt;0&lt;/td&gt;
        &lt;td&gt;&lt;/td&gt;
        &lt;td&gt;&lt;/td&gt;
         &lt;td id='td_thamdinh_"&amp;SUBSTITUTE(A70,".","_")&amp;"'&gt;0&lt;/td&gt;
         &lt;td&gt;&lt;/td&gt;
    &lt;/tr&gt;
      &lt;tr&gt;
      &lt;td class='text-left font-italic'&gt;"&amp;B71&amp;"&lt;/td&gt;
      &lt;td rowspan='4'&gt;&lt;/td&gt;
      &lt;td&gt;&lt;input class='chamdiem' id='radio_"&amp;SUBSTITUTE(A70,".","_")&amp;"_0' type='radio'  name='td_chamdiem_"&amp;SUBSTITUTE(A70,".","_")&amp;"' value='"&amp;C70&amp;"'&gt;&lt;/td&gt;
    &lt;td rowspan='4' class='chamdiem align-bottom'&gt;
      &lt;input id='files_"&amp;SUBSTITUTE(A70,".","_")&amp;"' type='text' hidden&gt;
      &lt;div id='file_"&amp;SUBSTITUTE(A70,".","_")&amp;"'&gt;&lt;/div&gt;
       &lt;button class='btn btn-primary btn-sm chamdiem upload' id='upload_"&amp;SUBSTITUTE(A70,".","_")&amp;"'&gt;&lt;i class='fas fa-upload'&gt;&lt;/i&gt; Tải lên&lt;/button&gt;
    &lt;/td&gt;
      &lt;td rowspan='4' class='align-bottom'&gt;
        &lt;div id='giaitrinh_"&amp;SUBSTITUTE(A70,".","_")&amp;"'&gt;&lt;/div&gt;
        &lt;button type='button' class='btn btn-success btn-sm chamdiem giaitrinh' &gt;&lt;i class='fas fa-edit'&gt;&lt;/i&gt;&lt;/button&gt;
      &lt;/td&gt;
      &lt;td&gt;&lt;input class='thamdinh' id='radio_thamdinh_"&amp;SUBSTITUTE(A70,".","_")&amp;"_0' type='radio'  name='td_thamdinh_"&amp;SUBSTITUTE(A70,".","_")&amp;"' value='"&amp;C70&amp;"'&gt;&lt;/td&gt;   
      &lt;td rowspan='4' class='align-bottom'&gt;
        &lt;div id='ykien_"&amp;SUBSTITUTE(A70,".","_")&amp;"'&gt;&lt;/div&gt;
        &lt;button type='button' class='btn btn-info btn-sm thamdinh' &gt;&lt;i class='fas fa-edit'&gt;&lt;/i&gt;&lt;/button&gt;
      &lt;/td&gt;
  &lt;/tr&gt; "
&amp;IF(LEN(TRIM(A72))=0,"
&lt;tr&gt;
    &lt;td class='text-left font-italic'&gt;"&amp;B72&amp;"&lt;/td&gt;
    &lt;td &gt;&lt;input class='chamdiem' id='radio_"&amp;SUBSTITUTE(A70,".","_")&amp;"_1' type='radio' name='td_chamdiem_"&amp;SUBSTITUTE(A70,".","_")&amp;"' value='"&amp;C72&amp;"' checked&gt;&lt;/td&gt;   
    &lt;td&gt;&lt;input class='thamdinh' id='radio_thamdinh_"&amp;SUBSTITUTE(A70,".","_")&amp;"_1' type='radio'  name='td_thamdinh_"&amp;SUBSTITUTE(A70,".","_")&amp;"' value='"&amp;C72&amp;"' checked&gt;&lt;/td&gt;  
  &lt;/tr&gt;" &amp; IF(LEN(TRIM(A73))=0,"
&lt;tr&gt;
  &lt;td class='text-left font-italic'&gt;"&amp;B73&amp;"&lt;/td&gt;
  &lt;td &gt;&lt;input class='chamdiem' id='radio_"&amp;SUBSTITUTE(A70,".","_")&amp;"_2' type='radio' name='td_chamdiem_"&amp;SUBSTITUTE(A70,".","_")&amp;"' value='"&amp;C73&amp;"' checked&gt;&lt;/td&gt;   
  &lt;td&gt;&lt;input class='thamdinh' id='radio_thamdinh_"&amp;SUBSTITUTE(A70,".","_")&amp;"_2' type='radio'  name='td_thamdinh_"&amp;SUBSTITUTE(A70,".","_")&amp;"' value='"&amp;C73&amp;"' checked&gt;&lt;/td&gt;  
&lt;/tr&gt;" &amp;IF(LEN(TRIM(A74))=0,"
&lt;tr&gt;
  &lt;td class='text-left font-italic'&gt;"&amp;B74&amp;"&lt;/td&gt;
  &lt;td &gt;&lt;input class='chamdiem' id='radio_"&amp;SUBSTITUTE(A70,".","_")&amp;"_2' type='radio' name='td_chamdiem_"&amp;SUBSTITUTE(A70,".","_")&amp;"' value='"&amp;C74&amp;"' checked&gt;&lt;/td&gt;   
  &lt;td&gt;&lt;input class='thamdinh' id='radio_thamdinh_"&amp;SUBSTITUTE(A70,".","_")&amp;"_2' type='radio'  name='td_thamdinh_"&amp;SUBSTITUTE(A70,".","_")&amp;"' value='"&amp;C74&amp;"' checked&gt;&lt;/td&gt;  
&lt;/tr&gt;",""),""),"")&amp;" &lt;/tbody&gt;",
IF(LEN(TRIM(A70))&gt;0,"&lt;tbody id='tbody_"&amp;SUBSTITUTE(A70,".","_") &amp; "'" &amp; IF(LEN(TRIM(A70))&gt;1," class='header'","") &amp;"&gt;
    &lt;tr&gt;
       &lt;td&gt;"&amp;IF(LEN(TRIM(A70))&gt;1,"&lt;img src='/svg/minus.svg' class='svg-icon'&gt;","")&amp;"&lt;/td&gt;
        &lt;td class='font-weight-bold'&gt;"&amp;A70&amp;"&lt;/td&gt;
        &lt;td class='font-weight-bold text-left' id='td_linhvuc_"&amp;SUBSTITUTE(A70,".","_")&amp;"'&gt;"&amp;B70&amp;"&lt;/td&gt;
        &lt;td class='font-weight-bold' id='td_diemtoida_"&amp;SUBSTITUTE(A70,".","_")&amp;"'&gt;"&amp;C70&amp;"&lt;/td&gt;
        &lt;td id='td_chamdiem_"&amp;SUBSTITUTE(A70,".","_")&amp;"'&gt;0&lt;/td&gt;
        &lt;td&gt;&lt;/td&gt;
        &lt;td&gt;&lt;/td&gt;
        &lt;td id='td_thamdinh_"&amp;SUBSTITUTE(A70,".","_")&amp;"'&gt;0&lt;/td&gt;
        &lt;td&gt;&lt;/td&gt;
    &lt;/tr&gt;
    &lt;/tbody&gt;",""))</f>
        <v/>
      </c>
      <c r="I70" s="42" t="str">
        <f t="shared" ref="I70:I133" si="3">IF(C70&gt;0,C70,
IF(OR(EXACT(",5",RIGHT(B70,2)),EXACT(".5",RIGHT(B70,2))),SUBSTITUTE(RIGHT(B70,3),",","."),
IF(OR(EXACT(".75",RIGHT(B70,3)),EXACT(",75",RIGHT(B70,3))),SUBSTITUTE(RIGHT(B70,4),",","."),
IF(OR(EXACT(".25",RIGHT(B70,3)),EXACT(",25",RIGHT(B70,3))),SUBSTITUTE(RIGHT(B70,4),",","."),
IF(OR(EXACT(".15",RIGHT(B70,3)),EXACT(",15",RIGHT(B70,3))),SUBSTITUTE(RIGHT(B70,4),",","."),
IF(OR(EXACT(".125",RIGHT(B70,4)),EXACT(",125",RIGHT(B70,4))),SUBSTITUTE(RIGHT(B70,5),",","."),
RIGHT(B70)))))))</f>
        <v>1</v>
      </c>
    </row>
    <row r="71" spans="1:9" ht="29.25" customHeight="1" x14ac:dyDescent="0.25">
      <c r="A71" s="20"/>
      <c r="B71" s="24" t="s">
        <v>171</v>
      </c>
      <c r="C71" s="20" t="s">
        <v>301</v>
      </c>
      <c r="D71" s="127"/>
      <c r="E71" s="17"/>
      <c r="F71" s="1"/>
      <c r="G71" s="166"/>
      <c r="H71" s="42" t="str">
        <f t="shared" si="2"/>
        <v/>
      </c>
      <c r="I71" s="42" t="str">
        <f t="shared" si="3"/>
        <v>0.5</v>
      </c>
    </row>
    <row r="72" spans="1:9" ht="15.75" x14ac:dyDescent="0.25">
      <c r="A72" s="18"/>
      <c r="B72" s="19" t="s">
        <v>140</v>
      </c>
      <c r="C72" s="20" t="s">
        <v>300</v>
      </c>
      <c r="D72" s="125"/>
      <c r="E72" s="17"/>
      <c r="F72" s="1"/>
      <c r="G72" s="166"/>
      <c r="H72" s="42" t="str">
        <f t="shared" si="2"/>
        <v/>
      </c>
      <c r="I72" s="42" t="str">
        <f t="shared" si="3"/>
        <v>0</v>
      </c>
    </row>
    <row r="73" spans="1:9" ht="35.25" customHeight="1" x14ac:dyDescent="0.25">
      <c r="A73" s="20" t="s">
        <v>116</v>
      </c>
      <c r="B73" s="1" t="s">
        <v>277</v>
      </c>
      <c r="C73" s="20">
        <v>2</v>
      </c>
      <c r="D73" s="91"/>
      <c r="E73" s="17"/>
      <c r="F73" s="1"/>
      <c r="G73" s="166"/>
      <c r="H73" s="42" t="str">
        <f t="shared" si="2"/>
        <v>&lt;tbody id='tbody_2_1_3'&gt;
    &lt;tr class='header'&gt;
           &lt;td rowspan='5'&gt;&lt;img src='/svg/minus.svg' class='svg-icon'&gt;&lt;/td&gt;
          &lt;td rowspan='5'&gt;2.1.3&lt;/td&gt;
          &lt;td class='text-left'&gt;Chất lượng tham gia góp ý &lt;/td&gt;
          &lt;td&gt;2&lt;/td&gt;
         &lt;td id='td_chamdiem_2_1_3'&gt;0&lt;/td&gt;
        &lt;td&gt;&lt;/td&gt;
        &lt;td&gt;&lt;/td&gt;
         &lt;td id='td_thamdinh_2_1_3'&gt;0&lt;/td&gt;
         &lt;td&gt;&lt;/td&gt;
    &lt;/tr&gt;
      &lt;tr&gt;
      &lt;td class='text-left font-italic'&gt;Có chất lượng: 2&lt;/td&gt;
      &lt;td rowspan='4'&gt;&lt;/td&gt;
      &lt;td&gt;&lt;input class='chamdiem' id='radio_2_1_3_0' type='radio'  name='td_chamdiem_2_1_3' value='2'&gt;&lt;/td&gt;
    &lt;td rowspan='4' class='chamdiem align-bottom'&gt;
      &lt;input id='files_2_1_3' type='text' hidden&gt;
      &lt;div id='file_2_1_3'&gt;&lt;/div&gt;
       &lt;button class='btn btn-primary btn-sm chamdiem upload' id='upload_2_1_3'&gt;&lt;i class='fas fa-upload'&gt;&lt;/i&gt; Tải lên&lt;/button&gt;
    &lt;/td&gt;
      &lt;td rowspan='4' class='align-bottom'&gt;
        &lt;div id='giaitrinh_2_1_3'&gt;&lt;/div&gt;
        &lt;button type='button' class='btn btn-success btn-sm chamdiem giaitrinh' &gt;&lt;i class='fas fa-edit'&gt;&lt;/i&gt;&lt;/button&gt;
      &lt;/td&gt;
      &lt;td&gt;&lt;input class='thamdinh' id='radio_thamdinh_2_1_3_0' type='radio'  name='td_thamdinh_2_1_3' value='2'&gt;&lt;/td&gt;   
      &lt;td rowspan='4' class='align-bottom'&gt;
        &lt;div id='ykien_2_1_3'&gt;&lt;/div&gt;
        &lt;button type='button' class='btn btn-info btn-sm thamdinh' &gt;&lt;i class='fas fa-edit'&gt;&lt;/i&gt;&lt;/button&gt;
      &lt;/td&gt;
  &lt;/tr&gt; 
&lt;tr&gt;
    &lt;td class='text-left font-italic'&gt;Không có chất lượng: 0&lt;/td&gt;
    &lt;td &gt;&lt;input class='chamdiem' id='radio_2_1_3_1' type='radio' name='td_chamdiem_2_1_3' value='0' checked&gt;&lt;/td&gt;   
    &lt;td&gt;&lt;input class='thamdinh' id='radio_thamdinh_2_1_3_1' type='radio'  name='td_thamdinh_2_1_3' value='0' checked&gt;&lt;/td&gt;  
  &lt;/tr&gt; &lt;/tbody&gt;</v>
      </c>
      <c r="I73" s="42">
        <f t="shared" si="3"/>
        <v>2</v>
      </c>
    </row>
    <row r="74" spans="1:9" ht="15.75" x14ac:dyDescent="0.25">
      <c r="A74" s="18"/>
      <c r="B74" s="19" t="s">
        <v>238</v>
      </c>
      <c r="C74" s="20" t="s">
        <v>298</v>
      </c>
      <c r="D74" s="125"/>
      <c r="E74" s="17"/>
      <c r="F74" s="1"/>
      <c r="G74" s="166"/>
      <c r="H74" s="42" t="str">
        <f t="shared" si="2"/>
        <v/>
      </c>
      <c r="I74" s="42" t="str">
        <f t="shared" si="3"/>
        <v>2</v>
      </c>
    </row>
    <row r="75" spans="1:9" ht="21" customHeight="1" x14ac:dyDescent="0.25">
      <c r="A75" s="18"/>
      <c r="B75" s="19" t="s">
        <v>141</v>
      </c>
      <c r="C75" s="20" t="s">
        <v>300</v>
      </c>
      <c r="D75" s="125"/>
      <c r="E75" s="17"/>
      <c r="F75" s="1"/>
      <c r="G75" s="166"/>
      <c r="H75" s="42" t="str">
        <f t="shared" si="2"/>
        <v/>
      </c>
      <c r="I75" s="42" t="str">
        <f t="shared" si="3"/>
        <v>0</v>
      </c>
    </row>
    <row r="76" spans="1:9" s="72" customFormat="1" ht="31.5" x14ac:dyDescent="0.25">
      <c r="A76" s="67" t="s">
        <v>49</v>
      </c>
      <c r="B76" s="68" t="s">
        <v>50</v>
      </c>
      <c r="C76" s="67">
        <v>6</v>
      </c>
      <c r="D76" s="95"/>
      <c r="E76" s="69"/>
      <c r="F76" s="70"/>
      <c r="G76" s="166"/>
      <c r="H76" s="72" t="str">
        <f t="shared" si="2"/>
        <v>&lt;tbody id='tbody_2_2' class='header'&gt;
    &lt;tr&gt;
       &lt;td&gt;&lt;img src='/svg/minus.svg' class='svg-icon'&gt;&lt;/td&gt;
        &lt;td class='font-weight-bold'&gt;2.2&lt;/td&gt;
        &lt;td class='font-weight-bold text-left' id='td_linhvuc_2_2'&gt;Công tác rà soát, hệ thống hóa văn bản văn bản quy phạm pháp luật &lt;/td&gt;
        &lt;td class='font-weight-bold' id='td_diemtoida_2_2'&gt;6&lt;/td&gt;
        &lt;td id='td_chamdiem_2_2'&gt;0&lt;/td&gt;
        &lt;td&gt;&lt;/td&gt;
        &lt;td&gt;&lt;/td&gt;
        &lt;td id='td_thamdinh_2_2'&gt;0&lt;/td&gt;
        &lt;td&gt;&lt;/td&gt;
    &lt;/tr&gt;
    &lt;/tbody&gt;</v>
      </c>
      <c r="I76" s="72">
        <f t="shared" si="3"/>
        <v>6</v>
      </c>
    </row>
    <row r="77" spans="1:9" ht="63" x14ac:dyDescent="0.25">
      <c r="A77" s="20" t="s">
        <v>51</v>
      </c>
      <c r="B77" s="24" t="s">
        <v>126</v>
      </c>
      <c r="C77" s="20">
        <v>2</v>
      </c>
      <c r="D77" s="91"/>
      <c r="E77" s="17"/>
      <c r="F77" s="1"/>
      <c r="G77" s="166"/>
      <c r="H77" s="42" t="str">
        <f t="shared" si="2"/>
        <v>&lt;tbody id='tbody_2_2_1'&gt;
    &lt;tr class='header'&gt;
           &lt;td rowspan='5'&gt;&lt;img src='/svg/minus.svg' class='svg-icon'&gt;&lt;/td&gt;
          &lt;td rowspan='5'&gt;2.2.1&lt;/td&gt;
          &lt;td class='text-left'&gt;Ban hành kế hoạch rà soát, hệ thống hóa văn bản quy phạm pháp luật (có kế hoạch riêng hoặc nằm trong kế hoạch công tác pháp chế, cải cách hành chính, tư pháp)&lt;/td&gt;
          &lt;td&gt;2&lt;/td&gt;
         &lt;td id='td_chamdiem_2_2_1'&gt;0&lt;/td&gt;
        &lt;td&gt;&lt;/td&gt;
        &lt;td&gt;&lt;/td&gt;
         &lt;td id='td_thamdinh_2_2_1'&gt;0&lt;/td&gt;
         &lt;td&gt;&lt;/td&gt;
    &lt;/tr&gt;
      &lt;tr&gt;
      &lt;td class='text-left font-italic'&gt;Ban hành kịp thời: 2&lt;/td&gt;
      &lt;td rowspan='4'&gt;&lt;/td&gt;
      &lt;td&gt;&lt;input class='chamdiem' id='radio_2_2_1_0' type='radio'  name='td_chamdiem_2_2_1' value='2'&gt;&lt;/td&gt;
    &lt;td rowspan='4' class='chamdiem align-bottom'&gt;
      &lt;input id='files_2_2_1' type='text' hidden&gt;
      &lt;div id='file_2_2_1'&gt;&lt;/div&gt;
       &lt;button class='btn btn-primary btn-sm chamdiem upload' id='upload_2_2_1'&gt;&lt;i class='fas fa-upload'&gt;&lt;/i&gt; Tải lên&lt;/button&gt;
    &lt;/td&gt;
      &lt;td rowspan='4' class='align-bottom'&gt;
        &lt;div id='giaitrinh_2_2_1'&gt;&lt;/div&gt;
        &lt;button type='button' class='btn btn-success btn-sm chamdiem giaitrinh' &gt;&lt;i class='fas fa-edit'&gt;&lt;/i&gt;&lt;/button&gt;
      &lt;/td&gt;
      &lt;td&gt;&lt;input class='thamdinh' id='radio_thamdinh_2_2_1_0' type='radio'  name='td_thamdinh_2_2_1' value='2'&gt;&lt;/td&gt;   
      &lt;td rowspan='4' class='align-bottom'&gt;
        &lt;div id='ykien_2_2_1'&gt;&lt;/div&gt;
        &lt;button type='button' class='btn btn-info btn-sm thamdinh' &gt;&lt;i class='fas fa-edit'&gt;&lt;/i&gt;&lt;/button&gt;
      &lt;/td&gt;
  &lt;/tr&gt; 
&lt;tr&gt;
    &lt;td class='text-left font-italic'&gt;Ban hành không kịp thời: 0&lt;/td&gt;
    &lt;td &gt;&lt;input class='chamdiem' id='radio_2_2_1_1' type='radio' name='td_chamdiem_2_2_1' value='0' checked&gt;&lt;/td&gt;   
    &lt;td&gt;&lt;input class='thamdinh' id='radio_thamdinh_2_2_1_1' type='radio'  name='td_thamdinh_2_2_1' value='0' checked&gt;&lt;/td&gt;  
  &lt;/tr&gt; &lt;/tbody&gt;</v>
      </c>
      <c r="I77" s="42">
        <f t="shared" si="3"/>
        <v>2</v>
      </c>
    </row>
    <row r="78" spans="1:9" ht="15.75" x14ac:dyDescent="0.25">
      <c r="A78" s="20"/>
      <c r="B78" s="19" t="s">
        <v>230</v>
      </c>
      <c r="C78" s="20" t="s">
        <v>298</v>
      </c>
      <c r="D78" s="128"/>
      <c r="E78" s="17"/>
      <c r="F78" s="1"/>
      <c r="G78" s="166"/>
      <c r="H78" s="42" t="str">
        <f t="shared" si="2"/>
        <v/>
      </c>
      <c r="I78" s="42" t="str">
        <f t="shared" si="3"/>
        <v>2</v>
      </c>
    </row>
    <row r="79" spans="1:9" ht="15.75" x14ac:dyDescent="0.25">
      <c r="A79" s="20"/>
      <c r="B79" s="26" t="s">
        <v>296</v>
      </c>
      <c r="C79" s="20" t="s">
        <v>300</v>
      </c>
      <c r="D79" s="125"/>
      <c r="E79" s="17"/>
      <c r="F79" s="1"/>
      <c r="G79" s="166"/>
      <c r="H79" s="42" t="str">
        <f t="shared" si="2"/>
        <v/>
      </c>
      <c r="I79" s="42" t="str">
        <f t="shared" si="3"/>
        <v>0</v>
      </c>
    </row>
    <row r="80" spans="1:9" ht="34.5" customHeight="1" x14ac:dyDescent="0.25">
      <c r="A80" s="20" t="s">
        <v>52</v>
      </c>
      <c r="B80" s="24" t="s">
        <v>53</v>
      </c>
      <c r="C80" s="20">
        <v>2</v>
      </c>
      <c r="D80" s="91"/>
      <c r="E80" s="17"/>
      <c r="F80" s="1"/>
      <c r="G80" s="166"/>
      <c r="H80" s="42" t="str">
        <f t="shared" si="2"/>
        <v>&lt;tbody id='tbody_2_2_2'&gt;
    &lt;tr class='header'&gt;
           &lt;td rowspan='5'&gt;&lt;img src='/svg/minus.svg' class='svg-icon'&gt;&lt;/td&gt;
          &lt;td rowspan='5'&gt;2.2.2&lt;/td&gt;
          &lt;td class='text-left'&gt;Mức độ hoàn thành kế hoạch rà soát, hệ thống hóa văn bản quy phạm pháp luật  &lt;/td&gt;
          &lt;td&gt;2&lt;/td&gt;
         &lt;td id='td_chamdiem_2_2_2'&gt;0&lt;/td&gt;
        &lt;td&gt;&lt;/td&gt;
        &lt;td&gt;&lt;/td&gt;
         &lt;td id='td_thamdinh_2_2_2'&gt;0&lt;/td&gt;
         &lt;td&gt;&lt;/td&gt;
    &lt;/tr&gt;
      &lt;tr&gt;
      &lt;td class='text-left font-italic'&gt;Thực hiện từ 70% - 100% kế hoạch: 2&lt;/td&gt;
      &lt;td rowspan='4'&gt;&lt;/td&gt;
      &lt;td&gt;&lt;input class='chamdiem' id='radio_2_2_2_0' type='radio'  name='td_chamdiem_2_2_2' value='2'&gt;&lt;/td&gt;
    &lt;td rowspan='4' class='chamdiem align-bottom'&gt;
      &lt;input id='files_2_2_2' type='text' hidden&gt;
      &lt;div id='file_2_2_2'&gt;&lt;/div&gt;
       &lt;button class='btn btn-primary btn-sm chamdiem upload' id='upload_2_2_2'&gt;&lt;i class='fas fa-upload'&gt;&lt;/i&gt; Tải lên&lt;/button&gt;
    &lt;/td&gt;
      &lt;td rowspan='4' class='align-bottom'&gt;
        &lt;div id='giaitrinh_2_2_2'&gt;&lt;/div&gt;
        &lt;button type='button' class='btn btn-success btn-sm chamdiem giaitrinh' &gt;&lt;i class='fas fa-edit'&gt;&lt;/i&gt;&lt;/button&gt;
      &lt;/td&gt;
      &lt;td&gt;&lt;input class='thamdinh' id='radio_thamdinh_2_2_2_0' type='radio'  name='td_thamdinh_2_2_2' value='2'&gt;&lt;/td&gt;   
      &lt;td rowspan='4' class='align-bottom'&gt;
        &lt;div id='ykien_2_2_2'&gt;&lt;/div&gt;
        &lt;button type='button' class='btn btn-info btn-sm thamdinh' &gt;&lt;i class='fas fa-edit'&gt;&lt;/i&gt;&lt;/button&gt;
      &lt;/td&gt;
  &lt;/tr&gt; 
&lt;tr&gt;
    &lt;td class='text-left font-italic'&gt;Thực hiện từ 50% - 70% kế hoạch: 1&lt;/td&gt;
    &lt;td &gt;&lt;input class='chamdiem' id='radio_2_2_2_1' type='radio' name='td_chamdiem_2_2_2' value='1' checked&gt;&lt;/td&gt;   
    &lt;td&gt;&lt;input class='thamdinh' id='radio_thamdinh_2_2_2_1' type='radio'  name='td_thamdinh_2_2_2' value='1' checked&gt;&lt;/td&gt;  
  &lt;/tr&gt;
&lt;tr&gt;
  &lt;td class='text-left font-italic'&gt;Thực hiện dưới 50% kế hoạch: 0&lt;/td&gt;
  &lt;td &gt;&lt;input class='chamdiem' id='radio_2_2_2_2' type='radio' name='td_chamdiem_2_2_2' value='0' checked&gt;&lt;/td&gt;   
  &lt;td&gt;&lt;input class='thamdinh' id='radio_thamdinh_2_2_2_2' type='radio'  name='td_thamdinh_2_2_2' value='0' checked&gt;&lt;/td&gt;  
&lt;/tr&gt; &lt;/tbody&gt;</v>
      </c>
      <c r="I80" s="42">
        <f t="shared" si="3"/>
        <v>2</v>
      </c>
    </row>
    <row r="81" spans="1:9" ht="15.75" x14ac:dyDescent="0.25">
      <c r="A81" s="18"/>
      <c r="B81" s="19" t="s">
        <v>270</v>
      </c>
      <c r="C81" s="20" t="s">
        <v>298</v>
      </c>
      <c r="D81" s="125"/>
      <c r="E81" s="17"/>
      <c r="F81" s="1"/>
      <c r="G81" s="166"/>
      <c r="H81" s="42" t="str">
        <f t="shared" si="2"/>
        <v/>
      </c>
      <c r="I81" s="42" t="str">
        <f t="shared" si="3"/>
        <v>2</v>
      </c>
    </row>
    <row r="82" spans="1:9" ht="15.75" x14ac:dyDescent="0.25">
      <c r="A82" s="18"/>
      <c r="B82" s="19" t="s">
        <v>271</v>
      </c>
      <c r="C82" s="20" t="s">
        <v>299</v>
      </c>
      <c r="D82" s="125"/>
      <c r="E82" s="17"/>
      <c r="F82" s="1"/>
      <c r="G82" s="166"/>
      <c r="H82" s="42" t="str">
        <f t="shared" si="2"/>
        <v/>
      </c>
      <c r="I82" s="42" t="str">
        <f t="shared" si="3"/>
        <v>1</v>
      </c>
    </row>
    <row r="83" spans="1:9" ht="15.75" x14ac:dyDescent="0.25">
      <c r="A83" s="18"/>
      <c r="B83" s="19" t="s">
        <v>142</v>
      </c>
      <c r="C83" s="20" t="s">
        <v>300</v>
      </c>
      <c r="D83" s="125"/>
      <c r="E83" s="17"/>
      <c r="F83" s="1"/>
      <c r="G83" s="166"/>
      <c r="H83" s="42" t="str">
        <f t="shared" si="2"/>
        <v/>
      </c>
      <c r="I83" s="42" t="str">
        <f t="shared" si="3"/>
        <v>0</v>
      </c>
    </row>
    <row r="84" spans="1:9" ht="18.399999999999999" customHeight="1" x14ac:dyDescent="0.25">
      <c r="A84" s="20" t="s">
        <v>54</v>
      </c>
      <c r="B84" s="24" t="s">
        <v>55</v>
      </c>
      <c r="C84" s="20">
        <v>2</v>
      </c>
      <c r="D84" s="91"/>
      <c r="E84" s="17"/>
      <c r="F84" s="1"/>
      <c r="G84" s="166"/>
      <c r="H84" s="42" t="str">
        <f t="shared" si="2"/>
        <v>&lt;tbody id='tbody_2_2_3'&gt;
    &lt;tr class='header'&gt;
           &lt;td rowspan='5'&gt;&lt;img src='/svg/minus.svg' class='svg-icon'&gt;&lt;/td&gt;
          &lt;td rowspan='5'&gt;2.2.3&lt;/td&gt;
          &lt;td class='text-left'&gt;Xử lý kết quả rà soát&lt;/td&gt;
          &lt;td&gt;2&lt;/td&gt;
         &lt;td id='td_chamdiem_2_2_3'&gt;0&lt;/td&gt;
        &lt;td&gt;&lt;/td&gt;
        &lt;td&gt;&lt;/td&gt;
         &lt;td id='td_thamdinh_2_2_3'&gt;0&lt;/td&gt;
         &lt;td&gt;&lt;/td&gt;
    &lt;/tr&gt;
      &lt;tr&gt;
      &lt;td class='text-left font-italic'&gt;Thực hiện đúng quy định pháp luật: 2&lt;/td&gt;
      &lt;td rowspan='4'&gt;&lt;/td&gt;
      &lt;td&gt;&lt;input class='chamdiem' id='radio_2_2_3_0' type='radio'  name='td_chamdiem_2_2_3' value='2'&gt;&lt;/td&gt;
    &lt;td rowspan='4' class='chamdiem align-bottom'&gt;
      &lt;input id='files_2_2_3' type='text' hidden&gt;
      &lt;div id='file_2_2_3'&gt;&lt;/div&gt;
       &lt;button class='btn btn-primary btn-sm chamdiem upload' id='upload_2_2_3'&gt;&lt;i class='fas fa-upload'&gt;&lt;/i&gt; Tải lên&lt;/button&gt;
    &lt;/td&gt;
      &lt;td rowspan='4' class='align-bottom'&gt;
        &lt;div id='giaitrinh_2_2_3'&gt;&lt;/div&gt;
        &lt;button type='button' class='btn btn-success btn-sm chamdiem giaitrinh' &gt;&lt;i class='fas fa-edit'&gt;&lt;/i&gt;&lt;/button&gt;
      &lt;/td&gt;
      &lt;td&gt;&lt;input class='thamdinh' id='radio_thamdinh_2_2_3_0' type='radio'  name='td_thamdinh_2_2_3' value='2'&gt;&lt;/td&gt;   
      &lt;td rowspan='4' class='align-bottom'&gt;
        &lt;div id='ykien_2_2_3'&gt;&lt;/div&gt;
        &lt;button type='button' class='btn btn-info btn-sm thamdinh' &gt;&lt;i class='fas fa-edit'&gt;&lt;/i&gt;&lt;/button&gt;
      &lt;/td&gt;
  &lt;/tr&gt; 
&lt;tr&gt;
    &lt;td class='text-left font-italic'&gt;Thực hiện không đúng quy định pháp luật: 0&lt;/td&gt;
    &lt;td &gt;&lt;input class='chamdiem' id='radio_2_2_3_1' type='radio' name='td_chamdiem_2_2_3' value='0' checked&gt;&lt;/td&gt;   
    &lt;td&gt;&lt;input class='thamdinh' id='radio_thamdinh_2_2_3_1' type='radio'  name='td_thamdinh_2_2_3' value='0' checked&gt;&lt;/td&gt;  
  &lt;/tr&gt; &lt;/tbody&gt;</v>
      </c>
      <c r="I84" s="42">
        <f t="shared" si="3"/>
        <v>2</v>
      </c>
    </row>
    <row r="85" spans="1:9" ht="15.75" x14ac:dyDescent="0.25">
      <c r="A85" s="18"/>
      <c r="B85" s="19" t="s">
        <v>272</v>
      </c>
      <c r="C85" s="20" t="s">
        <v>298</v>
      </c>
      <c r="D85" s="125"/>
      <c r="E85" s="17"/>
      <c r="F85" s="1"/>
      <c r="G85" s="166"/>
      <c r="H85" s="42" t="str">
        <f t="shared" si="2"/>
        <v/>
      </c>
      <c r="I85" s="42" t="str">
        <f t="shared" si="3"/>
        <v>2</v>
      </c>
    </row>
    <row r="86" spans="1:9" ht="28.5" customHeight="1" x14ac:dyDescent="0.25">
      <c r="A86" s="27"/>
      <c r="B86" s="25" t="s">
        <v>143</v>
      </c>
      <c r="C86" s="38" t="s">
        <v>300</v>
      </c>
      <c r="D86" s="129"/>
      <c r="E86" s="17"/>
      <c r="F86" s="1"/>
      <c r="G86" s="166"/>
      <c r="H86" s="42" t="str">
        <f t="shared" si="2"/>
        <v/>
      </c>
      <c r="I86" s="42" t="str">
        <f t="shared" si="3"/>
        <v>0</v>
      </c>
    </row>
    <row r="87" spans="1:9" ht="31.5" x14ac:dyDescent="0.25">
      <c r="A87" s="67" t="s">
        <v>56</v>
      </c>
      <c r="B87" s="68" t="s">
        <v>172</v>
      </c>
      <c r="C87" s="67">
        <v>5</v>
      </c>
      <c r="D87" s="95"/>
      <c r="E87" s="69"/>
      <c r="F87" s="70"/>
      <c r="G87" s="166"/>
      <c r="H87" s="42" t="str">
        <f t="shared" si="2"/>
        <v>&lt;tbody id='tbody_2_3' class='header'&gt;
    &lt;tr&gt;
       &lt;td&gt;&lt;img src='/svg/minus.svg' class='svg-icon'&gt;&lt;/td&gt;
        &lt;td class='font-weight-bold'&gt;2.3&lt;/td&gt;
        &lt;td class='font-weight-bold text-left' id='td_linhvuc_2_3'&gt;Thực hiện theo dõi, kiểm tra thi hành pháp luật tại đơn vị&lt;/td&gt;
        &lt;td class='font-weight-bold' id='td_diemtoida_2_3'&gt;5&lt;/td&gt;
        &lt;td id='td_chamdiem_2_3'&gt;0&lt;/td&gt;
        &lt;td&gt;&lt;/td&gt;
        &lt;td&gt;&lt;/td&gt;
        &lt;td id='td_thamdinh_2_3'&gt;0&lt;/td&gt;
        &lt;td&gt;&lt;/td&gt;
    &lt;/tr&gt;
    &lt;/tbody&gt;</v>
      </c>
      <c r="I87" s="42">
        <f t="shared" si="3"/>
        <v>5</v>
      </c>
    </row>
    <row r="88" spans="1:9" ht="31.5" x14ac:dyDescent="0.25">
      <c r="A88" s="20" t="s">
        <v>57</v>
      </c>
      <c r="B88" s="24" t="s">
        <v>242</v>
      </c>
      <c r="C88" s="20">
        <v>2</v>
      </c>
      <c r="D88" s="91"/>
      <c r="E88" s="17"/>
      <c r="F88" s="1"/>
      <c r="G88" s="166"/>
      <c r="H88" s="42" t="str">
        <f t="shared" si="2"/>
        <v>&lt;tbody id='tbody_2_3_1'&gt;
    &lt;tr class='header'&gt;
           &lt;td rowspan='5'&gt;&lt;img src='/svg/minus.svg' class='svg-icon'&gt;&lt;/td&gt;
          &lt;td rowspan='5'&gt;2.3.1&lt;/td&gt;
          &lt;td class='text-left'&gt;Ban hành Kế hoạch thực hiện theo dõi, kiểm tra thi hành pháp luật theo chức năng nhiệm vụ&lt;/td&gt;
          &lt;td&gt;2&lt;/td&gt;
         &lt;td id='td_chamdiem_2_3_1'&gt;0&lt;/td&gt;
        &lt;td&gt;&lt;/td&gt;
        &lt;td&gt;&lt;/td&gt;
         &lt;td id='td_thamdinh_2_3_1'&gt;0&lt;/td&gt;
         &lt;td&gt;&lt;/td&gt;
    &lt;/tr&gt;
      &lt;tr&gt;
      &lt;td class='text-left font-italic'&gt;Có thực hiện: 2&lt;/td&gt;
      &lt;td rowspan='4'&gt;&lt;/td&gt;
      &lt;td&gt;&lt;input class='chamdiem' id='radio_2_3_1_0' type='radio'  name='td_chamdiem_2_3_1' value='2'&gt;&lt;/td&gt;
    &lt;td rowspan='4' class='chamdiem align-bottom'&gt;
      &lt;input id='files_2_3_1' type='text' hidden&gt;
      &lt;div id='file_2_3_1'&gt;&lt;/div&gt;
       &lt;button class='btn btn-primary btn-sm chamdiem upload' id='upload_2_3_1'&gt;&lt;i class='fas fa-upload'&gt;&lt;/i&gt; Tải lên&lt;/button&gt;
    &lt;/td&gt;
      &lt;td rowspan='4' class='align-bottom'&gt;
        &lt;div id='giaitrinh_2_3_1'&gt;&lt;/div&gt;
        &lt;button type='button' class='btn btn-success btn-sm chamdiem giaitrinh' &gt;&lt;i class='fas fa-edit'&gt;&lt;/i&gt;&lt;/button&gt;
      &lt;/td&gt;
      &lt;td&gt;&lt;input class='thamdinh' id='radio_thamdinh_2_3_1_0' type='radio'  name='td_thamdinh_2_3_1' value='2'&gt;&lt;/td&gt;   
      &lt;td rowspan='4' class='align-bottom'&gt;
        &lt;div id='ykien_2_3_1'&gt;&lt;/div&gt;
        &lt;button type='button' class='btn btn-info btn-sm thamdinh' &gt;&lt;i class='fas fa-edit'&gt;&lt;/i&gt;&lt;/button&gt;
      &lt;/td&gt;
  &lt;/tr&gt; 
&lt;tr&gt;
    &lt;td class='text-left font-italic'&gt;Không thực hiện: 0&lt;/td&gt;
    &lt;td &gt;&lt;input class='chamdiem' id='radio_2_3_1_1' type='radio' name='td_chamdiem_2_3_1' value='0' checked&gt;&lt;/td&gt;   
    &lt;td&gt;&lt;input class='thamdinh' id='radio_thamdinh_2_3_1_1' type='radio'  name='td_thamdinh_2_3_1' value='0' checked&gt;&lt;/td&gt;  
  &lt;/tr&gt; &lt;/tbody&gt;</v>
      </c>
      <c r="I88" s="42">
        <f t="shared" si="3"/>
        <v>2</v>
      </c>
    </row>
    <row r="89" spans="1:9" ht="15.75" x14ac:dyDescent="0.25">
      <c r="A89" s="20"/>
      <c r="B89" s="19" t="s">
        <v>201</v>
      </c>
      <c r="C89" s="20" t="s">
        <v>298</v>
      </c>
      <c r="D89" s="128"/>
      <c r="E89" s="17"/>
      <c r="F89" s="1"/>
      <c r="G89" s="166"/>
      <c r="H89" s="42" t="str">
        <f t="shared" si="2"/>
        <v/>
      </c>
      <c r="I89" s="42" t="str">
        <f t="shared" si="3"/>
        <v>2</v>
      </c>
    </row>
    <row r="90" spans="1:9" ht="15.75" x14ac:dyDescent="0.25">
      <c r="A90" s="20"/>
      <c r="B90" s="19" t="s">
        <v>41</v>
      </c>
      <c r="C90" s="20" t="s">
        <v>300</v>
      </c>
      <c r="D90" s="125"/>
      <c r="E90" s="17"/>
      <c r="F90" s="1"/>
      <c r="G90" s="166"/>
      <c r="H90" s="42" t="str">
        <f t="shared" si="2"/>
        <v/>
      </c>
      <c r="I90" s="42" t="str">
        <f t="shared" si="3"/>
        <v>0</v>
      </c>
    </row>
    <row r="91" spans="1:9" ht="30.75" customHeight="1" x14ac:dyDescent="0.25">
      <c r="A91" s="20" t="s">
        <v>59</v>
      </c>
      <c r="B91" s="24" t="s">
        <v>243</v>
      </c>
      <c r="C91" s="20">
        <v>2</v>
      </c>
      <c r="D91" s="91"/>
      <c r="E91" s="17"/>
      <c r="F91" s="1"/>
      <c r="G91" s="166"/>
      <c r="H91" s="42" t="str">
        <f t="shared" si="2"/>
        <v>&lt;tbody id='tbody_2_3_2'&gt;
    &lt;tr class='header'&gt;
           &lt;td rowspan='5'&gt;&lt;img src='/svg/minus.svg' class='svg-icon'&gt;&lt;/td&gt;
          &lt;td rowspan='5'&gt;2.3.2&lt;/td&gt;
          &lt;td class='text-left'&gt;Mức độ hoàn thành Kế hoạch kiểm tra, theo dõi thi hành pháp luật theo chức năng, nhiệm vụ&lt;/td&gt;
          &lt;td&gt;2&lt;/td&gt;
         &lt;td id='td_chamdiem_2_3_2'&gt;0&lt;/td&gt;
        &lt;td&gt;&lt;/td&gt;
        &lt;td&gt;&lt;/td&gt;
         &lt;td id='td_thamdinh_2_3_2'&gt;0&lt;/td&gt;
         &lt;td&gt;&lt;/td&gt;
    &lt;/tr&gt;
      &lt;tr&gt;
      &lt;td class='text-left font-italic'&gt;Từ 70% đến 100%: 2&lt;/td&gt;
      &lt;td rowspan='4'&gt;&lt;/td&gt;
      &lt;td&gt;&lt;input class='chamdiem' id='radio_2_3_2_0' type='radio'  name='td_chamdiem_2_3_2' value='2'&gt;&lt;/td&gt;
    &lt;td rowspan='4' class='chamdiem align-bottom'&gt;
      &lt;input id='files_2_3_2' type='text' hidden&gt;
      &lt;div id='file_2_3_2'&gt;&lt;/div&gt;
       &lt;button class='btn btn-primary btn-sm chamdiem upload' id='upload_2_3_2'&gt;&lt;i class='fas fa-upload'&gt;&lt;/i&gt; Tải lên&lt;/button&gt;
    &lt;/td&gt;
      &lt;td rowspan='4' class='align-bottom'&gt;
        &lt;div id='giaitrinh_2_3_2'&gt;&lt;/div&gt;
        &lt;button type='button' class='btn btn-success btn-sm chamdiem giaitrinh' &gt;&lt;i class='fas fa-edit'&gt;&lt;/i&gt;&lt;/button&gt;
      &lt;/td&gt;
      &lt;td&gt;&lt;input class='thamdinh' id='radio_thamdinh_2_3_2_0' type='radio'  name='td_thamdinh_2_3_2' value='2'&gt;&lt;/td&gt;   
      &lt;td rowspan='4' class='align-bottom'&gt;
        &lt;div id='ykien_2_3_2'&gt;&lt;/div&gt;
        &lt;button type='button' class='btn btn-info btn-sm thamdinh' &gt;&lt;i class='fas fa-edit'&gt;&lt;/i&gt;&lt;/button&gt;
      &lt;/td&gt;
  &lt;/tr&gt; 
&lt;tr&gt;
    &lt;td class='text-left font-italic'&gt;Từ 50% đến 70%: 1&lt;/td&gt;
    &lt;td &gt;&lt;input class='chamdiem' id='radio_2_3_2_1' type='radio' name='td_chamdiem_2_3_2' value='1' checked&gt;&lt;/td&gt;   
    &lt;td&gt;&lt;input class='thamdinh' id='radio_thamdinh_2_3_2_1' type='radio'  name='td_thamdinh_2_3_2' value='1' checked&gt;&lt;/td&gt;  
  &lt;/tr&gt;
&lt;tr&gt;
  &lt;td class='text-left font-italic'&gt;Dưới 50%: 0&lt;/td&gt;
  &lt;td &gt;&lt;input class='chamdiem' id='radio_2_3_2_2' type='radio' name='td_chamdiem_2_3_2' value='0' checked&gt;&lt;/td&gt;   
  &lt;td&gt;&lt;input class='thamdinh' id='radio_thamdinh_2_3_2_2' type='radio'  name='td_thamdinh_2_3_2' value='0' checked&gt;&lt;/td&gt;  
&lt;/tr&gt; &lt;/tbody&gt;</v>
      </c>
      <c r="I91" s="42">
        <f t="shared" si="3"/>
        <v>2</v>
      </c>
    </row>
    <row r="92" spans="1:9" ht="18.399999999999999" customHeight="1" x14ac:dyDescent="0.25">
      <c r="A92" s="20"/>
      <c r="B92" s="19" t="s">
        <v>273</v>
      </c>
      <c r="C92" s="20" t="s">
        <v>298</v>
      </c>
      <c r="D92" s="128"/>
      <c r="E92" s="17"/>
      <c r="F92" s="1"/>
      <c r="G92" s="166"/>
      <c r="H92" s="42" t="str">
        <f t="shared" si="2"/>
        <v/>
      </c>
      <c r="I92" s="42" t="str">
        <f t="shared" si="3"/>
        <v>2</v>
      </c>
    </row>
    <row r="93" spans="1:9" ht="18.399999999999999" customHeight="1" x14ac:dyDescent="0.25">
      <c r="A93" s="20"/>
      <c r="B93" s="19" t="s">
        <v>274</v>
      </c>
      <c r="C93" s="20" t="s">
        <v>299</v>
      </c>
      <c r="D93" s="128"/>
      <c r="E93" s="17"/>
      <c r="F93" s="1"/>
      <c r="G93" s="166"/>
      <c r="H93" s="42" t="str">
        <f t="shared" si="2"/>
        <v/>
      </c>
      <c r="I93" s="42" t="str">
        <f t="shared" si="3"/>
        <v>1</v>
      </c>
    </row>
    <row r="94" spans="1:9" ht="18.399999999999999" customHeight="1" x14ac:dyDescent="0.25">
      <c r="A94" s="20"/>
      <c r="B94" s="19" t="s">
        <v>244</v>
      </c>
      <c r="C94" s="20" t="s">
        <v>300</v>
      </c>
      <c r="D94" s="128"/>
      <c r="E94" s="17"/>
      <c r="F94" s="1"/>
      <c r="G94" s="166"/>
      <c r="H94" s="42" t="str">
        <f t="shared" si="2"/>
        <v/>
      </c>
      <c r="I94" s="42" t="str">
        <f t="shared" si="3"/>
        <v>0</v>
      </c>
    </row>
    <row r="95" spans="1:9" ht="30.75" customHeight="1" x14ac:dyDescent="0.25">
      <c r="A95" s="20" t="s">
        <v>60</v>
      </c>
      <c r="B95" s="24" t="s">
        <v>245</v>
      </c>
      <c r="C95" s="20">
        <v>1</v>
      </c>
      <c r="D95" s="91"/>
      <c r="E95" s="17"/>
      <c r="F95" s="1"/>
      <c r="G95" s="166"/>
      <c r="H95" s="42" t="str">
        <f t="shared" si="2"/>
        <v>&lt;tbody id='tbody_2_3_3'&gt;
    &lt;tr class='header'&gt;
           &lt;td rowspan='5'&gt;&lt;img src='/svg/minus.svg' class='svg-icon'&gt;&lt;/td&gt;
          &lt;td rowspan='5'&gt;2.3.3&lt;/td&gt;
          &lt;td class='text-left'&gt;Xử lý các vấn đề phát hiện qua kiểm tra, theo dõi thi hành pháp luật&lt;/td&gt;
          &lt;td&gt;1&lt;/td&gt;
         &lt;td id='td_chamdiem_2_3_3'&gt;0&lt;/td&gt;
        &lt;td&gt;&lt;/td&gt;
        &lt;td&gt;&lt;/td&gt;
         &lt;td id='td_thamdinh_2_3_3'&gt;0&lt;/td&gt;
         &lt;td&gt;&lt;/td&gt;
    &lt;/tr&gt;
      &lt;tr&gt;
      &lt;td class='text-left font-italic'&gt;Có thực hiện: 1&lt;/td&gt;
      &lt;td rowspan='4'&gt;&lt;/td&gt;
      &lt;td&gt;&lt;input class='chamdiem' id='radio_2_3_3_0' type='radio'  name='td_chamdiem_2_3_3' value='1'&gt;&lt;/td&gt;
    &lt;td rowspan='4' class='chamdiem align-bottom'&gt;
      &lt;input id='files_2_3_3' type='text' hidden&gt;
      &lt;div id='file_2_3_3'&gt;&lt;/div&gt;
       &lt;button class='btn btn-primary btn-sm chamdiem upload' id='upload_2_3_3'&gt;&lt;i class='fas fa-upload'&gt;&lt;/i&gt; Tải lên&lt;/button&gt;
    &lt;/td&gt;
      &lt;td rowspan='4' class='align-bottom'&gt;
        &lt;div id='giaitrinh_2_3_3'&gt;&lt;/div&gt;
        &lt;button type='button' class='btn btn-success btn-sm chamdiem giaitrinh' &gt;&lt;i class='fas fa-edit'&gt;&lt;/i&gt;&lt;/button&gt;
      &lt;/td&gt;
      &lt;td&gt;&lt;input class='thamdinh' id='radio_thamdinh_2_3_3_0' type='radio'  name='td_thamdinh_2_3_3' value='1'&gt;&lt;/td&gt;   
      &lt;td rowspan='4' class='align-bottom'&gt;
        &lt;div id='ykien_2_3_3'&gt;&lt;/div&gt;
        &lt;button type='button' class='btn btn-info btn-sm thamdinh' &gt;&lt;i class='fas fa-edit'&gt;&lt;/i&gt;&lt;/button&gt;
      &lt;/td&gt;
  &lt;/tr&gt; 
&lt;tr&gt;
    &lt;td class='text-left font-italic'&gt;Không thực hiện: 0&lt;/td&gt;
    &lt;td &gt;&lt;input class='chamdiem' id='radio_2_3_3_1' type='radio' name='td_chamdiem_2_3_3' value='0' checked&gt;&lt;/td&gt;   
    &lt;td&gt;&lt;input class='thamdinh' id='radio_thamdinh_2_3_3_1' type='radio'  name='td_thamdinh_2_3_3' value='0' checked&gt;&lt;/td&gt;  
  &lt;/tr&gt; &lt;/tbody&gt;</v>
      </c>
      <c r="I95" s="42">
        <f t="shared" si="3"/>
        <v>1</v>
      </c>
    </row>
    <row r="96" spans="1:9" ht="18.75" customHeight="1" x14ac:dyDescent="0.25">
      <c r="A96" s="20"/>
      <c r="B96" s="19" t="s">
        <v>87</v>
      </c>
      <c r="C96" s="20" t="s">
        <v>299</v>
      </c>
      <c r="D96" s="128"/>
      <c r="E96" s="17"/>
      <c r="F96" s="1"/>
      <c r="G96" s="166"/>
      <c r="H96" s="42" t="str">
        <f t="shared" si="2"/>
        <v/>
      </c>
      <c r="I96" s="42" t="str">
        <f t="shared" si="3"/>
        <v>1</v>
      </c>
    </row>
    <row r="97" spans="1:9" ht="24.75" customHeight="1" x14ac:dyDescent="0.25">
      <c r="A97" s="20"/>
      <c r="B97" s="19" t="s">
        <v>41</v>
      </c>
      <c r="C97" s="20" t="s">
        <v>300</v>
      </c>
      <c r="D97" s="128"/>
      <c r="E97" s="17"/>
      <c r="F97" s="1"/>
      <c r="G97" s="166"/>
      <c r="H97" s="42" t="str">
        <f t="shared" si="2"/>
        <v/>
      </c>
      <c r="I97" s="42" t="str">
        <f t="shared" si="3"/>
        <v>0</v>
      </c>
    </row>
    <row r="98" spans="1:9" ht="54.75" customHeight="1" x14ac:dyDescent="0.25">
      <c r="A98" s="67" t="s">
        <v>61</v>
      </c>
      <c r="B98" s="68" t="s">
        <v>234</v>
      </c>
      <c r="C98" s="67">
        <v>6</v>
      </c>
      <c r="D98" s="95"/>
      <c r="E98" s="69"/>
      <c r="F98" s="70"/>
      <c r="G98" s="71"/>
      <c r="H98" s="42" t="str">
        <f t="shared" si="2"/>
        <v>&lt;tbody id='tbody_2_4' class='header'&gt;
    &lt;tr&gt;
       &lt;td&gt;&lt;img src='/svg/minus.svg' class='svg-icon'&gt;&lt;/td&gt;
        &lt;td class='font-weight-bold'&gt;2.4&lt;/td&gt;
        &lt;td class='font-weight-bold text-left' id='td_linhvuc_2_4'&gt;Thực hiện công tác tuyên truyền, phổ biến giáo dục pháp luật &lt;/td&gt;
        &lt;td class='font-weight-bold' id='td_diemtoida_2_4'&gt;6&lt;/td&gt;
        &lt;td id='td_chamdiem_2_4'&gt;0&lt;/td&gt;
        &lt;td&gt;&lt;/td&gt;
        &lt;td&gt;&lt;/td&gt;
        &lt;td id='td_thamdinh_2_4'&gt;0&lt;/td&gt;
        &lt;td&gt;&lt;/td&gt;
    &lt;/tr&gt;
    &lt;/tbody&gt;</v>
      </c>
      <c r="I98" s="42">
        <f t="shared" si="3"/>
        <v>6</v>
      </c>
    </row>
    <row r="99" spans="1:9" ht="68.25" customHeight="1" x14ac:dyDescent="0.25">
      <c r="A99" s="20" t="s">
        <v>62</v>
      </c>
      <c r="B99" s="24" t="s">
        <v>203</v>
      </c>
      <c r="C99" s="20">
        <v>1</v>
      </c>
      <c r="D99" s="101"/>
      <c r="E99" s="17"/>
      <c r="F99" s="1"/>
      <c r="G99" s="17"/>
      <c r="H99" s="42" t="str">
        <f t="shared" si="2"/>
        <v>&lt;tbody id='tbody_2_4_1'&gt;
    &lt;tr class='header'&gt;
           &lt;td rowspan='5'&gt;&lt;img src='/svg/minus.svg' class='svg-icon'&gt;&lt;/td&gt;
          &lt;td rowspan='5'&gt;2.4.1&lt;/td&gt;
          &lt;td class='text-left'&gt;Ban hành kế hoạch tuyên truyền, phổ biến, giáo dục pháp luật (có thể ban hành kế hoạch riêng hoặc lồng ghép nội dung này trong kế hoạch công tác pháp chế)&lt;/td&gt;
          &lt;td&gt;1&lt;/td&gt;
         &lt;td id='td_chamdiem_2_4_1'&gt;0&lt;/td&gt;
        &lt;td&gt;&lt;/td&gt;
        &lt;td&gt;&lt;/td&gt;
         &lt;td id='td_thamdinh_2_4_1'&gt;0&lt;/td&gt;
         &lt;td&gt;&lt;/td&gt;
    &lt;/tr&gt;
      &lt;tr&gt;
      &lt;td class='text-left font-italic'&gt;Ban hành kịp thời: 1&lt;/td&gt;
      &lt;td rowspan='4'&gt;&lt;/td&gt;
      &lt;td&gt;&lt;input class='chamdiem' id='radio_2_4_1_0' type='radio'  name='td_chamdiem_2_4_1' value='1'&gt;&lt;/td&gt;
    &lt;td rowspan='4' class='chamdiem align-bottom'&gt;
      &lt;input id='files_2_4_1' type='text' hidden&gt;
      &lt;div id='file_2_4_1'&gt;&lt;/div&gt;
       &lt;button class='btn btn-primary btn-sm chamdiem upload' id='upload_2_4_1'&gt;&lt;i class='fas fa-upload'&gt;&lt;/i&gt; Tải lên&lt;/button&gt;
    &lt;/td&gt;
      &lt;td rowspan='4' class='align-bottom'&gt;
        &lt;div id='giaitrinh_2_4_1'&gt;&lt;/div&gt;
        &lt;button type='button' class='btn btn-success btn-sm chamdiem giaitrinh' &gt;&lt;i class='fas fa-edit'&gt;&lt;/i&gt;&lt;/button&gt;
      &lt;/td&gt;
      &lt;td&gt;&lt;input class='thamdinh' id='radio_thamdinh_2_4_1_0' type='radio'  name='td_thamdinh_2_4_1' value='1'&gt;&lt;/td&gt;   
      &lt;td rowspan='4' class='align-bottom'&gt;
        &lt;div id='ykien_2_4_1'&gt;&lt;/div&gt;
        &lt;button type='button' class='btn btn-info btn-sm thamdinh' &gt;&lt;i class='fas fa-edit'&gt;&lt;/i&gt;&lt;/button&gt;
      &lt;/td&gt;
  &lt;/tr&gt; 
&lt;tr&gt;
    &lt;td class='text-left font-italic'&gt;Ban hành không kịp thời: 0,5&lt;/td&gt;
    &lt;td &gt;&lt;input class='chamdiem' id='radio_2_4_1_1' type='radio' name='td_chamdiem_2_4_1' value='0.5' checked&gt;&lt;/td&gt;   
    &lt;td&gt;&lt;input class='thamdinh' id='radio_thamdinh_2_4_1_1' type='radio'  name='td_thamdinh_2_4_1' value='0.5' checked&gt;&lt;/td&gt;  
  &lt;/tr&gt;
&lt;tr&gt;
  &lt;td class='text-left font-italic'&gt;Không ban hành: 0&lt;/td&gt;
  &lt;td &gt;&lt;input class='chamdiem' id='radio_2_4_1_2' type='radio' name='td_chamdiem_2_4_1' value='0' checked&gt;&lt;/td&gt;   
  &lt;td&gt;&lt;input class='thamdinh' id='radio_thamdinh_2_4_1_2' type='radio'  name='td_thamdinh_2_4_1' value='0' checked&gt;&lt;/td&gt;  
&lt;/tr&gt; &lt;/tbody&gt;</v>
      </c>
      <c r="I99" s="42">
        <f t="shared" si="3"/>
        <v>1</v>
      </c>
    </row>
    <row r="100" spans="1:9" ht="18.399999999999999" customHeight="1" x14ac:dyDescent="0.25">
      <c r="A100" s="18"/>
      <c r="B100" s="19" t="s">
        <v>131</v>
      </c>
      <c r="C100" s="20" t="s">
        <v>299</v>
      </c>
      <c r="D100" s="113"/>
      <c r="E100" s="17"/>
      <c r="F100" s="1"/>
      <c r="G100" s="17"/>
      <c r="H100" s="42" t="str">
        <f t="shared" si="2"/>
        <v/>
      </c>
      <c r="I100" s="42" t="str">
        <f t="shared" si="3"/>
        <v>1</v>
      </c>
    </row>
    <row r="101" spans="1:9" ht="18.399999999999999" customHeight="1" x14ac:dyDescent="0.25">
      <c r="A101" s="18"/>
      <c r="B101" s="19" t="s">
        <v>276</v>
      </c>
      <c r="C101" s="20" t="s">
        <v>301</v>
      </c>
      <c r="D101" s="113"/>
      <c r="E101" s="17"/>
      <c r="F101" s="1"/>
      <c r="G101" s="17"/>
      <c r="H101" s="42" t="str">
        <f t="shared" si="2"/>
        <v/>
      </c>
      <c r="I101" s="42" t="str">
        <f t="shared" si="3"/>
        <v>0.5</v>
      </c>
    </row>
    <row r="102" spans="1:9" ht="18.399999999999999" customHeight="1" x14ac:dyDescent="0.25">
      <c r="A102" s="18"/>
      <c r="B102" s="19" t="s">
        <v>11</v>
      </c>
      <c r="C102" s="20" t="s">
        <v>300</v>
      </c>
      <c r="D102" s="110"/>
      <c r="E102" s="17"/>
      <c r="F102" s="1"/>
      <c r="G102" s="17"/>
      <c r="H102" s="42" t="str">
        <f t="shared" si="2"/>
        <v/>
      </c>
      <c r="I102" s="42" t="str">
        <f t="shared" si="3"/>
        <v>0</v>
      </c>
    </row>
    <row r="103" spans="1:9" ht="18.399999999999999" customHeight="1" x14ac:dyDescent="0.25">
      <c r="A103" s="20" t="s">
        <v>63</v>
      </c>
      <c r="B103" s="24" t="s">
        <v>64</v>
      </c>
      <c r="C103" s="20">
        <v>2</v>
      </c>
      <c r="D103" s="91"/>
      <c r="E103" s="17"/>
      <c r="F103" s="1"/>
      <c r="G103" s="17"/>
      <c r="H103" s="42" t="str">
        <f t="shared" si="2"/>
        <v>&lt;tbody id='tbody_2_4_2'&gt;
    &lt;tr class='header'&gt;
           &lt;td rowspan='5'&gt;&lt;img src='/svg/minus.svg' class='svg-icon'&gt;&lt;/td&gt;
          &lt;td rowspan='5'&gt;2.4.2&lt;/td&gt;
          &lt;td class='text-left'&gt;Mức độ thực hiện kế hoạch     &lt;/td&gt;
          &lt;td&gt;2&lt;/td&gt;
         &lt;td id='td_chamdiem_2_4_2'&gt;0&lt;/td&gt;
        &lt;td&gt;&lt;/td&gt;
        &lt;td&gt;&lt;/td&gt;
         &lt;td id='td_thamdinh_2_4_2'&gt;0&lt;/td&gt;
         &lt;td&gt;&lt;/td&gt;
    &lt;/tr&gt;
      &lt;tr&gt;
      &lt;td class='text-left font-italic'&gt;Thực hiện từ 70% - 100% kế hoạch: 2&lt;/td&gt;
      &lt;td rowspan='4'&gt;&lt;/td&gt;
      &lt;td&gt;&lt;input class='chamdiem' id='radio_2_4_2_0' type='radio'  name='td_chamdiem_2_4_2' value='2'&gt;&lt;/td&gt;
    &lt;td rowspan='4' class='chamdiem align-bottom'&gt;
      &lt;input id='files_2_4_2' type='text' hidden&gt;
      &lt;div id='file_2_4_2'&gt;&lt;/div&gt;
       &lt;button class='btn btn-primary btn-sm chamdiem upload' id='upload_2_4_2'&gt;&lt;i class='fas fa-upload'&gt;&lt;/i&gt; Tải lên&lt;/button&gt;
    &lt;/td&gt;
      &lt;td rowspan='4' class='align-bottom'&gt;
        &lt;div id='giaitrinh_2_4_2'&gt;&lt;/div&gt;
        &lt;button type='button' class='btn btn-success btn-sm chamdiem giaitrinh' &gt;&lt;i class='fas fa-edit'&gt;&lt;/i&gt;&lt;/button&gt;
      &lt;/td&gt;
      &lt;td&gt;&lt;input class='thamdinh' id='radio_thamdinh_2_4_2_0' type='radio'  name='td_thamdinh_2_4_2' value='2'&gt;&lt;/td&gt;   
      &lt;td rowspan='4' class='align-bottom'&gt;
        &lt;div id='ykien_2_4_2'&gt;&lt;/div&gt;
        &lt;button type='button' class='btn btn-info btn-sm thamdinh' &gt;&lt;i class='fas fa-edit'&gt;&lt;/i&gt;&lt;/button&gt;
      &lt;/td&gt;
  &lt;/tr&gt; 
&lt;tr&gt;
    &lt;td class='text-left font-italic'&gt;Thực hiện từ 50% - dưới 70% kế hoạch: 1&lt;/td&gt;
    &lt;td &gt;&lt;input class='chamdiem' id='radio_2_4_2_1' type='radio' name='td_chamdiem_2_4_2' value='1' checked&gt;&lt;/td&gt;   
    &lt;td&gt;&lt;input class='thamdinh' id='radio_thamdinh_2_4_2_1' type='radio'  name='td_thamdinh_2_4_2' value='1' checked&gt;&lt;/td&gt;  
  &lt;/tr&gt;
&lt;tr&gt;
  &lt;td class='text-left font-italic'&gt;Thực hiện dưới 50%  kế hoạch:  0&lt;/td&gt;
  &lt;td &gt;&lt;input class='chamdiem' id='radio_2_4_2_2' type='radio' name='td_chamdiem_2_4_2' value='0' checked&gt;&lt;/td&gt;   
  &lt;td&gt;&lt;input class='thamdinh' id='radio_thamdinh_2_4_2_2' type='radio'  name='td_thamdinh_2_4_2' value='0' checked&gt;&lt;/td&gt;  
&lt;/tr&gt; &lt;/tbody&gt;</v>
      </c>
      <c r="I103" s="42">
        <f t="shared" si="3"/>
        <v>2</v>
      </c>
    </row>
    <row r="104" spans="1:9" ht="32.25" customHeight="1" x14ac:dyDescent="0.25">
      <c r="A104" s="18"/>
      <c r="B104" s="19" t="s">
        <v>270</v>
      </c>
      <c r="C104" s="20" t="s">
        <v>298</v>
      </c>
      <c r="D104" s="125"/>
      <c r="E104" s="17"/>
      <c r="F104" s="1"/>
      <c r="G104" s="17"/>
      <c r="H104" s="42" t="str">
        <f t="shared" si="2"/>
        <v/>
      </c>
      <c r="I104" s="42" t="str">
        <f t="shared" si="3"/>
        <v>2</v>
      </c>
    </row>
    <row r="105" spans="1:9" ht="34.5" customHeight="1" x14ac:dyDescent="0.25">
      <c r="A105" s="18"/>
      <c r="B105" s="19" t="s">
        <v>275</v>
      </c>
      <c r="C105" s="20" t="s">
        <v>299</v>
      </c>
      <c r="D105" s="125"/>
      <c r="E105" s="17"/>
      <c r="F105" s="1"/>
      <c r="G105" s="17"/>
      <c r="H105" s="42" t="str">
        <f t="shared" si="2"/>
        <v/>
      </c>
      <c r="I105" s="42" t="str">
        <f t="shared" si="3"/>
        <v>1</v>
      </c>
    </row>
    <row r="106" spans="1:9" ht="27.75" customHeight="1" x14ac:dyDescent="0.25">
      <c r="A106" s="18"/>
      <c r="B106" s="19" t="s">
        <v>65</v>
      </c>
      <c r="C106" s="20" t="s">
        <v>300</v>
      </c>
      <c r="D106" s="125"/>
      <c r="E106" s="17"/>
      <c r="F106" s="1"/>
      <c r="G106" s="17"/>
      <c r="H106" s="42" t="str">
        <f t="shared" si="2"/>
        <v/>
      </c>
      <c r="I106" s="42" t="str">
        <f t="shared" si="3"/>
        <v>0</v>
      </c>
    </row>
    <row r="107" spans="1:9" ht="34.5" customHeight="1" x14ac:dyDescent="0.25">
      <c r="A107" s="20" t="s">
        <v>66</v>
      </c>
      <c r="B107" s="37" t="s">
        <v>117</v>
      </c>
      <c r="C107" s="20">
        <v>3</v>
      </c>
      <c r="D107" s="101"/>
      <c r="E107" s="17"/>
      <c r="F107" s="1"/>
      <c r="G107" s="17"/>
      <c r="H107" s="42" t="str">
        <f t="shared" si="2"/>
        <v>&lt;tbody id='tbody_2_4_3'&gt;
    &lt;tr class='header'&gt;
           &lt;td rowspan='5'&gt;&lt;img src='/svg/minus.svg' class='svg-icon'&gt;&lt;/td&gt;
          &lt;td rowspan='5'&gt;2.4.3&lt;/td&gt;
          &lt;td class='text-left'&gt;Các hình thức tuyên truyền, phổ biến, giáo dục pháp luật đã triển khai 
thực hiện
&lt;/td&gt;
          &lt;td&gt;3&lt;/td&gt;
         &lt;td id='td_chamdiem_2_4_3'&gt;0&lt;/td&gt;
        &lt;td&gt;&lt;/td&gt;
        &lt;td&gt;&lt;/td&gt;
         &lt;td id='td_thamdinh_2_4_3'&gt;0&lt;/td&gt;
         &lt;td&gt;&lt;/td&gt;
    &lt;/tr&gt;
      &lt;tr&gt;
      &lt;td class='text-left font-italic'&gt;Có 03 hình thức trở lên: 3&lt;/td&gt;
      &lt;td rowspan='4'&gt;&lt;/td&gt;
      &lt;td&gt;&lt;input class='chamdiem' id='radio_2_4_3_0' type='radio'  name='td_chamdiem_2_4_3' value='3'&gt;&lt;/td&gt;
    &lt;td rowspan='4' class='chamdiem align-bottom'&gt;
      &lt;input id='files_2_4_3' type='text' hidden&gt;
      &lt;div id='file_2_4_3'&gt;&lt;/div&gt;
       &lt;button class='btn btn-primary btn-sm chamdiem upload' id='upload_2_4_3'&gt;&lt;i class='fas fa-upload'&gt;&lt;/i&gt; Tải lên&lt;/button&gt;
    &lt;/td&gt;
      &lt;td rowspan='4' class='align-bottom'&gt;
        &lt;div id='giaitrinh_2_4_3'&gt;&lt;/div&gt;
        &lt;button type='button' class='btn btn-success btn-sm chamdiem giaitrinh' &gt;&lt;i class='fas fa-edit'&gt;&lt;/i&gt;&lt;/button&gt;
      &lt;/td&gt;
      &lt;td&gt;&lt;input class='thamdinh' id='radio_thamdinh_2_4_3_0' type='radio'  name='td_thamdinh_2_4_3' value='3'&gt;&lt;/td&gt;   
      &lt;td rowspan='4' class='align-bottom'&gt;
        &lt;div id='ykien_2_4_3'&gt;&lt;/div&gt;
        &lt;button type='button' class='btn btn-info btn-sm thamdinh' &gt;&lt;i class='fas fa-edit'&gt;&lt;/i&gt;&lt;/button&gt;
      &lt;/td&gt;
  &lt;/tr&gt; 
&lt;tr&gt;
    &lt;td class='text-left font-italic'&gt;Có từ 01 - 02 hình thức: 1,5&lt;/td&gt;
    &lt;td &gt;&lt;input class='chamdiem' id='radio_2_4_3_1' type='radio' name='td_chamdiem_2_4_3' value='1.5' checked&gt;&lt;/td&gt;   
    &lt;td&gt;&lt;input class='thamdinh' id='radio_thamdinh_2_4_3_1' type='radio'  name='td_thamdinh_2_4_3' value='1.5' checked&gt;&lt;/td&gt;  
  &lt;/tr&gt;
&lt;tr&gt;
  &lt;td class='text-left font-italic'&gt;Không có hình thức nào: 0&lt;/td&gt;
  &lt;td &gt;&lt;input class='chamdiem' id='radio_2_4_3_2' type='radio' name='td_chamdiem_2_4_3' value='0' checked&gt;&lt;/td&gt;   
  &lt;td&gt;&lt;input class='thamdinh' id='radio_thamdinh_2_4_3_2' type='radio'  name='td_thamdinh_2_4_3' value='0' checked&gt;&lt;/td&gt;  
&lt;/tr&gt; &lt;/tbody&gt;</v>
      </c>
      <c r="I107" s="42">
        <f t="shared" si="3"/>
        <v>3</v>
      </c>
    </row>
    <row r="108" spans="1:9" ht="18.399999999999999" customHeight="1" x14ac:dyDescent="0.25">
      <c r="A108" s="20"/>
      <c r="B108" s="19" t="s">
        <v>235</v>
      </c>
      <c r="C108" s="20" t="s">
        <v>302</v>
      </c>
      <c r="D108" s="113"/>
      <c r="E108" s="17"/>
      <c r="F108" s="1"/>
      <c r="G108" s="17"/>
      <c r="H108" s="42" t="str">
        <f t="shared" si="2"/>
        <v/>
      </c>
      <c r="I108" s="42" t="str">
        <f t="shared" si="3"/>
        <v>3</v>
      </c>
    </row>
    <row r="109" spans="1:9" ht="18.399999999999999" customHeight="1" x14ac:dyDescent="0.25">
      <c r="A109" s="20"/>
      <c r="B109" s="19" t="s">
        <v>236</v>
      </c>
      <c r="C109" s="20" t="s">
        <v>36</v>
      </c>
      <c r="D109" s="113"/>
      <c r="E109" s="17"/>
      <c r="F109" s="1"/>
      <c r="G109" s="17"/>
      <c r="H109" s="42" t="str">
        <f t="shared" si="2"/>
        <v/>
      </c>
      <c r="I109" s="42" t="str">
        <f t="shared" si="3"/>
        <v>1.5</v>
      </c>
    </row>
    <row r="110" spans="1:9" ht="18.399999999999999" customHeight="1" x14ac:dyDescent="0.25">
      <c r="A110" s="38"/>
      <c r="B110" s="25" t="s">
        <v>67</v>
      </c>
      <c r="C110" s="38" t="s">
        <v>300</v>
      </c>
      <c r="D110" s="110"/>
      <c r="E110" s="17"/>
      <c r="F110" s="1"/>
      <c r="G110" s="17"/>
      <c r="H110" s="42" t="str">
        <f t="shared" si="2"/>
        <v/>
      </c>
      <c r="I110" s="42" t="str">
        <f t="shared" si="3"/>
        <v>0</v>
      </c>
    </row>
    <row r="111" spans="1:9" s="72" customFormat="1" ht="57" customHeight="1" x14ac:dyDescent="0.25">
      <c r="A111" s="67" t="s">
        <v>68</v>
      </c>
      <c r="B111" s="68" t="s">
        <v>144</v>
      </c>
      <c r="C111" s="67">
        <v>2</v>
      </c>
      <c r="D111" s="95"/>
      <c r="E111" s="69"/>
      <c r="F111" s="70"/>
      <c r="G111" s="71"/>
      <c r="H111" s="72" t="str">
        <f t="shared" si="2"/>
        <v>&lt;tbody id='tbody_2_5' class='header'&gt;
    &lt;tr&gt;
       &lt;td&gt;&lt;img src='/svg/minus.svg' class='svg-icon'&gt;&lt;/td&gt;
        &lt;td class='font-weight-bold'&gt;2.5&lt;/td&gt;
        &lt;td class='font-weight-bold text-left' id='td_linhvuc_2_5'&gt;Thanh tra, kiểm tra việc thực hiện chính sách, pháp luật thuộc phạm vi quản lý nhà nước của địa phương&lt;/td&gt;
        &lt;td class='font-weight-bold' id='td_diemtoida_2_5'&gt;2&lt;/td&gt;
        &lt;td id='td_chamdiem_2_5'&gt;0&lt;/td&gt;
        &lt;td&gt;&lt;/td&gt;
        &lt;td&gt;&lt;/td&gt;
        &lt;td id='td_thamdinh_2_5'&gt;0&lt;/td&gt;
        &lt;td&gt;&lt;/td&gt;
    &lt;/tr&gt;
    &lt;/tbody&gt;</v>
      </c>
      <c r="I111" s="72">
        <f t="shared" si="3"/>
        <v>2</v>
      </c>
    </row>
    <row r="112" spans="1:9" ht="15.75" x14ac:dyDescent="0.25">
      <c r="A112" s="20" t="s">
        <v>146</v>
      </c>
      <c r="B112" s="24" t="s">
        <v>145</v>
      </c>
      <c r="C112" s="20">
        <v>1</v>
      </c>
      <c r="D112" s="101"/>
      <c r="E112" s="17"/>
      <c r="F112" s="1"/>
      <c r="G112" s="17"/>
      <c r="H112" s="42" t="str">
        <f t="shared" si="2"/>
        <v>&lt;tbody id='tbody_2_5_1'&gt;
    &lt;tr class='header'&gt;
           &lt;td rowspan='5'&gt;&lt;img src='/svg/minus.svg' class='svg-icon'&gt;&lt;/td&gt;
          &lt;td rowspan='5'&gt;2.5.1&lt;/td&gt;
          &lt;td class='text-left'&gt;Ban hành kế hoạch thực hiện&lt;/td&gt;
          &lt;td&gt;1&lt;/td&gt;
         &lt;td id='td_chamdiem_2_5_1'&gt;0&lt;/td&gt;
        &lt;td&gt;&lt;/td&gt;
        &lt;td&gt;&lt;/td&gt;
         &lt;td id='td_thamdinh_2_5_1'&gt;0&lt;/td&gt;
         &lt;td&gt;&lt;/td&gt;
    &lt;/tr&gt;
      &lt;tr&gt;
      &lt;td class='text-left font-italic'&gt;Ban hành kịp thời: 1&lt;/td&gt;
      &lt;td rowspan='4'&gt;&lt;/td&gt;
      &lt;td&gt;&lt;input class='chamdiem' id='radio_2_5_1_0' type='radio'  name='td_chamdiem_2_5_1' value='1'&gt;&lt;/td&gt;
    &lt;td rowspan='4' class='chamdiem align-bottom'&gt;
      &lt;input id='files_2_5_1' type='text' hidden&gt;
      &lt;div id='file_2_5_1'&gt;&lt;/div&gt;
       &lt;button class='btn btn-primary btn-sm chamdiem upload' id='upload_2_5_1'&gt;&lt;i class='fas fa-upload'&gt;&lt;/i&gt; Tải lên&lt;/button&gt;
    &lt;/td&gt;
      &lt;td rowspan='4' class='align-bottom'&gt;
        &lt;div id='giaitrinh_2_5_1'&gt;&lt;/div&gt;
        &lt;button type='button' class='btn btn-success btn-sm chamdiem giaitrinh' &gt;&lt;i class='fas fa-edit'&gt;&lt;/i&gt;&lt;/button&gt;
      &lt;/td&gt;
      &lt;td&gt;&lt;input class='thamdinh' id='radio_thamdinh_2_5_1_0' type='radio'  name='td_thamdinh_2_5_1' value='1'&gt;&lt;/td&gt;   
      &lt;td rowspan='4' class='align-bottom'&gt;
        &lt;div id='ykien_2_5_1'&gt;&lt;/div&gt;
        &lt;button type='button' class='btn btn-info btn-sm thamdinh' &gt;&lt;i class='fas fa-edit'&gt;&lt;/i&gt;&lt;/button&gt;
      &lt;/td&gt;
  &lt;/tr&gt; 
&lt;tr&gt;
    &lt;td class='text-left font-italic'&gt;Không ban hành: 0&lt;/td&gt;
    &lt;td &gt;&lt;input class='chamdiem' id='radio_2_5_1_1' type='radio' name='td_chamdiem_2_5_1' value='0' checked&gt;&lt;/td&gt;   
    &lt;td&gt;&lt;input class='thamdinh' id='radio_thamdinh_2_5_1_1' type='radio'  name='td_thamdinh_2_5_1' value='0' checked&gt;&lt;/td&gt;  
  &lt;/tr&gt; &lt;/tbody&gt;</v>
      </c>
      <c r="I112" s="42">
        <f t="shared" si="3"/>
        <v>1</v>
      </c>
    </row>
    <row r="113" spans="1:9" ht="15.75" x14ac:dyDescent="0.25">
      <c r="A113" s="20"/>
      <c r="B113" s="19" t="s">
        <v>131</v>
      </c>
      <c r="C113" s="20" t="s">
        <v>299</v>
      </c>
      <c r="D113" s="131"/>
      <c r="E113" s="17"/>
      <c r="F113" s="1"/>
      <c r="G113" s="17"/>
      <c r="H113" s="42" t="str">
        <f t="shared" si="2"/>
        <v/>
      </c>
      <c r="I113" s="42" t="str">
        <f t="shared" si="3"/>
        <v>1</v>
      </c>
    </row>
    <row r="114" spans="1:9" ht="15.75" x14ac:dyDescent="0.25">
      <c r="A114" s="20"/>
      <c r="B114" s="19" t="s">
        <v>11</v>
      </c>
      <c r="C114" s="20" t="s">
        <v>300</v>
      </c>
      <c r="D114" s="131"/>
      <c r="E114" s="17"/>
      <c r="F114" s="1"/>
      <c r="G114" s="17"/>
      <c r="H114" s="42" t="str">
        <f t="shared" si="2"/>
        <v/>
      </c>
      <c r="I114" s="42" t="str">
        <f t="shared" si="3"/>
        <v>0</v>
      </c>
    </row>
    <row r="115" spans="1:9" ht="47.25" x14ac:dyDescent="0.25">
      <c r="A115" s="20" t="s">
        <v>147</v>
      </c>
      <c r="B115" s="24" t="s">
        <v>148</v>
      </c>
      <c r="C115" s="20">
        <v>1</v>
      </c>
      <c r="D115" s="132"/>
      <c r="E115" s="17"/>
      <c r="F115" s="1"/>
      <c r="G115" s="17"/>
      <c r="H115" s="42" t="str">
        <f t="shared" si="2"/>
        <v>&lt;tbody id='tbody_2_5_2'&gt;
    &lt;tr class='header'&gt;
           &lt;td rowspan='5'&gt;&lt;img src='/svg/minus.svg' class='svg-icon'&gt;&lt;/td&gt;
          &lt;td rowspan='5'&gt;2.5.2&lt;/td&gt;
          &lt;td class='text-left'&gt;Kết quả thực hiện các nội dung công tác thanh tra trọng tâm theo chức năng, nhiệm vụ và xử lý các vấn đề được phát hiện qua thanh tra&lt;/td&gt;
          &lt;td&gt;1&lt;/td&gt;
         &lt;td id='td_chamdiem_2_5_2'&gt;0&lt;/td&gt;
        &lt;td&gt;&lt;/td&gt;
        &lt;td&gt;&lt;/td&gt;
         &lt;td id='td_thamdinh_2_5_2'&gt;0&lt;/td&gt;
         &lt;td&gt;&lt;/td&gt;
    &lt;/tr&gt;
      &lt;tr&gt;
      &lt;td class='text-left font-italic'&gt;Hoàn thành từ 70% - 100% nội dung công tác trọng tâm và vấn đề được phát hiện qua công tác thanh tra: 1&lt;/td&gt;
      &lt;td rowspan='4'&gt;&lt;/td&gt;
      &lt;td&gt;&lt;input class='chamdiem' id='radio_2_5_2_0' type='radio'  name='td_chamdiem_2_5_2' value='1'&gt;&lt;/td&gt;
    &lt;td rowspan='4' class='chamdiem align-bottom'&gt;
      &lt;input id='files_2_5_2' type='text' hidden&gt;
      &lt;div id='file_2_5_2'&gt;&lt;/div&gt;
       &lt;button class='btn btn-primary btn-sm chamdiem upload' id='upload_2_5_2'&gt;&lt;i class='fas fa-upload'&gt;&lt;/i&gt; Tải lên&lt;/button&gt;
    &lt;/td&gt;
      &lt;td rowspan='4' class='align-bottom'&gt;
        &lt;div id='giaitrinh_2_5_2'&gt;&lt;/div&gt;
        &lt;button type='button' class='btn btn-success btn-sm chamdiem giaitrinh' &gt;&lt;i class='fas fa-edit'&gt;&lt;/i&gt;&lt;/button&gt;
      &lt;/td&gt;
      &lt;td&gt;&lt;input class='thamdinh' id='radio_thamdinh_2_5_2_0' type='radio'  name='td_thamdinh_2_5_2' value='1'&gt;&lt;/td&gt;   
      &lt;td rowspan='4' class='align-bottom'&gt;
        &lt;div id='ykien_2_5_2'&gt;&lt;/div&gt;
        &lt;button type='button' class='btn btn-info btn-sm thamdinh' &gt;&lt;i class='fas fa-edit'&gt;&lt;/i&gt;&lt;/button&gt;
      &lt;/td&gt;
  &lt;/tr&gt; 
&lt;tr&gt;
    &lt;td class='text-left font-italic'&gt;Hoàn thành từ 50% - 70% nội dung công tác trọng tâm và vấn đề được phát hiện qua công tác thanh tra: 0,5&lt;/td&gt;
    &lt;td &gt;&lt;input class='chamdiem' id='radio_2_5_2_1' type='radio' name='td_chamdiem_2_5_2' value='0.5' checked&gt;&lt;/td&gt;   
    &lt;td&gt;&lt;input class='thamdinh' id='radio_thamdinh_2_5_2_1' type='radio'  name='td_thamdinh_2_5_2' value='0.5' checked&gt;&lt;/td&gt;  
  &lt;/tr&gt;
&lt;tr&gt;
  &lt;td class='text-left font-italic'&gt;Hoàn thành dưới 50% nội dung công tác trọng tâm và vấn đề được phát hiện qua công tác thanh tra: 0&lt;/td&gt;
  &lt;td &gt;&lt;input class='chamdiem' id='radio_2_5_2_2' type='radio' name='td_chamdiem_2_5_2' value='0' checked&gt;&lt;/td&gt;   
  &lt;td&gt;&lt;input class='thamdinh' id='radio_thamdinh_2_5_2_2' type='radio'  name='td_thamdinh_2_5_2' value='0' checked&gt;&lt;/td&gt;  
&lt;/tr&gt; &lt;/tbody&gt;</v>
      </c>
      <c r="I115" s="42">
        <f t="shared" si="3"/>
        <v>1</v>
      </c>
    </row>
    <row r="116" spans="1:9" ht="47.25" x14ac:dyDescent="0.25">
      <c r="A116" s="18"/>
      <c r="B116" s="19" t="s">
        <v>149</v>
      </c>
      <c r="C116" s="18" t="s">
        <v>299</v>
      </c>
      <c r="D116" s="113"/>
      <c r="E116" s="17"/>
      <c r="F116" s="1"/>
      <c r="G116" s="17"/>
      <c r="H116" s="42" t="str">
        <f t="shared" si="2"/>
        <v/>
      </c>
      <c r="I116" s="42" t="str">
        <f t="shared" si="3"/>
        <v>1</v>
      </c>
    </row>
    <row r="117" spans="1:9" ht="47.25" x14ac:dyDescent="0.25">
      <c r="A117" s="18"/>
      <c r="B117" s="19" t="s">
        <v>150</v>
      </c>
      <c r="C117" s="18" t="s">
        <v>301</v>
      </c>
      <c r="D117" s="113"/>
      <c r="E117" s="17"/>
      <c r="F117" s="1"/>
      <c r="G117" s="17"/>
      <c r="H117" s="42" t="str">
        <f t="shared" si="2"/>
        <v/>
      </c>
      <c r="I117" s="42" t="str">
        <f t="shared" si="3"/>
        <v>0.5</v>
      </c>
    </row>
    <row r="118" spans="1:9" ht="47.25" x14ac:dyDescent="0.25">
      <c r="A118" s="45"/>
      <c r="B118" s="19" t="s">
        <v>151</v>
      </c>
      <c r="C118" s="45" t="s">
        <v>300</v>
      </c>
      <c r="D118" s="113"/>
      <c r="E118" s="17"/>
      <c r="F118" s="45"/>
      <c r="G118" s="45"/>
      <c r="H118" s="42" t="str">
        <f t="shared" si="2"/>
        <v/>
      </c>
      <c r="I118" s="42" t="str">
        <f t="shared" si="3"/>
        <v>0</v>
      </c>
    </row>
    <row r="119" spans="1:9" s="47" customFormat="1" ht="31.5" x14ac:dyDescent="0.2">
      <c r="A119" s="80">
        <v>3</v>
      </c>
      <c r="B119" s="81" t="s">
        <v>118</v>
      </c>
      <c r="C119" s="54">
        <v>8</v>
      </c>
      <c r="D119" s="54"/>
      <c r="E119" s="77"/>
      <c r="F119" s="78"/>
      <c r="G119" s="82"/>
      <c r="H119" s="47" t="str">
        <f t="shared" si="2"/>
        <v>&lt;tbody id='tbody_3'&gt;
    &lt;tr&gt;
       &lt;td&gt;&lt;/td&gt;
        &lt;td class='font-weight-bold'&gt;3&lt;/td&gt;
        &lt;td class='font-weight-bold text-left' id='td_linhvuc_3'&gt;CẢI CÁCH HÀNH CHÍNH TRONG NỘI BỘ LỰC LƯỢNG CÔNG AN NHÂN DÂN&lt;/td&gt;
        &lt;td class='font-weight-bold' id='td_diemtoida_3'&gt;8&lt;/td&gt;
        &lt;td id='td_chamdiem_3'&gt;0&lt;/td&gt;
        &lt;td&gt;&lt;/td&gt;
        &lt;td&gt;&lt;/td&gt;
        &lt;td id='td_thamdinh_3'&gt;0&lt;/td&gt;
        &lt;td&gt;&lt;/td&gt;
    &lt;/tr&gt;
    &lt;/tbody&gt;</v>
      </c>
      <c r="I119" s="47">
        <f t="shared" si="3"/>
        <v>8</v>
      </c>
    </row>
    <row r="120" spans="1:9" s="47" customFormat="1" ht="67.5" customHeight="1" x14ac:dyDescent="0.2">
      <c r="A120" s="67">
        <v>3.1</v>
      </c>
      <c r="B120" s="83" t="s">
        <v>129</v>
      </c>
      <c r="C120" s="67">
        <v>4</v>
      </c>
      <c r="D120" s="104"/>
      <c r="E120" s="69"/>
      <c r="F120" s="84"/>
      <c r="G120" s="85"/>
      <c r="H120" s="47" t="str">
        <f t="shared" si="2"/>
        <v>&lt;tbody id='tbody_3_1' class='header'&gt;
    &lt;tr&gt;
       &lt;td&gt;&lt;img src='/svg/minus.svg' class='svg-icon'&gt;&lt;/td&gt;
        &lt;td class='font-weight-bold'&gt;3.1&lt;/td&gt;
        &lt;td class='font-weight-bold text-left' id='td_linhvuc_3_1'&gt;Công khai, phổ biến đầy đủ, kịp thời các thủ tục hành chính trong nội bộ Công an nhân dân thuộc thẩm quyền tiếp nhận, giải quyết của Công an tỉnh&lt;/td&gt;
        &lt;td class='font-weight-bold' id='td_diemtoida_3_1'&gt;4&lt;/td&gt;
        &lt;td id='td_chamdiem_3_1'&gt;0&lt;/td&gt;
        &lt;td&gt;&lt;/td&gt;
        &lt;td&gt;&lt;/td&gt;
        &lt;td id='td_thamdinh_3_1'&gt;0&lt;/td&gt;
        &lt;td&gt;&lt;/td&gt;
    &lt;/tr&gt;
    &lt;/tbody&gt;</v>
      </c>
      <c r="I120" s="47">
        <f t="shared" si="3"/>
        <v>4</v>
      </c>
    </row>
    <row r="121" spans="1:9" s="47" customFormat="1" ht="31.5" x14ac:dyDescent="0.2">
      <c r="A121" s="107" t="s">
        <v>69</v>
      </c>
      <c r="B121" s="32" t="s">
        <v>132</v>
      </c>
      <c r="C121" s="20">
        <v>2</v>
      </c>
      <c r="D121" s="102"/>
      <c r="E121" s="17"/>
      <c r="F121" s="1"/>
      <c r="G121" s="106"/>
      <c r="H121" s="47" t="str">
        <f t="shared" si="2"/>
        <v>&lt;tbody id='tbody_3_1_1'&gt;
    &lt;tr class='header'&gt;
           &lt;td rowspan='5'&gt;&lt;img src='/svg/minus.svg' class='svg-icon'&gt;&lt;/td&gt;
          &lt;td rowspan='5'&gt;3.1.1&lt;/td&gt;
          &lt;td class='text-left'&gt;Công khai đầy đủ các thủ tục hành chính trong nội bộ Công an nhân dân thực hiện tại đơn vị&lt;/td&gt;
          &lt;td&gt;2&lt;/td&gt;
         &lt;td id='td_chamdiem_3_1_1'&gt;0&lt;/td&gt;
        &lt;td&gt;&lt;/td&gt;
        &lt;td&gt;&lt;/td&gt;
         &lt;td id='td_thamdinh_3_1_1'&gt;0&lt;/td&gt;
         &lt;td&gt;&lt;/td&gt;
    &lt;/tr&gt;
      &lt;tr&gt;
      &lt;td class='text-left font-italic'&gt;Công khai đầy đủ: 2&lt;/td&gt;
      &lt;td rowspan='4'&gt;&lt;/td&gt;
      &lt;td&gt;&lt;input class='chamdiem' id='radio_3_1_1_0' type='radio'  name='td_chamdiem_3_1_1' value='2'&gt;&lt;/td&gt;
    &lt;td rowspan='4' class='chamdiem align-bottom'&gt;
      &lt;input id='files_3_1_1' type='text' hidden&gt;
      &lt;div id='file_3_1_1'&gt;&lt;/div&gt;
       &lt;button class='btn btn-primary btn-sm chamdiem upload' id='upload_3_1_1'&gt;&lt;i class='fas fa-upload'&gt;&lt;/i&gt; Tải lên&lt;/button&gt;
    &lt;/td&gt;
      &lt;td rowspan='4' class='align-bottom'&gt;
        &lt;div id='giaitrinh_3_1_1'&gt;&lt;/div&gt;
        &lt;button type='button' class='btn btn-success btn-sm chamdiem giaitrinh' &gt;&lt;i class='fas fa-edit'&gt;&lt;/i&gt;&lt;/button&gt;
      &lt;/td&gt;
      &lt;td&gt;&lt;input class='thamdinh' id='radio_thamdinh_3_1_1_0' type='radio'  name='td_thamdinh_3_1_1' value='2'&gt;&lt;/td&gt;   
      &lt;td rowspan='4' class='align-bottom'&gt;
        &lt;div id='ykien_3_1_1'&gt;&lt;/div&gt;
        &lt;button type='button' class='btn btn-info btn-sm thamdinh' &gt;&lt;i class='fas fa-edit'&gt;&lt;/i&gt;&lt;/button&gt;
      &lt;/td&gt;
  &lt;/tr&gt; 
&lt;tr&gt;
    &lt;td class='text-left font-italic'&gt;Công khai không đầy đủ: 0&lt;/td&gt;
    &lt;td &gt;&lt;input class='chamdiem' id='radio_3_1_1_1' type='radio' name='td_chamdiem_3_1_1' value='0' checked&gt;&lt;/td&gt;   
    &lt;td&gt;&lt;input class='thamdinh' id='radio_thamdinh_3_1_1_1' type='radio'  name='td_thamdinh_3_1_1' value='0' checked&gt;&lt;/td&gt;  
  &lt;/tr&gt; &lt;/tbody&gt;</v>
      </c>
      <c r="I121" s="47">
        <f t="shared" si="3"/>
        <v>2</v>
      </c>
    </row>
    <row r="122" spans="1:9" s="47" customFormat="1" ht="15.75" x14ac:dyDescent="0.2">
      <c r="A122" s="122"/>
      <c r="B122" s="32" t="s">
        <v>204</v>
      </c>
      <c r="C122" s="20" t="s">
        <v>298</v>
      </c>
      <c r="D122" s="133"/>
      <c r="E122" s="17"/>
      <c r="F122" s="1"/>
      <c r="G122" s="121"/>
      <c r="H122" s="47" t="str">
        <f t="shared" si="2"/>
        <v/>
      </c>
      <c r="I122" s="47" t="str">
        <f t="shared" si="3"/>
        <v>2</v>
      </c>
    </row>
    <row r="123" spans="1:9" s="47" customFormat="1" ht="15.75" x14ac:dyDescent="0.2">
      <c r="A123" s="122"/>
      <c r="B123" s="32" t="s">
        <v>167</v>
      </c>
      <c r="C123" s="20" t="s">
        <v>300</v>
      </c>
      <c r="D123" s="133"/>
      <c r="E123" s="17"/>
      <c r="F123" s="1"/>
      <c r="G123" s="121"/>
      <c r="H123" s="47" t="str">
        <f t="shared" si="2"/>
        <v/>
      </c>
      <c r="I123" s="47" t="str">
        <f t="shared" si="3"/>
        <v>0</v>
      </c>
    </row>
    <row r="124" spans="1:9" s="47" customFormat="1" ht="31.5" x14ac:dyDescent="0.2">
      <c r="A124" s="107" t="s">
        <v>70</v>
      </c>
      <c r="B124" s="32" t="s">
        <v>133</v>
      </c>
      <c r="C124" s="20">
        <v>2</v>
      </c>
      <c r="D124" s="102"/>
      <c r="E124" s="17"/>
      <c r="F124" s="1"/>
      <c r="G124" s="106"/>
      <c r="H124" s="47" t="str">
        <f t="shared" si="2"/>
        <v>&lt;tbody id='tbody_3_1_2'&gt;
    &lt;tr class='header'&gt;
           &lt;td rowspan='5'&gt;&lt;img src='/svg/minus.svg' class='svg-icon'&gt;&lt;/td&gt;
          &lt;td rowspan='5'&gt;3.1.2&lt;/td&gt;
          &lt;td class='text-left'&gt;Kịp thời phổ biến các thủ tục hành chính trong nội bộ Công an nhân dân thực hiện tại đơn vị&lt;/td&gt;
          &lt;td&gt;2&lt;/td&gt;
         &lt;td id='td_chamdiem_3_1_2'&gt;0&lt;/td&gt;
        &lt;td&gt;&lt;/td&gt;
        &lt;td&gt;&lt;/td&gt;
         &lt;td id='td_thamdinh_3_1_2'&gt;0&lt;/td&gt;
         &lt;td&gt;&lt;/td&gt;
    &lt;/tr&gt;
      &lt;tr&gt;
      &lt;td class='text-left font-italic'&gt;Phổ biến kịp thời: 2&lt;/td&gt;
      &lt;td rowspan='4'&gt;&lt;/td&gt;
      &lt;td&gt;&lt;input class='chamdiem' id='radio_3_1_2_0' type='radio'  name='td_chamdiem_3_1_2' value='2'&gt;&lt;/td&gt;
    &lt;td rowspan='4' class='chamdiem align-bottom'&gt;
      &lt;input id='files_3_1_2' type='text' hidden&gt;
      &lt;div id='file_3_1_2'&gt;&lt;/div&gt;
       &lt;button class='btn btn-primary btn-sm chamdiem upload' id='upload_3_1_2'&gt;&lt;i class='fas fa-upload'&gt;&lt;/i&gt; Tải lên&lt;/button&gt;
    &lt;/td&gt;
      &lt;td rowspan='4' class='align-bottom'&gt;
        &lt;div id='giaitrinh_3_1_2'&gt;&lt;/div&gt;
        &lt;button type='button' class='btn btn-success btn-sm chamdiem giaitrinh' &gt;&lt;i class='fas fa-edit'&gt;&lt;/i&gt;&lt;/button&gt;
      &lt;/td&gt;
      &lt;td&gt;&lt;input class='thamdinh' id='radio_thamdinh_3_1_2_0' type='radio'  name='td_thamdinh_3_1_2' value='2'&gt;&lt;/td&gt;   
      &lt;td rowspan='4' class='align-bottom'&gt;
        &lt;div id='ykien_3_1_2'&gt;&lt;/div&gt;
        &lt;button type='button' class='btn btn-info btn-sm thamdinh' &gt;&lt;i class='fas fa-edit'&gt;&lt;/i&gt;&lt;/button&gt;
      &lt;/td&gt;
  &lt;/tr&gt; 
&lt;tr&gt;
    &lt;td class='text-left font-italic'&gt;Phổ biến không kịp thời: 0&lt;/td&gt;
    &lt;td &gt;&lt;input class='chamdiem' id='radio_3_1_2_1' type='radio' name='td_chamdiem_3_1_2' value='0' checked&gt;&lt;/td&gt;   
    &lt;td&gt;&lt;input class='thamdinh' id='radio_thamdinh_3_1_2_1' type='radio'  name='td_thamdinh_3_1_2' value='0' checked&gt;&lt;/td&gt;  
  &lt;/tr&gt; &lt;/tbody&gt;</v>
      </c>
      <c r="I124" s="47">
        <f t="shared" si="3"/>
        <v>2</v>
      </c>
    </row>
    <row r="125" spans="1:9" s="47" customFormat="1" ht="15.75" x14ac:dyDescent="0.2">
      <c r="A125" s="122"/>
      <c r="B125" s="32" t="s">
        <v>205</v>
      </c>
      <c r="C125" s="20" t="s">
        <v>298</v>
      </c>
      <c r="D125" s="133"/>
      <c r="E125" s="17"/>
      <c r="F125" s="1"/>
      <c r="G125" s="121"/>
      <c r="H125" s="47" t="str">
        <f t="shared" si="2"/>
        <v/>
      </c>
      <c r="I125" s="47" t="str">
        <f t="shared" si="3"/>
        <v>2</v>
      </c>
    </row>
    <row r="126" spans="1:9" s="47" customFormat="1" ht="15.75" x14ac:dyDescent="0.2">
      <c r="A126" s="122"/>
      <c r="B126" s="32" t="s">
        <v>168</v>
      </c>
      <c r="C126" s="20" t="s">
        <v>300</v>
      </c>
      <c r="D126" s="133"/>
      <c r="E126" s="17"/>
      <c r="F126" s="1"/>
      <c r="G126" s="121"/>
      <c r="H126" s="47" t="str">
        <f t="shared" si="2"/>
        <v/>
      </c>
      <c r="I126" s="47" t="str">
        <f t="shared" si="3"/>
        <v>0</v>
      </c>
    </row>
    <row r="127" spans="1:9" s="47" customFormat="1" ht="31.5" x14ac:dyDescent="0.2">
      <c r="A127" s="67">
        <v>3.2</v>
      </c>
      <c r="B127" s="86" t="s">
        <v>241</v>
      </c>
      <c r="C127" s="67">
        <v>4</v>
      </c>
      <c r="D127" s="95"/>
      <c r="E127" s="69"/>
      <c r="F127" s="84"/>
      <c r="G127" s="85"/>
      <c r="H127" s="47" t="str">
        <f t="shared" si="2"/>
        <v>&lt;tbody id='tbody_3_2' class='header'&gt;
    &lt;tr&gt;
       &lt;td&gt;&lt;img src='/svg/minus.svg' class='svg-icon'&gt;&lt;/td&gt;
        &lt;td class='font-weight-bold'&gt;3.2&lt;/td&gt;
        &lt;td class='font-weight-bold text-left' id='td_linhvuc_3_2'&gt;Tổ chức thực hiện các thủ tục hành chính trong nội bộ thuộc thẩm quyền&lt;/td&gt;
        &lt;td class='font-weight-bold' id='td_diemtoida_3_2'&gt;4&lt;/td&gt;
        &lt;td id='td_chamdiem_3_2'&gt;0&lt;/td&gt;
        &lt;td&gt;&lt;/td&gt;
        &lt;td&gt;&lt;/td&gt;
        &lt;td id='td_thamdinh_3_2'&gt;0&lt;/td&gt;
        &lt;td&gt;&lt;/td&gt;
    &lt;/tr&gt;
    &lt;/tbody&gt;</v>
      </c>
      <c r="I127" s="47">
        <f t="shared" si="3"/>
        <v>4</v>
      </c>
    </row>
    <row r="128" spans="1:9" s="47" customFormat="1" ht="15.75" x14ac:dyDescent="0.25">
      <c r="A128" s="31" t="s">
        <v>71</v>
      </c>
      <c r="B128" s="1" t="s">
        <v>119</v>
      </c>
      <c r="C128" s="33">
        <v>2</v>
      </c>
      <c r="D128" s="103"/>
      <c r="E128" s="17"/>
      <c r="F128" s="1"/>
      <c r="G128" s="106"/>
      <c r="H128" s="47" t="str">
        <f t="shared" si="2"/>
        <v>&lt;tbody id='tbody_3_2_1'&gt;
    &lt;tr class='header'&gt;
           &lt;td rowspan='5'&gt;&lt;img src='/svg/minus.svg' class='svg-icon'&gt;&lt;/td&gt;
          &lt;td rowspan='5'&gt;3.2.1&lt;/td&gt;
          &lt;td class='text-left'&gt;Thời gian giải quyết thủ tục hành chính trong nội bộ&lt;/td&gt;
          &lt;td&gt;2&lt;/td&gt;
         &lt;td id='td_chamdiem_3_2_1'&gt;0&lt;/td&gt;
        &lt;td&gt;&lt;/td&gt;
        &lt;td&gt;&lt;/td&gt;
         &lt;td id='td_thamdinh_3_2_1'&gt;0&lt;/td&gt;
         &lt;td&gt;&lt;/td&gt;
    &lt;/tr&gt;
      &lt;tr&gt;
      &lt;td class='text-left font-italic'&gt;Tuân thủ đúng thời gian theo quy định của Chính phủ và của Bộ Công an: 2&lt;/td&gt;
      &lt;td rowspan='4'&gt;&lt;/td&gt;
      &lt;td&gt;&lt;input class='chamdiem' id='radio_3_2_1_0' type='radio'  name='td_chamdiem_3_2_1' value='2'&gt;&lt;/td&gt;
    &lt;td rowspan='4' class='chamdiem align-bottom'&gt;
      &lt;input id='files_3_2_1' type='text' hidden&gt;
      &lt;div id='file_3_2_1'&gt;&lt;/div&gt;
       &lt;button class='btn btn-primary btn-sm chamdiem upload' id='upload_3_2_1'&gt;&lt;i class='fas fa-upload'&gt;&lt;/i&gt; Tải lên&lt;/button&gt;
    &lt;/td&gt;
      &lt;td rowspan='4' class='align-bottom'&gt;
        &lt;div id='giaitrinh_3_2_1'&gt;&lt;/div&gt;
        &lt;button type='button' class='btn btn-success btn-sm chamdiem giaitrinh' &gt;&lt;i class='fas fa-edit'&gt;&lt;/i&gt;&lt;/button&gt;
      &lt;/td&gt;
      &lt;td&gt;&lt;input class='thamdinh' id='radio_thamdinh_3_2_1_0' type='radio'  name='td_thamdinh_3_2_1' value='2'&gt;&lt;/td&gt;   
      &lt;td rowspan='4' class='align-bottom'&gt;
        &lt;div id='ykien_3_2_1'&gt;&lt;/div&gt;
        &lt;button type='button' class='btn btn-info btn-sm thamdinh' &gt;&lt;i class='fas fa-edit'&gt;&lt;/i&gt;&lt;/button&gt;
      &lt;/td&gt;
  &lt;/tr&gt; 
&lt;tr&gt;
    &lt;td class='text-left font-italic'&gt;Không tuân thủ đúng thời gian theo quy định của Chính phủ và của Bộ Công an: 0&lt;/td&gt;
    &lt;td &gt;&lt;input class='chamdiem' id='radio_3_2_1_1' type='radio' name='td_chamdiem_3_2_1' value='0' checked&gt;&lt;/td&gt;   
    &lt;td&gt;&lt;input class='thamdinh' id='radio_thamdinh_3_2_1_1' type='radio'  name='td_thamdinh_3_2_1' value='0' checked&gt;&lt;/td&gt;  
  &lt;/tr&gt; &lt;/tbody&gt;</v>
      </c>
      <c r="I128" s="47">
        <f t="shared" si="3"/>
        <v>2</v>
      </c>
    </row>
    <row r="129" spans="1:9" s="47" customFormat="1" ht="31.5" x14ac:dyDescent="0.25">
      <c r="A129" s="18"/>
      <c r="B129" s="25" t="s">
        <v>289</v>
      </c>
      <c r="C129" s="20" t="s">
        <v>298</v>
      </c>
      <c r="D129" s="110"/>
      <c r="E129" s="17"/>
      <c r="F129" s="17"/>
      <c r="G129" s="51"/>
      <c r="H129" s="47" t="str">
        <f t="shared" si="2"/>
        <v/>
      </c>
      <c r="I129" s="47" t="str">
        <f t="shared" si="3"/>
        <v>2</v>
      </c>
    </row>
    <row r="130" spans="1:9" s="72" customFormat="1" ht="41.25" customHeight="1" x14ac:dyDescent="0.25">
      <c r="A130" s="18"/>
      <c r="B130" s="25" t="s">
        <v>121</v>
      </c>
      <c r="C130" s="20" t="s">
        <v>300</v>
      </c>
      <c r="D130" s="110"/>
      <c r="E130" s="17"/>
      <c r="F130" s="17"/>
      <c r="G130" s="51"/>
      <c r="H130" s="72" t="str">
        <f t="shared" si="2"/>
        <v/>
      </c>
      <c r="I130" s="72" t="str">
        <f t="shared" si="3"/>
        <v>0</v>
      </c>
    </row>
    <row r="131" spans="1:9" ht="15.75" x14ac:dyDescent="0.25">
      <c r="A131" s="31" t="s">
        <v>72</v>
      </c>
      <c r="B131" s="30" t="s">
        <v>120</v>
      </c>
      <c r="C131" s="33">
        <v>2</v>
      </c>
      <c r="D131" s="103"/>
      <c r="E131" s="17"/>
      <c r="F131" s="1"/>
      <c r="G131" s="106"/>
      <c r="H131" s="42" t="str">
        <f t="shared" si="2"/>
        <v>&lt;tbody id='tbody_3_2_2'&gt;
    &lt;tr class='header'&gt;
           &lt;td rowspan='5'&gt;&lt;img src='/svg/minus.svg' class='svg-icon'&gt;&lt;/td&gt;
          &lt;td rowspan='5'&gt;3.2.2&lt;/td&gt;
          &lt;td class='text-left'&gt;Chất lượng giải quyết thủ tục hành chính trong nội bộ&lt;/td&gt;
          &lt;td&gt;2&lt;/td&gt;
         &lt;td id='td_chamdiem_3_2_2'&gt;0&lt;/td&gt;
        &lt;td&gt;&lt;/td&gt;
        &lt;td&gt;&lt;/td&gt;
         &lt;td id='td_thamdinh_3_2_2'&gt;0&lt;/td&gt;
         &lt;td&gt;&lt;/td&gt;
    &lt;/tr&gt;
      &lt;tr&gt;
      &lt;td class='text-left font-italic'&gt;Đáp ứng đầy đủ các tiêu chí theo quy định của Chính phủ và của Bộ Công an: 2&lt;/td&gt;
      &lt;td rowspan='4'&gt;&lt;/td&gt;
      &lt;td&gt;&lt;input class='chamdiem' id='radio_3_2_2_0' type='radio'  name='td_chamdiem_3_2_2' value='2'&gt;&lt;/td&gt;
    &lt;td rowspan='4' class='chamdiem align-bottom'&gt;
      &lt;input id='files_3_2_2' type='text' hidden&gt;
      &lt;div id='file_3_2_2'&gt;&lt;/div&gt;
       &lt;button class='btn btn-primary btn-sm chamdiem upload' id='upload_3_2_2'&gt;&lt;i class='fas fa-upload'&gt;&lt;/i&gt; Tải lên&lt;/button&gt;
    &lt;/td&gt;
      &lt;td rowspan='4' class='align-bottom'&gt;
        &lt;div id='giaitrinh_3_2_2'&gt;&lt;/div&gt;
        &lt;button type='button' class='btn btn-success btn-sm chamdiem giaitrinh' &gt;&lt;i class='fas fa-edit'&gt;&lt;/i&gt;&lt;/button&gt;
      &lt;/td&gt;
      &lt;td&gt;&lt;input class='thamdinh' id='radio_thamdinh_3_2_2_0' type='radio'  name='td_thamdinh_3_2_2' value='2'&gt;&lt;/td&gt;   
      &lt;td rowspan='4' class='align-bottom'&gt;
        &lt;div id='ykien_3_2_2'&gt;&lt;/div&gt;
        &lt;button type='button' class='btn btn-info btn-sm thamdinh' &gt;&lt;i class='fas fa-edit'&gt;&lt;/i&gt;&lt;/button&gt;
      &lt;/td&gt;
  &lt;/tr&gt; 
&lt;tr&gt;
    &lt;td class='text-left font-italic'&gt;Không đáp ứng đầy đủ các tiêu chí theo quy định của Chính phủ và của Bộ Công an: 0&lt;/td&gt;
    &lt;td &gt;&lt;input class='chamdiem' id='radio_3_2_2_1' type='radio' name='td_chamdiem_3_2_2' value='0' checked&gt;&lt;/td&gt;   
    &lt;td&gt;&lt;input class='thamdinh' id='radio_thamdinh_3_2_2_1' type='radio'  name='td_thamdinh_3_2_2' value='0' checked&gt;&lt;/td&gt;  
  &lt;/tr&gt; &lt;/tbody&gt;</v>
      </c>
      <c r="I131" s="42">
        <f t="shared" si="3"/>
        <v>2</v>
      </c>
    </row>
    <row r="132" spans="1:9" ht="31.5" x14ac:dyDescent="0.25">
      <c r="A132" s="18"/>
      <c r="B132" s="25" t="s">
        <v>290</v>
      </c>
      <c r="C132" s="20" t="s">
        <v>298</v>
      </c>
      <c r="D132" s="110"/>
      <c r="E132" s="17"/>
      <c r="F132" s="17"/>
      <c r="G132" s="51"/>
      <c r="H132" s="42" t="str">
        <f t="shared" si="2"/>
        <v/>
      </c>
      <c r="I132" s="42" t="str">
        <f t="shared" si="3"/>
        <v>2</v>
      </c>
    </row>
    <row r="133" spans="1:9" s="72" customFormat="1" ht="31.5" x14ac:dyDescent="0.25">
      <c r="A133" s="18"/>
      <c r="B133" s="25" t="s">
        <v>122</v>
      </c>
      <c r="C133" s="20" t="s">
        <v>300</v>
      </c>
      <c r="D133" s="110"/>
      <c r="E133" s="17"/>
      <c r="F133" s="17"/>
      <c r="G133" s="51"/>
      <c r="H133" s="72" t="str">
        <f t="shared" si="2"/>
        <v/>
      </c>
      <c r="I133" s="72" t="str">
        <f t="shared" si="3"/>
        <v>0</v>
      </c>
    </row>
    <row r="134" spans="1:9" ht="33" customHeight="1" x14ac:dyDescent="0.25">
      <c r="A134" s="54">
        <v>4</v>
      </c>
      <c r="B134" s="76" t="s">
        <v>73</v>
      </c>
      <c r="C134" s="54">
        <v>10</v>
      </c>
      <c r="D134" s="98"/>
      <c r="E134" s="77"/>
      <c r="F134" s="78"/>
      <c r="G134" s="79"/>
      <c r="H134" s="42" t="str">
        <f t="shared" ref="H134:H197" si="4" xml:space="preserve">
IF(LEN(TRIM(A134))&gt;3,"&lt;tbody id='tbody_"&amp;SUBSTITUTE(A134,".","_")&amp;"'&gt;
    &lt;tr class='header'&gt;
           &lt;td rowspan='5'&gt;&lt;img src='/svg/minus.svg' class='svg-icon'&gt;&lt;/td&gt;
          &lt;td rowspan='5'&gt;"&amp;A134&amp;"&lt;/td&gt;
          &lt;td class='text-left'&gt;"&amp;B134&amp;"&lt;/td&gt;
          &lt;td&gt;"&amp;C134&amp;"&lt;/td&gt;
         &lt;td id='td_chamdiem_"&amp;SUBSTITUTE(A134,".","_")&amp;"'&gt;0&lt;/td&gt;
        &lt;td&gt;&lt;/td&gt;
        &lt;td&gt;&lt;/td&gt;
         &lt;td id='td_thamdinh_"&amp;SUBSTITUTE(A134,".","_")&amp;"'&gt;0&lt;/td&gt;
         &lt;td&gt;&lt;/td&gt;
    &lt;/tr&gt;
      &lt;tr&gt;
      &lt;td class='text-left font-italic'&gt;"&amp;B135&amp;"&lt;/td&gt;
      &lt;td rowspan='4'&gt;&lt;/td&gt;
      &lt;td&gt;&lt;input class='chamdiem' id='radio_"&amp;SUBSTITUTE(A134,".","_")&amp;"_0' type='radio'  name='td_chamdiem_"&amp;SUBSTITUTE(A134,".","_")&amp;"' value='"&amp;C134&amp;"'&gt;&lt;/td&gt;
    &lt;td rowspan='4' class='chamdiem align-bottom'&gt;
      &lt;input id='files_"&amp;SUBSTITUTE(A134,".","_")&amp;"' type='text' hidden&gt;
      &lt;div id='file_"&amp;SUBSTITUTE(A134,".","_")&amp;"'&gt;&lt;/div&gt;
       &lt;button class='btn btn-primary btn-sm chamdiem upload' id='upload_"&amp;SUBSTITUTE(A134,".","_")&amp;"'&gt;&lt;i class='fas fa-upload'&gt;&lt;/i&gt; Tải lên&lt;/button&gt;
    &lt;/td&gt;
      &lt;td rowspan='4' class='align-bottom'&gt;
        &lt;div id='giaitrinh_"&amp;SUBSTITUTE(A134,".","_")&amp;"'&gt;&lt;/div&gt;
        &lt;button type='button' class='btn btn-success btn-sm chamdiem giaitrinh' &gt;&lt;i class='fas fa-edit'&gt;&lt;/i&gt;&lt;/button&gt;
      &lt;/td&gt;
      &lt;td&gt;&lt;input class='thamdinh' id='radio_thamdinh_"&amp;SUBSTITUTE(A134,".","_")&amp;"_0' type='radio'  name='td_thamdinh_"&amp;SUBSTITUTE(A134,".","_")&amp;"' value='"&amp;C134&amp;"'&gt;&lt;/td&gt;   
      &lt;td rowspan='4' class='align-bottom'&gt;
        &lt;div id='ykien_"&amp;SUBSTITUTE(A134,".","_")&amp;"'&gt;&lt;/div&gt;
        &lt;button type='button' class='btn btn-info btn-sm thamdinh' &gt;&lt;i class='fas fa-edit'&gt;&lt;/i&gt;&lt;/button&gt;
      &lt;/td&gt;
  &lt;/tr&gt; "
&amp;IF(LEN(TRIM(A136))=0,"
&lt;tr&gt;
    &lt;td class='text-left font-italic'&gt;"&amp;B136&amp;"&lt;/td&gt;
    &lt;td &gt;&lt;input class='chamdiem' id='radio_"&amp;SUBSTITUTE(A134,".","_")&amp;"_1' type='radio' name='td_chamdiem_"&amp;SUBSTITUTE(A134,".","_")&amp;"' value='"&amp;C136&amp;"' checked&gt;&lt;/td&gt;   
    &lt;td&gt;&lt;input class='thamdinh' id='radio_thamdinh_"&amp;SUBSTITUTE(A134,".","_")&amp;"_1' type='radio'  name='td_thamdinh_"&amp;SUBSTITUTE(A134,".","_")&amp;"' value='"&amp;C136&amp;"' checked&gt;&lt;/td&gt;  
  &lt;/tr&gt;" &amp; IF(LEN(TRIM(A137))=0,"
&lt;tr&gt;
  &lt;td class='text-left font-italic'&gt;"&amp;B137&amp;"&lt;/td&gt;
  &lt;td &gt;&lt;input class='chamdiem' id='radio_"&amp;SUBSTITUTE(A134,".","_")&amp;"_2' type='radio' name='td_chamdiem_"&amp;SUBSTITUTE(A134,".","_")&amp;"' value='"&amp;C137&amp;"' checked&gt;&lt;/td&gt;   
  &lt;td&gt;&lt;input class='thamdinh' id='radio_thamdinh_"&amp;SUBSTITUTE(A134,".","_")&amp;"_2' type='radio'  name='td_thamdinh_"&amp;SUBSTITUTE(A134,".","_")&amp;"' value='"&amp;C137&amp;"' checked&gt;&lt;/td&gt;  
&lt;/tr&gt;" &amp;IF(LEN(TRIM(A138))=0,"
&lt;tr&gt;
  &lt;td class='text-left font-italic'&gt;"&amp;B138&amp;"&lt;/td&gt;
  &lt;td &gt;&lt;input class='chamdiem' id='radio_"&amp;SUBSTITUTE(A134,".","_")&amp;"_2' type='radio' name='td_chamdiem_"&amp;SUBSTITUTE(A134,".","_")&amp;"' value='"&amp;C138&amp;"' checked&gt;&lt;/td&gt;   
  &lt;td&gt;&lt;input class='thamdinh' id='radio_thamdinh_"&amp;SUBSTITUTE(A134,".","_")&amp;"_2' type='radio'  name='td_thamdinh_"&amp;SUBSTITUTE(A134,".","_")&amp;"' value='"&amp;C138&amp;"' checked&gt;&lt;/td&gt;  
&lt;/tr&gt;",""),""),"")&amp;" &lt;/tbody&gt;",
IF(LEN(TRIM(A134))&gt;0,"&lt;tbody id='tbody_"&amp;SUBSTITUTE(A134,".","_") &amp; "'" &amp; IF(LEN(TRIM(A134))&gt;1," class='header'","") &amp;"&gt;
    &lt;tr&gt;
       &lt;td&gt;"&amp;IF(LEN(TRIM(A134))&gt;1,"&lt;img src='/svg/minus.svg' class='svg-icon'&gt;","")&amp;"&lt;/td&gt;
        &lt;td class='font-weight-bold'&gt;"&amp;A134&amp;"&lt;/td&gt;
        &lt;td class='font-weight-bold text-left' id='td_linhvuc_"&amp;SUBSTITUTE(A134,".","_")&amp;"'&gt;"&amp;B134&amp;"&lt;/td&gt;
        &lt;td class='font-weight-bold' id='td_diemtoida_"&amp;SUBSTITUTE(A134,".","_")&amp;"'&gt;"&amp;C134&amp;"&lt;/td&gt;
        &lt;td id='td_chamdiem_"&amp;SUBSTITUTE(A134,".","_")&amp;"'&gt;0&lt;/td&gt;
        &lt;td&gt;&lt;/td&gt;
        &lt;td&gt;&lt;/td&gt;
        &lt;td id='td_thamdinh_"&amp;SUBSTITUTE(A134,".","_")&amp;"'&gt;0&lt;/td&gt;
        &lt;td&gt;&lt;/td&gt;
    &lt;/tr&gt;
    &lt;/tbody&gt;",""))</f>
        <v>&lt;tbody id='tbody_4'&gt;
    &lt;tr&gt;
       &lt;td&gt;&lt;/td&gt;
        &lt;td class='font-weight-bold'&gt;4&lt;/td&gt;
        &lt;td class='font-weight-bold text-left' id='td_linhvuc_4'&gt;CẢI CÁCH TỔ CHỨC BỘ MÁY HÀNH CHÍNH&lt;/td&gt;
        &lt;td class='font-weight-bold' id='td_diemtoida_4'&gt;10&lt;/td&gt;
        &lt;td id='td_chamdiem_4'&gt;0&lt;/td&gt;
        &lt;td&gt;&lt;/td&gt;
        &lt;td&gt;&lt;/td&gt;
        &lt;td id='td_thamdinh_4'&gt;0&lt;/td&gt;
        &lt;td&gt;&lt;/td&gt;
    &lt;/tr&gt;
    &lt;/tbody&gt;</v>
      </c>
      <c r="I134" s="42">
        <f t="shared" ref="I134:I197" si="5">IF(C134&gt;0,C134,
IF(OR(EXACT(",5",RIGHT(B134,2)),EXACT(".5",RIGHT(B134,2))),SUBSTITUTE(RIGHT(B134,3),",","."),
IF(OR(EXACT(".75",RIGHT(B134,3)),EXACT(",75",RIGHT(B134,3))),SUBSTITUTE(RIGHT(B134,4),",","."),
IF(OR(EXACT(".25",RIGHT(B134,3)),EXACT(",25",RIGHT(B134,3))),SUBSTITUTE(RIGHT(B134,4),",","."),
IF(OR(EXACT(".15",RIGHT(B134,3)),EXACT(",15",RIGHT(B134,3))),SUBSTITUTE(RIGHT(B134,4),",","."),
IF(OR(EXACT(".125",RIGHT(B134,4)),EXACT(",125",RIGHT(B134,4))),SUBSTITUTE(RIGHT(B134,5),",","."),
RIGHT(B134)))))))</f>
        <v>10</v>
      </c>
    </row>
    <row r="135" spans="1:9" s="72" customFormat="1" ht="31.5" x14ac:dyDescent="0.25">
      <c r="A135" s="67">
        <v>4.0999999999999996</v>
      </c>
      <c r="B135" s="68" t="s">
        <v>152</v>
      </c>
      <c r="C135" s="67">
        <v>3</v>
      </c>
      <c r="D135" s="104"/>
      <c r="E135" s="69"/>
      <c r="F135" s="70"/>
      <c r="G135" s="71"/>
      <c r="H135" s="72" t="str">
        <f t="shared" si="4"/>
        <v>&lt;tbody id='tbody_4_1' class='header'&gt;
    &lt;tr&gt;
       &lt;td&gt;&lt;img src='/svg/minus.svg' class='svg-icon'&gt;&lt;/td&gt;
        &lt;td class='font-weight-bold'&gt;4.1&lt;/td&gt;
        &lt;td class='font-weight-bold text-left' id='td_linhvuc_4_1'&gt;Thực hiện quy định của Bộ Công an và Công an tỉnh về cơ cấu số lượng lãnh đạo&lt;/td&gt;
        &lt;td class='font-weight-bold' id='td_diemtoida_4_1'&gt;3&lt;/td&gt;
        &lt;td id='td_chamdiem_4_1'&gt;0&lt;/td&gt;
        &lt;td&gt;&lt;/td&gt;
        &lt;td&gt;&lt;/td&gt;
        &lt;td id='td_thamdinh_4_1'&gt;0&lt;/td&gt;
        &lt;td&gt;&lt;/td&gt;
    &lt;/tr&gt;
    &lt;/tbody&gt;</v>
      </c>
      <c r="I135" s="72">
        <f t="shared" si="5"/>
        <v>3</v>
      </c>
    </row>
    <row r="136" spans="1:9" ht="31.5" x14ac:dyDescent="0.25">
      <c r="A136" s="20" t="s">
        <v>74</v>
      </c>
      <c r="B136" s="24" t="s">
        <v>287</v>
      </c>
      <c r="C136" s="20">
        <v>1</v>
      </c>
      <c r="D136" s="102"/>
      <c r="E136" s="17"/>
      <c r="F136" s="1"/>
      <c r="G136" s="17"/>
      <c r="H136" s="42" t="str">
        <f t="shared" si="4"/>
        <v>&lt;tbody id='tbody_4_1_1'&gt;
    &lt;tr class='header'&gt;
           &lt;td rowspan='5'&gt;&lt;img src='/svg/minus.svg' class='svg-icon'&gt;&lt;/td&gt;
          &lt;td rowspan='5'&gt;4.1.1&lt;/td&gt;
          &lt;td class='text-left'&gt;Thực hiện triển khai, sắp xếp mô hình tổ chức bộ máy đơn vị&lt;/td&gt;
          &lt;td&gt;1&lt;/td&gt;
         &lt;td id='td_chamdiem_4_1_1'&gt;0&lt;/td&gt;
        &lt;td&gt;&lt;/td&gt;
        &lt;td&gt;&lt;/td&gt;
         &lt;td id='td_thamdinh_4_1_1'&gt;0&lt;/td&gt;
         &lt;td&gt;&lt;/td&gt;
    &lt;/tr&gt;
      &lt;tr&gt;
      &lt;td class='text-left font-italic'&gt;Đúng theo quy định: 1&lt;/td&gt;
      &lt;td rowspan='4'&gt;&lt;/td&gt;
      &lt;td&gt;&lt;input class='chamdiem' id='radio_4_1_1_0' type='radio'  name='td_chamdiem_4_1_1' value='1'&gt;&lt;/td&gt;
    &lt;td rowspan='4' class='chamdiem align-bottom'&gt;
      &lt;input id='files_4_1_1' type='text' hidden&gt;
      &lt;div id='file_4_1_1'&gt;&lt;/div&gt;
       &lt;button class='btn btn-primary btn-sm chamdiem upload' id='upload_4_1_1'&gt;&lt;i class='fas fa-upload'&gt;&lt;/i&gt; Tải lên&lt;/button&gt;
    &lt;/td&gt;
      &lt;td rowspan='4' class='align-bottom'&gt;
        &lt;div id='giaitrinh_4_1_1'&gt;&lt;/div&gt;
        &lt;button type='button' class='btn btn-success btn-sm chamdiem giaitrinh' &gt;&lt;i class='fas fa-edit'&gt;&lt;/i&gt;&lt;/button&gt;
      &lt;/td&gt;
      &lt;td&gt;&lt;input class='thamdinh' id='radio_thamdinh_4_1_1_0' type='radio'  name='td_thamdinh_4_1_1' value='1'&gt;&lt;/td&gt;   
      &lt;td rowspan='4' class='align-bottom'&gt;
        &lt;div id='ykien_4_1_1'&gt;&lt;/div&gt;
        &lt;button type='button' class='btn btn-info btn-sm thamdinh' &gt;&lt;i class='fas fa-edit'&gt;&lt;/i&gt;&lt;/button&gt;
      &lt;/td&gt;
  &lt;/tr&gt; 
&lt;tr&gt;
    &lt;td class='text-left font-italic'&gt;Không đúng theo quy định: 0&lt;/td&gt;
    &lt;td &gt;&lt;input class='chamdiem' id='radio_4_1_1_1' type='radio' name='td_chamdiem_4_1_1' value='0' checked&gt;&lt;/td&gt;   
    &lt;td&gt;&lt;input class='thamdinh' id='radio_thamdinh_4_1_1_1' type='radio'  name='td_thamdinh_4_1_1' value='0' checked&gt;&lt;/td&gt;  
  &lt;/tr&gt; &lt;/tbody&gt;</v>
      </c>
      <c r="I136" s="42">
        <f t="shared" si="5"/>
        <v>1</v>
      </c>
    </row>
    <row r="137" spans="1:9" ht="15.75" x14ac:dyDescent="0.25">
      <c r="A137" s="20"/>
      <c r="B137" s="19" t="s">
        <v>182</v>
      </c>
      <c r="C137" s="20" t="s">
        <v>299</v>
      </c>
      <c r="D137" s="133"/>
      <c r="E137" s="17"/>
      <c r="F137" s="1"/>
      <c r="G137" s="17"/>
      <c r="H137" s="42" t="str">
        <f t="shared" si="4"/>
        <v/>
      </c>
      <c r="I137" s="42" t="str">
        <f t="shared" si="5"/>
        <v>1</v>
      </c>
    </row>
    <row r="138" spans="1:9" ht="15.75" x14ac:dyDescent="0.25">
      <c r="A138" s="20"/>
      <c r="B138" s="19" t="s">
        <v>183</v>
      </c>
      <c r="C138" s="20" t="s">
        <v>300</v>
      </c>
      <c r="D138" s="133"/>
      <c r="E138" s="17"/>
      <c r="F138" s="1"/>
      <c r="G138" s="17"/>
      <c r="H138" s="42" t="str">
        <f t="shared" si="4"/>
        <v/>
      </c>
      <c r="I138" s="42" t="str">
        <f t="shared" si="5"/>
        <v>0</v>
      </c>
    </row>
    <row r="139" spans="1:9" ht="31.5" x14ac:dyDescent="0.25">
      <c r="A139" s="20" t="s">
        <v>75</v>
      </c>
      <c r="B139" s="24" t="s">
        <v>173</v>
      </c>
      <c r="C139" s="20">
        <v>1</v>
      </c>
      <c r="D139" s="102"/>
      <c r="E139" s="17"/>
      <c r="F139" s="1"/>
      <c r="G139" s="17"/>
      <c r="H139" s="42" t="str">
        <f t="shared" si="4"/>
        <v>&lt;tbody id='tbody_4_1_2'&gt;
    &lt;tr class='header'&gt;
           &lt;td rowspan='5'&gt;&lt;img src='/svg/minus.svg' class='svg-icon'&gt;&lt;/td&gt;
          &lt;td rowspan='5'&gt;4.1.2&lt;/td&gt;
          &lt;td class='text-left'&gt;Thực hiện đúng quy định về cơ cấu số lượng lãnh đạo, chỉ huy&lt;/td&gt;
          &lt;td&gt;1&lt;/td&gt;
         &lt;td id='td_chamdiem_4_1_2'&gt;0&lt;/td&gt;
        &lt;td&gt;&lt;/td&gt;
        &lt;td&gt;&lt;/td&gt;
         &lt;td id='td_thamdinh_4_1_2'&gt;0&lt;/td&gt;
         &lt;td&gt;&lt;/td&gt;
    &lt;/tr&gt;
      &lt;tr&gt;
      &lt;td class='text-left font-italic'&gt;Thực hiện đúng quy định: 1&lt;/td&gt;
      &lt;td rowspan='4'&gt;&lt;/td&gt;
      &lt;td&gt;&lt;input class='chamdiem' id='radio_4_1_2_0' type='radio'  name='td_chamdiem_4_1_2' value='1'&gt;&lt;/td&gt;
    &lt;td rowspan='4' class='chamdiem align-bottom'&gt;
      &lt;input id='files_4_1_2' type='text' hidden&gt;
      &lt;div id='file_4_1_2'&gt;&lt;/div&gt;
       &lt;button class='btn btn-primary btn-sm chamdiem upload' id='upload_4_1_2'&gt;&lt;i class='fas fa-upload'&gt;&lt;/i&gt; Tải lên&lt;/button&gt;
    &lt;/td&gt;
      &lt;td rowspan='4' class='align-bottom'&gt;
        &lt;div id='giaitrinh_4_1_2'&gt;&lt;/div&gt;
        &lt;button type='button' class='btn btn-success btn-sm chamdiem giaitrinh' &gt;&lt;i class='fas fa-edit'&gt;&lt;/i&gt;&lt;/button&gt;
      &lt;/td&gt;
      &lt;td&gt;&lt;input class='thamdinh' id='radio_thamdinh_4_1_2_0' type='radio'  name='td_thamdinh_4_1_2' value='1'&gt;&lt;/td&gt;   
      &lt;td rowspan='4' class='align-bottom'&gt;
        &lt;div id='ykien_4_1_2'&gt;&lt;/div&gt;
        &lt;button type='button' class='btn btn-info btn-sm thamdinh' &gt;&lt;i class='fas fa-edit'&gt;&lt;/i&gt;&lt;/button&gt;
      &lt;/td&gt;
  &lt;/tr&gt; 
&lt;tr&gt;
    &lt;td class='text-left font-italic'&gt;Thực hiện không đúng quy định: 0&lt;/td&gt;
    &lt;td &gt;&lt;input class='chamdiem' id='radio_4_1_2_1' type='radio' name='td_chamdiem_4_1_2' value='0' checked&gt;&lt;/td&gt;   
    &lt;td&gt;&lt;input class='thamdinh' id='radio_thamdinh_4_1_2_1' type='radio'  name='td_thamdinh_4_1_2' value='0' checked&gt;&lt;/td&gt;  
  &lt;/tr&gt; &lt;/tbody&gt;</v>
      </c>
      <c r="I139" s="42">
        <f t="shared" si="5"/>
        <v>1</v>
      </c>
    </row>
    <row r="140" spans="1:9" ht="15.75" x14ac:dyDescent="0.25">
      <c r="A140" s="20"/>
      <c r="B140" s="19" t="s">
        <v>184</v>
      </c>
      <c r="C140" s="20" t="s">
        <v>299</v>
      </c>
      <c r="D140" s="133"/>
      <c r="E140" s="17"/>
      <c r="F140" s="1"/>
      <c r="G140" s="17"/>
      <c r="H140" s="42" t="str">
        <f t="shared" si="4"/>
        <v/>
      </c>
      <c r="I140" s="42" t="str">
        <f t="shared" si="5"/>
        <v>1</v>
      </c>
    </row>
    <row r="141" spans="1:9" ht="15.75" x14ac:dyDescent="0.25">
      <c r="A141" s="20"/>
      <c r="B141" s="19" t="s">
        <v>185</v>
      </c>
      <c r="C141" s="20" t="s">
        <v>300</v>
      </c>
      <c r="D141" s="133"/>
      <c r="E141" s="17"/>
      <c r="F141" s="1"/>
      <c r="G141" s="17"/>
      <c r="H141" s="42" t="str">
        <f t="shared" si="4"/>
        <v/>
      </c>
      <c r="I141" s="42" t="str">
        <f t="shared" si="5"/>
        <v>0</v>
      </c>
    </row>
    <row r="142" spans="1:9" ht="32.25" customHeight="1" x14ac:dyDescent="0.25">
      <c r="A142" s="20" t="s">
        <v>206</v>
      </c>
      <c r="B142" s="24" t="s">
        <v>174</v>
      </c>
      <c r="C142" s="20">
        <v>1</v>
      </c>
      <c r="D142" s="102"/>
      <c r="E142" s="17"/>
      <c r="F142" s="1"/>
      <c r="G142" s="17"/>
      <c r="H142" s="42" t="str">
        <f t="shared" si="4"/>
        <v>&lt;tbody id='tbody_4_1_3'&gt;
    &lt;tr class='header'&gt;
           &lt;td rowspan='5'&gt;&lt;img src='/svg/minus.svg' class='svg-icon'&gt;&lt;/td&gt;
          &lt;td rowspan='5'&gt;4.1.3&lt;/td&gt;
          &lt;td class='text-left'&gt;Bố trí biên chế CBCS tại các bộ phận chuyên môn&lt;/td&gt;
          &lt;td&gt;1&lt;/td&gt;
         &lt;td id='td_chamdiem_4_1_3'&gt;0&lt;/td&gt;
        &lt;td&gt;&lt;/td&gt;
        &lt;td&gt;&lt;/td&gt;
         &lt;td id='td_thamdinh_4_1_3'&gt;0&lt;/td&gt;
         &lt;td&gt;&lt;/td&gt;
    &lt;/tr&gt;
      &lt;tr&gt;
      &lt;td class='text-left font-italic'&gt;Phù hợp với yêu cầu công tác và biên chế hiện có, đáp ứng kịp thời nhu cầu của tổ chức, cá nhân: 1&lt;/td&gt;
      &lt;td rowspan='4'&gt;&lt;/td&gt;
      &lt;td&gt;&lt;input class='chamdiem' id='radio_4_1_3_0' type='radio'  name='td_chamdiem_4_1_3' value='1'&gt;&lt;/td&gt;
    &lt;td rowspan='4' class='chamdiem align-bottom'&gt;
      &lt;input id='files_4_1_3' type='text' hidden&gt;
      &lt;div id='file_4_1_3'&gt;&lt;/div&gt;
       &lt;button class='btn btn-primary btn-sm chamdiem upload' id='upload_4_1_3'&gt;&lt;i class='fas fa-upload'&gt;&lt;/i&gt; Tải lên&lt;/button&gt;
    &lt;/td&gt;
      &lt;td rowspan='4' class='align-bottom'&gt;
        &lt;div id='giaitrinh_4_1_3'&gt;&lt;/div&gt;
        &lt;button type='button' class='btn btn-success btn-sm chamdiem giaitrinh' &gt;&lt;i class='fas fa-edit'&gt;&lt;/i&gt;&lt;/button&gt;
      &lt;/td&gt;
      &lt;td&gt;&lt;input class='thamdinh' id='radio_thamdinh_4_1_3_0' type='radio'  name='td_thamdinh_4_1_3' value='1'&gt;&lt;/td&gt;   
      &lt;td rowspan='4' class='align-bottom'&gt;
        &lt;div id='ykien_4_1_3'&gt;&lt;/div&gt;
        &lt;button type='button' class='btn btn-info btn-sm thamdinh' &gt;&lt;i class='fas fa-edit'&gt;&lt;/i&gt;&lt;/button&gt;
      &lt;/td&gt;
  &lt;/tr&gt; 
&lt;tr&gt;
    &lt;td class='text-left font-italic'&gt;Bố trí chưa hợp lý, chưa đáp ứng tốt nhu cầu của tổ chức, cá nhân: 0&lt;/td&gt;
    &lt;td &gt;&lt;input class='chamdiem' id='radio_4_1_3_1' type='radio' name='td_chamdiem_4_1_3' value='0' checked&gt;&lt;/td&gt;   
    &lt;td&gt;&lt;input class='thamdinh' id='radio_thamdinh_4_1_3_1' type='radio'  name='td_thamdinh_4_1_3' value='0' checked&gt;&lt;/td&gt;  
  &lt;/tr&gt; &lt;/tbody&gt;</v>
      </c>
      <c r="I142" s="42">
        <f t="shared" si="5"/>
        <v>1</v>
      </c>
    </row>
    <row r="143" spans="1:9" ht="43.5" customHeight="1" x14ac:dyDescent="0.25">
      <c r="A143" s="20"/>
      <c r="B143" s="19" t="s">
        <v>186</v>
      </c>
      <c r="C143" s="20" t="s">
        <v>299</v>
      </c>
      <c r="D143" s="133"/>
      <c r="E143" s="17"/>
      <c r="F143" s="1"/>
      <c r="G143" s="17"/>
      <c r="H143" s="42" t="str">
        <f t="shared" si="4"/>
        <v/>
      </c>
      <c r="I143" s="42" t="str">
        <f t="shared" si="5"/>
        <v>1</v>
      </c>
    </row>
    <row r="144" spans="1:9" ht="39" customHeight="1" x14ac:dyDescent="0.25">
      <c r="A144" s="20"/>
      <c r="B144" s="19" t="s">
        <v>187</v>
      </c>
      <c r="C144" s="20" t="s">
        <v>300</v>
      </c>
      <c r="D144" s="133"/>
      <c r="E144" s="17"/>
      <c r="F144" s="1"/>
      <c r="G144" s="17"/>
      <c r="H144" s="42" t="str">
        <f t="shared" si="4"/>
        <v/>
      </c>
      <c r="I144" s="42" t="str">
        <f t="shared" si="5"/>
        <v>0</v>
      </c>
    </row>
    <row r="145" spans="1:9" s="72" customFormat="1" ht="36" customHeight="1" x14ac:dyDescent="0.25">
      <c r="A145" s="67">
        <v>4.2</v>
      </c>
      <c r="B145" s="68" t="s">
        <v>249</v>
      </c>
      <c r="C145" s="67">
        <v>4</v>
      </c>
      <c r="D145" s="95"/>
      <c r="E145" s="69"/>
      <c r="F145" s="70"/>
      <c r="G145" s="71"/>
      <c r="H145" s="72" t="str">
        <f t="shared" si="4"/>
        <v>&lt;tbody id='tbody_4_2' class='header'&gt;
    &lt;tr&gt;
       &lt;td&gt;&lt;img src='/svg/minus.svg' class='svg-icon'&gt;&lt;/td&gt;
        &lt;td class='font-weight-bold'&gt;4.2&lt;/td&gt;
        &lt;td class='font-weight-bold text-left' id='td_linhvuc_4_2'&gt;Kiểm tra tình hình tổ chức và hoạt động của các đơn vị trực thuộc&lt;/td&gt;
        &lt;td class='font-weight-bold' id='td_diemtoida_4_2'&gt;4&lt;/td&gt;
        &lt;td id='td_chamdiem_4_2'&gt;0&lt;/td&gt;
        &lt;td&gt;&lt;/td&gt;
        &lt;td&gt;&lt;/td&gt;
        &lt;td id='td_thamdinh_4_2'&gt;0&lt;/td&gt;
        &lt;td&gt;&lt;/td&gt;
    &lt;/tr&gt;
    &lt;/tbody&gt;</v>
      </c>
      <c r="I145" s="72">
        <f t="shared" si="5"/>
        <v>4</v>
      </c>
    </row>
    <row r="146" spans="1:9" ht="18.399999999999999" customHeight="1" x14ac:dyDescent="0.25">
      <c r="A146" s="20" t="s">
        <v>76</v>
      </c>
      <c r="B146" s="24" t="s">
        <v>58</v>
      </c>
      <c r="C146" s="20">
        <v>1</v>
      </c>
      <c r="D146" s="93"/>
      <c r="E146" s="17"/>
      <c r="F146" s="1"/>
      <c r="G146" s="17"/>
      <c r="H146" s="42" t="str">
        <f t="shared" si="4"/>
        <v>&lt;tbody id='tbody_4_2_1'&gt;
    &lt;tr class='header'&gt;
           &lt;td rowspan='5'&gt;&lt;img src='/svg/minus.svg' class='svg-icon'&gt;&lt;/td&gt;
          &lt;td rowspan='5'&gt;4.2.1&lt;/td&gt;
          &lt;td class='text-left'&gt;Ban hành kế hoạch kiểm tra&lt;/td&gt;
          &lt;td&gt;1&lt;/td&gt;
         &lt;td id='td_chamdiem_4_2_1'&gt;0&lt;/td&gt;
        &lt;td&gt;&lt;/td&gt;
        &lt;td&gt;&lt;/td&gt;
         &lt;td id='td_thamdinh_4_2_1'&gt;0&lt;/td&gt;
         &lt;td&gt;&lt;/td&gt;
    &lt;/tr&gt;
      &lt;tr&gt;
      &lt;td class='text-left font-italic'&gt;Có kế hoạch kiểm tra từ 50%  số đội, đơn vị trở lên: 1&lt;/td&gt;
      &lt;td rowspan='4'&gt;&lt;/td&gt;
      &lt;td&gt;&lt;input class='chamdiem' id='radio_4_2_1_0' type='radio'  name='td_chamdiem_4_2_1' value='1'&gt;&lt;/td&gt;
    &lt;td rowspan='4' class='chamdiem align-bottom'&gt;
      &lt;input id='files_4_2_1' type='text' hidden&gt;
      &lt;div id='file_4_2_1'&gt;&lt;/div&gt;
       &lt;button class='btn btn-primary btn-sm chamdiem upload' id='upload_4_2_1'&gt;&lt;i class='fas fa-upload'&gt;&lt;/i&gt; Tải lên&lt;/button&gt;
    &lt;/td&gt;
      &lt;td rowspan='4' class='align-bottom'&gt;
        &lt;div id='giaitrinh_4_2_1'&gt;&lt;/div&gt;
        &lt;button type='button' class='btn btn-success btn-sm chamdiem giaitrinh' &gt;&lt;i class='fas fa-edit'&gt;&lt;/i&gt;&lt;/button&gt;
      &lt;/td&gt;
      &lt;td&gt;&lt;input class='thamdinh' id='radio_thamdinh_4_2_1_0' type='radio'  name='td_thamdinh_4_2_1' value='1'&gt;&lt;/td&gt;   
      &lt;td rowspan='4' class='align-bottom'&gt;
        &lt;div id='ykien_4_2_1'&gt;&lt;/div&gt;
        &lt;button type='button' class='btn btn-info btn-sm thamdinh' &gt;&lt;i class='fas fa-edit'&gt;&lt;/i&gt;&lt;/button&gt;
      &lt;/td&gt;
  &lt;/tr&gt; 
&lt;tr&gt;
    &lt;td class='text-left font-italic'&gt;Có kế hoạch kiểm tra từ 10% - dưới 50 %  số đội, đơn vị: 0,5&lt;/td&gt;
    &lt;td &gt;&lt;input class='chamdiem' id='radio_4_2_1_1' type='radio' name='td_chamdiem_4_2_1' value='0.5' checked&gt;&lt;/td&gt;   
    &lt;td&gt;&lt;input class='thamdinh' id='radio_thamdinh_4_2_1_1' type='radio'  name='td_thamdinh_4_2_1' value='0.5' checked&gt;&lt;/td&gt;  
  &lt;/tr&gt;
&lt;tr&gt;
  &lt;td class='text-left font-italic'&gt;Có kế hoạch kiểm tra dưới 10% số đội, đơn vị: 0&lt;/td&gt;
  &lt;td &gt;&lt;input class='chamdiem' id='radio_4_2_1_2' type='radio' name='td_chamdiem_4_2_1' value='0' checked&gt;&lt;/td&gt;   
  &lt;td&gt;&lt;input class='thamdinh' id='radio_thamdinh_4_2_1_2' type='radio'  name='td_thamdinh_4_2_1' value='0' checked&gt;&lt;/td&gt;  
&lt;/tr&gt; &lt;/tbody&gt;</v>
      </c>
      <c r="I146" s="42">
        <f t="shared" si="5"/>
        <v>1</v>
      </c>
    </row>
    <row r="147" spans="1:9" ht="33.75" customHeight="1" x14ac:dyDescent="0.25">
      <c r="A147" s="18"/>
      <c r="B147" s="120" t="s">
        <v>246</v>
      </c>
      <c r="C147" s="20" t="s">
        <v>299</v>
      </c>
      <c r="D147" s="110"/>
      <c r="E147" s="17"/>
      <c r="F147" s="1"/>
      <c r="G147" s="17"/>
      <c r="H147" s="42" t="str">
        <f t="shared" si="4"/>
        <v/>
      </c>
      <c r="I147" s="42" t="str">
        <f t="shared" si="5"/>
        <v>1</v>
      </c>
    </row>
    <row r="148" spans="1:9" ht="31.5" x14ac:dyDescent="0.25">
      <c r="A148" s="18"/>
      <c r="B148" s="120" t="s">
        <v>247</v>
      </c>
      <c r="C148" s="20" t="s">
        <v>301</v>
      </c>
      <c r="D148" s="110"/>
      <c r="E148" s="17"/>
      <c r="F148" s="1"/>
      <c r="G148" s="17"/>
      <c r="H148" s="42" t="str">
        <f t="shared" si="4"/>
        <v/>
      </c>
      <c r="I148" s="42" t="str">
        <f t="shared" si="5"/>
        <v>0.5</v>
      </c>
    </row>
    <row r="149" spans="1:9" ht="29.25" customHeight="1" x14ac:dyDescent="0.25">
      <c r="A149" s="18"/>
      <c r="B149" s="120" t="s">
        <v>248</v>
      </c>
      <c r="C149" s="20" t="s">
        <v>300</v>
      </c>
      <c r="D149" s="110"/>
      <c r="E149" s="17"/>
      <c r="F149" s="1"/>
      <c r="G149" s="17"/>
      <c r="H149" s="42" t="str">
        <f t="shared" si="4"/>
        <v/>
      </c>
      <c r="I149" s="42" t="str">
        <f t="shared" si="5"/>
        <v>0</v>
      </c>
    </row>
    <row r="150" spans="1:9" ht="15.75" x14ac:dyDescent="0.25">
      <c r="A150" s="20" t="s">
        <v>77</v>
      </c>
      <c r="B150" s="24" t="s">
        <v>78</v>
      </c>
      <c r="C150" s="20">
        <v>1.5</v>
      </c>
      <c r="D150" s="91"/>
      <c r="E150" s="17"/>
      <c r="F150" s="1"/>
      <c r="G150" s="17"/>
      <c r="H150" s="42" t="str">
        <f t="shared" si="4"/>
        <v>&lt;tbody id='tbody_4_2_2'&gt;
    &lt;tr class='header'&gt;
           &lt;td rowspan='5'&gt;&lt;img src='/svg/minus.svg' class='svg-icon'&gt;&lt;/td&gt;
          &lt;td rowspan='5'&gt;4.2.2&lt;/td&gt;
          &lt;td class='text-left'&gt;Mức độ thực hiện kế hoạch kiểm tra &lt;/td&gt;
          &lt;td&gt;1.5&lt;/td&gt;
         &lt;td id='td_chamdiem_4_2_2'&gt;0&lt;/td&gt;
        &lt;td&gt;&lt;/td&gt;
        &lt;td&gt;&lt;/td&gt;
         &lt;td id='td_thamdinh_4_2_2'&gt;0&lt;/td&gt;
         &lt;td&gt;&lt;/td&gt;
    &lt;/tr&gt;
      &lt;tr&gt;
      &lt;td class='text-left font-italic'&gt;Hoàn thành từ 70%  - 100% kế hoạch: 1.5&lt;/td&gt;
      &lt;td rowspan='4'&gt;&lt;/td&gt;
      &lt;td&gt;&lt;input class='chamdiem' id='radio_4_2_2_0' type='radio'  name='td_chamdiem_4_2_2' value='1.5'&gt;&lt;/td&gt;
    &lt;td rowspan='4' class='chamdiem align-bottom'&gt;
      &lt;input id='files_4_2_2' type='text' hidden&gt;
      &lt;div id='file_4_2_2'&gt;&lt;/div&gt;
       &lt;button class='btn btn-primary btn-sm chamdiem upload' id='upload_4_2_2'&gt;&lt;i class='fas fa-upload'&gt;&lt;/i&gt; Tải lên&lt;/button&gt;
    &lt;/td&gt;
      &lt;td rowspan='4' class='align-bottom'&gt;
        &lt;div id='giaitrinh_4_2_2'&gt;&lt;/div&gt;
        &lt;button type='button' class='btn btn-success btn-sm chamdiem giaitrinh' &gt;&lt;i class='fas fa-edit'&gt;&lt;/i&gt;&lt;/button&gt;
      &lt;/td&gt;
      &lt;td&gt;&lt;input class='thamdinh' id='radio_thamdinh_4_2_2_0' type='radio'  name='td_thamdinh_4_2_2' value='1.5'&gt;&lt;/td&gt;   
      &lt;td rowspan='4' class='align-bottom'&gt;
        &lt;div id='ykien_4_2_2'&gt;&lt;/div&gt;
        &lt;button type='button' class='btn btn-info btn-sm thamdinh' &gt;&lt;i class='fas fa-edit'&gt;&lt;/i&gt;&lt;/button&gt;
      &lt;/td&gt;
  &lt;/tr&gt; 
&lt;tr&gt;
    &lt;td class='text-left font-italic'&gt;Hoàn thành từ 50%  - dưới 70% kế hoạch: 0.75&lt;/td&gt;
    &lt;td &gt;&lt;input class='chamdiem' id='radio_4_2_2_1' type='radio' name='td_chamdiem_4_2_2' value='0.75' checked&gt;&lt;/td&gt;   
    &lt;td&gt;&lt;input class='thamdinh' id='radio_thamdinh_4_2_2_1' type='radio'  name='td_thamdinh_4_2_2' value='0.75' checked&gt;&lt;/td&gt;  
  &lt;/tr&gt;
&lt;tr&gt;
  &lt;td class='text-left font-italic'&gt;Hoàn thành dưới 50% kế hoạch: 0&lt;/td&gt;
  &lt;td &gt;&lt;input class='chamdiem' id='radio_4_2_2_2' type='radio' name='td_chamdiem_4_2_2' value='0' checked&gt;&lt;/td&gt;   
  &lt;td&gt;&lt;input class='thamdinh' id='radio_thamdinh_4_2_2_2' type='radio'  name='td_thamdinh_4_2_2' value='0' checked&gt;&lt;/td&gt;  
&lt;/tr&gt; &lt;/tbody&gt;</v>
      </c>
      <c r="I150" s="42">
        <f t="shared" si="5"/>
        <v>1.5</v>
      </c>
    </row>
    <row r="151" spans="1:9" ht="27" customHeight="1" x14ac:dyDescent="0.25">
      <c r="A151" s="20"/>
      <c r="B151" s="36" t="s">
        <v>153</v>
      </c>
      <c r="C151" s="20" t="s">
        <v>36</v>
      </c>
      <c r="D151" s="125"/>
      <c r="E151" s="17"/>
      <c r="F151" s="1"/>
      <c r="G151" s="17"/>
      <c r="H151" s="42" t="str">
        <f t="shared" si="4"/>
        <v/>
      </c>
      <c r="I151" s="42" t="str">
        <f t="shared" si="5"/>
        <v>1.5</v>
      </c>
    </row>
    <row r="152" spans="1:9" ht="21" customHeight="1" x14ac:dyDescent="0.25">
      <c r="A152" s="20"/>
      <c r="B152" s="36" t="s">
        <v>154</v>
      </c>
      <c r="C152" s="20" t="s">
        <v>303</v>
      </c>
      <c r="D152" s="125"/>
      <c r="E152" s="17"/>
      <c r="F152" s="1"/>
      <c r="G152" s="17"/>
      <c r="H152" s="42" t="str">
        <f t="shared" si="4"/>
        <v/>
      </c>
      <c r="I152" s="42" t="str">
        <f t="shared" si="5"/>
        <v>0.75</v>
      </c>
    </row>
    <row r="153" spans="1:9" ht="18.399999999999999" customHeight="1" x14ac:dyDescent="0.25">
      <c r="A153" s="20"/>
      <c r="B153" s="19" t="s">
        <v>16</v>
      </c>
      <c r="C153" s="20" t="s">
        <v>300</v>
      </c>
      <c r="D153" s="125"/>
      <c r="E153" s="17"/>
      <c r="F153" s="1"/>
      <c r="G153" s="17"/>
      <c r="H153" s="42" t="str">
        <f t="shared" si="4"/>
        <v/>
      </c>
      <c r="I153" s="42" t="str">
        <f t="shared" si="5"/>
        <v>0</v>
      </c>
    </row>
    <row r="154" spans="1:9" ht="18.399999999999999" customHeight="1" x14ac:dyDescent="0.25">
      <c r="A154" s="28" t="s">
        <v>207</v>
      </c>
      <c r="B154" s="24" t="s">
        <v>29</v>
      </c>
      <c r="C154" s="20">
        <v>1.5</v>
      </c>
      <c r="D154" s="91"/>
      <c r="E154" s="17"/>
      <c r="F154" s="1"/>
      <c r="G154" s="17"/>
      <c r="H154" s="42" t="str">
        <f t="shared" si="4"/>
        <v>&lt;tbody id='tbody_4_2_3 '&gt;
    &lt;tr class='header'&gt;
           &lt;td rowspan='5'&gt;&lt;img src='/svg/minus.svg' class='svg-icon'&gt;&lt;/td&gt;
          &lt;td rowspan='5'&gt;4.2.3 &lt;/td&gt;
          &lt;td class='text-left'&gt;Xử lý các vấn đề phát hiện qua kiểm tra&lt;/td&gt;
          &lt;td&gt;1.5&lt;/td&gt;
         &lt;td id='td_chamdiem_4_2_3 '&gt;0&lt;/td&gt;
        &lt;td&gt;&lt;/td&gt;
        &lt;td&gt;&lt;/td&gt;
         &lt;td id='td_thamdinh_4_2_3 '&gt;0&lt;/td&gt;
         &lt;td&gt;&lt;/td&gt;
    &lt;/tr&gt;
      &lt;tr&gt;
      &lt;td class='text-left font-italic'&gt;Từ 70% - 100% vấn đề phát hiện qua kiểm tra được xử lý hoặc kiến nghị xử lý: 1.5&lt;/td&gt;
      &lt;td rowspan='4'&gt;&lt;/td&gt;
      &lt;td&gt;&lt;input class='chamdiem' id='radio_4_2_3 _0' type='radio'  name='td_chamdiem_4_2_3 ' value='1.5'&gt;&lt;/td&gt;
    &lt;td rowspan='4' class='chamdiem align-bottom'&gt;
      &lt;input id='files_4_2_3 ' type='text' hidden&gt;
      &lt;div id='file_4_2_3 '&gt;&lt;/div&gt;
       &lt;button class='btn btn-primary btn-sm chamdiem upload' id='upload_4_2_3 '&gt;&lt;i class='fas fa-upload'&gt;&lt;/i&gt; Tải lên&lt;/button&gt;
    &lt;/td&gt;
      &lt;td rowspan='4' class='align-bottom'&gt;
        &lt;div id='giaitrinh_4_2_3 '&gt;&lt;/div&gt;
        &lt;button type='button' class='btn btn-success btn-sm chamdiem giaitrinh' &gt;&lt;i class='fas fa-edit'&gt;&lt;/i&gt;&lt;/button&gt;
      &lt;/td&gt;
      &lt;td&gt;&lt;input class='thamdinh' id='radio_thamdinh_4_2_3 _0' type='radio'  name='td_thamdinh_4_2_3 ' value='1.5'&gt;&lt;/td&gt;   
      &lt;td rowspan='4' class='align-bottom'&gt;
        &lt;div id='ykien_4_2_3 '&gt;&lt;/div&gt;
        &lt;button type='button' class='btn btn-info btn-sm thamdinh' &gt;&lt;i class='fas fa-edit'&gt;&lt;/i&gt;&lt;/button&gt;
      &lt;/td&gt;
  &lt;/tr&gt; 
&lt;tr&gt;
    &lt;td class='text-left font-italic'&gt;Từ 50% - dưới 70% vấn đề phát hiện qua kiểm tra được xử lý hoặc kiến nghị xử lý: 0.75&lt;/td&gt;
    &lt;td &gt;&lt;input class='chamdiem' id='radio_4_2_3 _1' type='radio' name='td_chamdiem_4_2_3 ' value='0.75' checked&gt;&lt;/td&gt;   
    &lt;td&gt;&lt;input class='thamdinh' id='radio_thamdinh_4_2_3 _1' type='radio'  name='td_thamdinh_4_2_3 ' value='0.75' checked&gt;&lt;/td&gt;  
  &lt;/tr&gt;
&lt;tr&gt;
  &lt;td class='text-left font-italic'&gt;Dưới 50% vấn đề phát hiện qua kiểm tra được xử lý hoặc kiến nghị xử lý: 0&lt;/td&gt;
  &lt;td &gt;&lt;input class='chamdiem' id='radio_4_2_3 _2' type='radio' name='td_chamdiem_4_2_3 ' value='0' checked&gt;&lt;/td&gt;   
  &lt;td&gt;&lt;input class='thamdinh' id='radio_thamdinh_4_2_3 _2' type='radio'  name='td_thamdinh_4_2_3 ' value='0' checked&gt;&lt;/td&gt;  
&lt;/tr&gt; &lt;/tbody&gt;</v>
      </c>
      <c r="I154" s="42">
        <f t="shared" si="5"/>
        <v>1.5</v>
      </c>
    </row>
    <row r="155" spans="1:9" ht="38.25" customHeight="1" x14ac:dyDescent="0.25">
      <c r="A155" s="18"/>
      <c r="B155" s="36" t="s">
        <v>155</v>
      </c>
      <c r="C155" s="20" t="s">
        <v>36</v>
      </c>
      <c r="D155" s="125"/>
      <c r="E155" s="17"/>
      <c r="F155" s="1"/>
      <c r="G155" s="17"/>
      <c r="H155" s="42" t="str">
        <f t="shared" si="4"/>
        <v/>
      </c>
      <c r="I155" s="42" t="str">
        <f t="shared" si="5"/>
        <v>1.5</v>
      </c>
    </row>
    <row r="156" spans="1:9" ht="36" customHeight="1" x14ac:dyDescent="0.25">
      <c r="A156" s="18"/>
      <c r="B156" s="36" t="s">
        <v>156</v>
      </c>
      <c r="C156" s="20" t="s">
        <v>303</v>
      </c>
      <c r="D156" s="125"/>
      <c r="E156" s="17"/>
      <c r="F156" s="1"/>
      <c r="G156" s="17"/>
      <c r="H156" s="42" t="str">
        <f t="shared" si="4"/>
        <v/>
      </c>
      <c r="I156" s="42" t="str">
        <f t="shared" si="5"/>
        <v>0.75</v>
      </c>
    </row>
    <row r="157" spans="1:9" ht="37.5" customHeight="1" x14ac:dyDescent="0.25">
      <c r="A157" s="18"/>
      <c r="B157" s="19" t="s">
        <v>30</v>
      </c>
      <c r="C157" s="20" t="s">
        <v>300</v>
      </c>
      <c r="D157" s="125"/>
      <c r="E157" s="17"/>
      <c r="F157" s="1"/>
      <c r="G157" s="17"/>
      <c r="H157" s="42" t="str">
        <f t="shared" si="4"/>
        <v/>
      </c>
      <c r="I157" s="42" t="str">
        <f t="shared" si="5"/>
        <v>0</v>
      </c>
    </row>
    <row r="158" spans="1:9" s="72" customFormat="1" ht="18.399999999999999" customHeight="1" x14ac:dyDescent="0.25">
      <c r="A158" s="67">
        <v>4.3</v>
      </c>
      <c r="B158" s="68" t="s">
        <v>293</v>
      </c>
      <c r="C158" s="73">
        <v>1</v>
      </c>
      <c r="D158" s="97"/>
      <c r="E158" s="69"/>
      <c r="F158" s="70"/>
      <c r="G158" s="71"/>
      <c r="H158" s="72" t="str">
        <f t="shared" si="4"/>
        <v>&lt;tbody id='tbody_4_3' class='header'&gt;
    &lt;tr&gt;
       &lt;td&gt;&lt;img src='/svg/minus.svg' class='svg-icon'&gt;&lt;/td&gt;
        &lt;td class='font-weight-bold'&gt;4.3&lt;/td&gt;
        &lt;td class='font-weight-bold text-left' id='td_linhvuc_4_3'&gt;Quy chế làm việc&lt;/td&gt;
        &lt;td class='font-weight-bold' id='td_diemtoida_4_3'&gt;1&lt;/td&gt;
        &lt;td id='td_chamdiem_4_3'&gt;0&lt;/td&gt;
        &lt;td&gt;&lt;/td&gt;
        &lt;td&gt;&lt;/td&gt;
        &lt;td id='td_thamdinh_4_3'&gt;0&lt;/td&gt;
        &lt;td&gt;&lt;/td&gt;
    &lt;/tr&gt;
    &lt;/tbody&gt;</v>
      </c>
      <c r="I158" s="72">
        <f t="shared" si="5"/>
        <v>1</v>
      </c>
    </row>
    <row r="159" spans="1:9" s="158" customFormat="1" ht="18" customHeight="1" x14ac:dyDescent="0.25">
      <c r="A159" s="109" t="s">
        <v>292</v>
      </c>
      <c r="B159" s="159" t="s">
        <v>79</v>
      </c>
      <c r="C159" s="160">
        <v>1</v>
      </c>
      <c r="D159" s="161"/>
      <c r="E159" s="157"/>
      <c r="F159" s="162"/>
      <c r="G159" s="157"/>
      <c r="H159" s="158" t="str">
        <f t="shared" si="4"/>
        <v>&lt;tbody id='tbody_4_3_1'&gt;
    &lt;tr class='header'&gt;
           &lt;td rowspan='5'&gt;&lt;img src='/svg/minus.svg' class='svg-icon'&gt;&lt;/td&gt;
          &lt;td rowspan='5'&gt;4.3.1&lt;/td&gt;
          &lt;td class='text-left'&gt;Kết quả thực hiện quy chế làm việc&lt;/td&gt;
          &lt;td&gt;1&lt;/td&gt;
         &lt;td id='td_chamdiem_4_3_1'&gt;0&lt;/td&gt;
        &lt;td&gt;&lt;/td&gt;
        &lt;td&gt;&lt;/td&gt;
         &lt;td id='td_thamdinh_4_3_1'&gt;0&lt;/td&gt;
         &lt;td&gt;&lt;/td&gt;
    &lt;/tr&gt;
      &lt;tr&gt;
      &lt;td class='text-left font-italic'&gt;Có quy chế làm việc: 1&lt;/td&gt;
      &lt;td rowspan='4'&gt;&lt;/td&gt;
      &lt;td&gt;&lt;input class='chamdiem' id='radio_4_3_1_0' type='radio'  name='td_chamdiem_4_3_1' value='1'&gt;&lt;/td&gt;
    &lt;td rowspan='4' class='chamdiem align-bottom'&gt;
      &lt;input id='files_4_3_1' type='text' hidden&gt;
      &lt;div id='file_4_3_1'&gt;&lt;/div&gt;
       &lt;button class='btn btn-primary btn-sm chamdiem upload' id='upload_4_3_1'&gt;&lt;i class='fas fa-upload'&gt;&lt;/i&gt; Tải lên&lt;/button&gt;
    &lt;/td&gt;
      &lt;td rowspan='4' class='align-bottom'&gt;
        &lt;div id='giaitrinh_4_3_1'&gt;&lt;/div&gt;
        &lt;button type='button' class='btn btn-success btn-sm chamdiem giaitrinh' &gt;&lt;i class='fas fa-edit'&gt;&lt;/i&gt;&lt;/button&gt;
      &lt;/td&gt;
      &lt;td&gt;&lt;input class='thamdinh' id='radio_thamdinh_4_3_1_0' type='radio'  name='td_thamdinh_4_3_1' value='1'&gt;&lt;/td&gt;   
      &lt;td rowspan='4' class='align-bottom'&gt;
        &lt;div id='ykien_4_3_1'&gt;&lt;/div&gt;
        &lt;button type='button' class='btn btn-info btn-sm thamdinh' &gt;&lt;i class='fas fa-edit'&gt;&lt;/i&gt;&lt;/button&gt;
      &lt;/td&gt;
  &lt;/tr&gt; 
&lt;tr&gt;
    &lt;td class='text-left font-italic'&gt;Không có quy chế làm việc: 0&lt;/td&gt;
    &lt;td &gt;&lt;input class='chamdiem' id='radio_4_3_1_1' type='radio' name='td_chamdiem_4_3_1' value='0' checked&gt;&lt;/td&gt;   
    &lt;td&gt;&lt;input class='thamdinh' id='radio_thamdinh_4_3_1_1' type='radio'  name='td_thamdinh_4_3_1' value='0' checked&gt;&lt;/td&gt;  
  &lt;/tr&gt; &lt;/tbody&gt;</v>
      </c>
      <c r="I159" s="158">
        <f t="shared" si="5"/>
        <v>1</v>
      </c>
    </row>
    <row r="160" spans="1:9" ht="15.75" x14ac:dyDescent="0.25">
      <c r="A160" s="38"/>
      <c r="B160" s="163" t="s">
        <v>180</v>
      </c>
      <c r="C160" s="38" t="s">
        <v>299</v>
      </c>
      <c r="D160" s="114"/>
      <c r="E160" s="17"/>
      <c r="F160" s="1"/>
      <c r="G160" s="17"/>
      <c r="H160" s="42" t="str">
        <f t="shared" si="4"/>
        <v/>
      </c>
      <c r="I160" s="42" t="str">
        <f t="shared" si="5"/>
        <v>1</v>
      </c>
    </row>
    <row r="161" spans="1:9" ht="15.75" x14ac:dyDescent="0.25">
      <c r="A161" s="38"/>
      <c r="B161" s="163" t="s">
        <v>130</v>
      </c>
      <c r="C161" s="38" t="s">
        <v>300</v>
      </c>
      <c r="D161" s="114"/>
      <c r="E161" s="17"/>
      <c r="F161" s="1"/>
      <c r="G161" s="17"/>
      <c r="H161" s="42" t="str">
        <f t="shared" si="4"/>
        <v/>
      </c>
      <c r="I161" s="42" t="str">
        <f t="shared" si="5"/>
        <v>0</v>
      </c>
    </row>
    <row r="162" spans="1:9" s="72" customFormat="1" ht="18.399999999999999" customHeight="1" x14ac:dyDescent="0.25">
      <c r="A162" s="67">
        <v>4.4000000000000004</v>
      </c>
      <c r="B162" s="68" t="s">
        <v>80</v>
      </c>
      <c r="C162" s="67">
        <v>2</v>
      </c>
      <c r="D162" s="95"/>
      <c r="E162" s="69"/>
      <c r="F162" s="70"/>
      <c r="G162" s="71"/>
      <c r="H162" s="72" t="str">
        <f t="shared" si="4"/>
        <v>&lt;tbody id='tbody_4_4' class='header'&gt;
    &lt;tr&gt;
       &lt;td&gt;&lt;img src='/svg/minus.svg' class='svg-icon'&gt;&lt;/td&gt;
        &lt;td class='font-weight-bold'&gt;4.4&lt;/td&gt;
        &lt;td class='font-weight-bold text-left' id='td_linhvuc_4_4'&gt;Thực hiện phân cấp cho Công an cấp dưới&lt;/td&gt;
        &lt;td class='font-weight-bold' id='td_diemtoida_4_4'&gt;2&lt;/td&gt;
        &lt;td id='td_chamdiem_4_4'&gt;0&lt;/td&gt;
        &lt;td&gt;&lt;/td&gt;
        &lt;td&gt;&lt;/td&gt;
        &lt;td id='td_thamdinh_4_4'&gt;0&lt;/td&gt;
        &lt;td&gt;&lt;/td&gt;
    &lt;/tr&gt;
    &lt;/tbody&gt;</v>
      </c>
      <c r="I162" s="72">
        <f t="shared" si="5"/>
        <v>2</v>
      </c>
    </row>
    <row r="163" spans="1:9" ht="18.399999999999999" customHeight="1" x14ac:dyDescent="0.25">
      <c r="A163" s="38" t="s">
        <v>208</v>
      </c>
      <c r="B163" s="16" t="s">
        <v>177</v>
      </c>
      <c r="C163" s="38">
        <v>1</v>
      </c>
      <c r="D163" s="116"/>
      <c r="E163" s="17"/>
      <c r="F163" s="1"/>
      <c r="G163" s="17"/>
      <c r="H163" s="42" t="str">
        <f t="shared" si="4"/>
        <v>&lt;tbody id='tbody_4_5_1'&gt;
    &lt;tr class='header'&gt;
           &lt;td rowspan='5'&gt;&lt;img src='/svg/minus.svg' class='svg-icon'&gt;&lt;/td&gt;
          &lt;td rowspan='5'&gt;4.5.1&lt;/td&gt;
          &lt;td class='text-left'&gt;Thực hiện quy định của Bộ Công an về phân cấp&lt;/td&gt;
          &lt;td&gt;1&lt;/td&gt;
         &lt;td id='td_chamdiem_4_5_1'&gt;0&lt;/td&gt;
        &lt;td&gt;&lt;/td&gt;
        &lt;td&gt;&lt;/td&gt;
         &lt;td id='td_thamdinh_4_5_1'&gt;0&lt;/td&gt;
         &lt;td&gt;&lt;/td&gt;
    &lt;/tr&gt;
      &lt;tr&gt;
      &lt;td class='text-left font-italic'&gt;Thực hiện phân cấp theo quy định: 1&lt;/td&gt;
      &lt;td rowspan='4'&gt;&lt;/td&gt;
      &lt;td&gt;&lt;input class='chamdiem' id='radio_4_5_1_0' type='radio'  name='td_chamdiem_4_5_1' value='1'&gt;&lt;/td&gt;
    &lt;td rowspan='4' class='chamdiem align-bottom'&gt;
      &lt;input id='files_4_5_1' type='text' hidden&gt;
      &lt;div id='file_4_5_1'&gt;&lt;/div&gt;
       &lt;button class='btn btn-primary btn-sm chamdiem upload' id='upload_4_5_1'&gt;&lt;i class='fas fa-upload'&gt;&lt;/i&gt; Tải lên&lt;/button&gt;
    &lt;/td&gt;
      &lt;td rowspan='4' class='align-bottom'&gt;
        &lt;div id='giaitrinh_4_5_1'&gt;&lt;/div&gt;
        &lt;button type='button' class='btn btn-success btn-sm chamdiem giaitrinh' &gt;&lt;i class='fas fa-edit'&gt;&lt;/i&gt;&lt;/button&gt;
      &lt;/td&gt;
      &lt;td&gt;&lt;input class='thamdinh' id='radio_thamdinh_4_5_1_0' type='radio'  name='td_thamdinh_4_5_1' value='1'&gt;&lt;/td&gt;   
      &lt;td rowspan='4' class='align-bottom'&gt;
        &lt;div id='ykien_4_5_1'&gt;&lt;/div&gt;
        &lt;button type='button' class='btn btn-info btn-sm thamdinh' &gt;&lt;i class='fas fa-edit'&gt;&lt;/i&gt;&lt;/button&gt;
      &lt;/td&gt;
  &lt;/tr&gt; 
&lt;tr&gt;
    &lt;td class='text-left font-italic'&gt;Không thực hiện phân cấp: 0&lt;/td&gt;
    &lt;td &gt;&lt;input class='chamdiem' id='radio_4_5_1_1' type='radio' name='td_chamdiem_4_5_1' value='0' checked&gt;&lt;/td&gt;   
    &lt;td&gt;&lt;input class='thamdinh' id='radio_thamdinh_4_5_1_1' type='radio'  name='td_thamdinh_4_5_1' value='0' checked&gt;&lt;/td&gt;  
  &lt;/tr&gt; &lt;/tbody&gt;</v>
      </c>
      <c r="I163" s="42">
        <f t="shared" si="5"/>
        <v>1</v>
      </c>
    </row>
    <row r="164" spans="1:9" ht="18.399999999999999" customHeight="1" x14ac:dyDescent="0.25">
      <c r="A164" s="123"/>
      <c r="B164" s="25" t="s">
        <v>181</v>
      </c>
      <c r="C164" s="123" t="s">
        <v>299</v>
      </c>
      <c r="D164" s="116"/>
      <c r="E164" s="17"/>
      <c r="F164" s="1"/>
      <c r="G164" s="17"/>
      <c r="H164" s="42" t="str">
        <f t="shared" si="4"/>
        <v/>
      </c>
      <c r="I164" s="42" t="str">
        <f t="shared" si="5"/>
        <v>1</v>
      </c>
    </row>
    <row r="165" spans="1:9" ht="18.399999999999999" customHeight="1" x14ac:dyDescent="0.25">
      <c r="A165" s="123"/>
      <c r="B165" s="25" t="s">
        <v>178</v>
      </c>
      <c r="C165" s="123" t="s">
        <v>300</v>
      </c>
      <c r="D165" s="116"/>
      <c r="E165" s="17"/>
      <c r="F165" s="1"/>
      <c r="G165" s="17"/>
      <c r="H165" s="42" t="str">
        <f t="shared" si="4"/>
        <v/>
      </c>
      <c r="I165" s="42" t="str">
        <f t="shared" si="5"/>
        <v>0</v>
      </c>
    </row>
    <row r="166" spans="1:9" ht="33" customHeight="1" x14ac:dyDescent="0.25">
      <c r="A166" s="123" t="s">
        <v>209</v>
      </c>
      <c r="B166" s="16" t="s">
        <v>179</v>
      </c>
      <c r="C166" s="123">
        <v>1</v>
      </c>
      <c r="D166" s="116"/>
      <c r="E166" s="17"/>
      <c r="F166" s="1"/>
      <c r="G166" s="17"/>
      <c r="H166" s="42" t="str">
        <f t="shared" si="4"/>
        <v>&lt;tbody id='tbody_4_5_2'&gt;
    &lt;tr class='header'&gt;
           &lt;td rowspan='5'&gt;&lt;img src='/svg/minus.svg' class='svg-icon'&gt;&lt;/td&gt;
          &lt;td rowspan='5'&gt;4.5.2&lt;/td&gt;
          &lt;td class='text-left'&gt;Chủ động phân cấp thêm các nội dung khác thuộc thẩm quyền&lt;/td&gt;
          &lt;td&gt;1&lt;/td&gt;
         &lt;td id='td_chamdiem_4_5_2'&gt;0&lt;/td&gt;
        &lt;td&gt;&lt;/td&gt;
        &lt;td&gt;&lt;/td&gt;
         &lt;td id='td_thamdinh_4_5_2'&gt;0&lt;/td&gt;
         &lt;td&gt;&lt;/td&gt;
    &lt;/tr&gt;
      &lt;tr&gt;
      &lt;td class='text-left font-italic'&gt;Có thực hiện: 1&lt;/td&gt;
      &lt;td rowspan='4'&gt;&lt;/td&gt;
      &lt;td&gt;&lt;input class='chamdiem' id='radio_4_5_2_0' type='radio'  name='td_chamdiem_4_5_2' value='1'&gt;&lt;/td&gt;
    &lt;td rowspan='4' class='chamdiem align-bottom'&gt;
      &lt;input id='files_4_5_2' type='text' hidden&gt;
      &lt;div id='file_4_5_2'&gt;&lt;/div&gt;
       &lt;button class='btn btn-primary btn-sm chamdiem upload' id='upload_4_5_2'&gt;&lt;i class='fas fa-upload'&gt;&lt;/i&gt; Tải lên&lt;/button&gt;
    &lt;/td&gt;
      &lt;td rowspan='4' class='align-bottom'&gt;
        &lt;div id='giaitrinh_4_5_2'&gt;&lt;/div&gt;
        &lt;button type='button' class='btn btn-success btn-sm chamdiem giaitrinh' &gt;&lt;i class='fas fa-edit'&gt;&lt;/i&gt;&lt;/button&gt;
      &lt;/td&gt;
      &lt;td&gt;&lt;input class='thamdinh' id='radio_thamdinh_4_5_2_0' type='radio'  name='td_thamdinh_4_5_2' value='1'&gt;&lt;/td&gt;   
      &lt;td rowspan='4' class='align-bottom'&gt;
        &lt;div id='ykien_4_5_2'&gt;&lt;/div&gt;
        &lt;button type='button' class='btn btn-info btn-sm thamdinh' &gt;&lt;i class='fas fa-edit'&gt;&lt;/i&gt;&lt;/button&gt;
      &lt;/td&gt;
  &lt;/tr&gt; 
&lt;tr&gt;
    &lt;td class='text-left font-italic'&gt;Không thực hiện: 0&lt;/td&gt;
    &lt;td &gt;&lt;input class='chamdiem' id='radio_4_5_2_1' type='radio' name='td_chamdiem_4_5_2' value='0' checked&gt;&lt;/td&gt;   
    &lt;td&gt;&lt;input class='thamdinh' id='radio_thamdinh_4_5_2_1' type='radio'  name='td_thamdinh_4_5_2' value='0' checked&gt;&lt;/td&gt;  
  &lt;/tr&gt; &lt;/tbody&gt;</v>
      </c>
      <c r="I166" s="42">
        <f t="shared" si="5"/>
        <v>1</v>
      </c>
    </row>
    <row r="167" spans="1:9" ht="18.399999999999999" customHeight="1" x14ac:dyDescent="0.25">
      <c r="A167" s="123"/>
      <c r="B167" s="25" t="s">
        <v>87</v>
      </c>
      <c r="C167" s="123" t="s">
        <v>299</v>
      </c>
      <c r="D167" s="116"/>
      <c r="E167" s="17"/>
      <c r="F167" s="1"/>
      <c r="G167" s="17"/>
      <c r="H167" s="42" t="str">
        <f t="shared" si="4"/>
        <v/>
      </c>
      <c r="I167" s="42" t="str">
        <f t="shared" si="5"/>
        <v>1</v>
      </c>
    </row>
    <row r="168" spans="1:9" ht="31.5" customHeight="1" x14ac:dyDescent="0.25">
      <c r="A168" s="38"/>
      <c r="B168" s="25" t="s">
        <v>41</v>
      </c>
      <c r="C168" s="38" t="s">
        <v>300</v>
      </c>
      <c r="D168" s="116"/>
      <c r="E168" s="17"/>
      <c r="F168" s="1"/>
      <c r="G168" s="17"/>
      <c r="H168" s="42" t="str">
        <f t="shared" si="4"/>
        <v/>
      </c>
      <c r="I168" s="42" t="str">
        <f t="shared" si="5"/>
        <v>0</v>
      </c>
    </row>
    <row r="169" spans="1:9" ht="18.399999999999999" customHeight="1" x14ac:dyDescent="0.25">
      <c r="A169" s="54">
        <v>5</v>
      </c>
      <c r="B169" s="76" t="s">
        <v>123</v>
      </c>
      <c r="C169" s="54">
        <v>11</v>
      </c>
      <c r="D169" s="94"/>
      <c r="E169" s="77"/>
      <c r="F169" s="78"/>
      <c r="G169" s="79"/>
      <c r="H169" s="42" t="str">
        <f t="shared" si="4"/>
        <v>&lt;tbody id='tbody_5'&gt;
    &lt;tr&gt;
       &lt;td&gt;&lt;/td&gt;
        &lt;td class='font-weight-bold'&gt;5&lt;/td&gt;
        &lt;td class='font-weight-bold text-left' id='td_linhvuc_5'&gt;CẢI CÁCH CHẾ ĐỘ CÔNG VỤ&lt;/td&gt;
        &lt;td class='font-weight-bold' id='td_diemtoida_5'&gt;11&lt;/td&gt;
        &lt;td id='td_chamdiem_5'&gt;0&lt;/td&gt;
        &lt;td&gt;&lt;/td&gt;
        &lt;td&gt;&lt;/td&gt;
        &lt;td id='td_thamdinh_5'&gt;0&lt;/td&gt;
        &lt;td&gt;&lt;/td&gt;
    &lt;/tr&gt;
    &lt;/tbody&gt;</v>
      </c>
      <c r="I169" s="42">
        <f t="shared" si="5"/>
        <v>11</v>
      </c>
    </row>
    <row r="170" spans="1:9" ht="33.75" customHeight="1" x14ac:dyDescent="0.25">
      <c r="A170" s="67">
        <v>5.0999999999999996</v>
      </c>
      <c r="B170" s="68" t="s">
        <v>157</v>
      </c>
      <c r="C170" s="67">
        <v>2</v>
      </c>
      <c r="D170" s="134"/>
      <c r="E170" s="69"/>
      <c r="F170" s="70"/>
      <c r="G170" s="71"/>
      <c r="H170" s="42" t="str">
        <f t="shared" si="4"/>
        <v>&lt;tbody id='tbody_5_1' class='header'&gt;
    &lt;tr&gt;
       &lt;td&gt;&lt;img src='/svg/minus.svg' class='svg-icon'&gt;&lt;/td&gt;
        &lt;td class='font-weight-bold'&gt;5.1&lt;/td&gt;
        &lt;td class='font-weight-bold text-left' id='td_linhvuc_5_1'&gt;Thực hiện chủ trương tinh giản biên chế CBCS&lt;/td&gt;
        &lt;td class='font-weight-bold' id='td_diemtoida_5_1'&gt;2&lt;/td&gt;
        &lt;td id='td_chamdiem_5_1'&gt;0&lt;/td&gt;
        &lt;td&gt;&lt;/td&gt;
        &lt;td&gt;&lt;/td&gt;
        &lt;td id='td_thamdinh_5_1'&gt;0&lt;/td&gt;
        &lt;td&gt;&lt;/td&gt;
    &lt;/tr&gt;
    &lt;/tbody&gt;</v>
      </c>
      <c r="I170" s="42">
        <f t="shared" si="5"/>
        <v>2</v>
      </c>
    </row>
    <row r="171" spans="1:9" ht="18.399999999999999" customHeight="1" x14ac:dyDescent="0.25">
      <c r="A171" s="38" t="s">
        <v>81</v>
      </c>
      <c r="B171" s="16" t="s">
        <v>188</v>
      </c>
      <c r="C171" s="38">
        <v>1</v>
      </c>
      <c r="D171" s="135"/>
      <c r="E171" s="17"/>
      <c r="F171" s="1"/>
      <c r="G171" s="17"/>
      <c r="H171" s="42" t="str">
        <f t="shared" si="4"/>
        <v>&lt;tbody id='tbody_5_1_1'&gt;
    &lt;tr class='header'&gt;
           &lt;td rowspan='5'&gt;&lt;img src='/svg/minus.svg' class='svg-icon'&gt;&lt;/td&gt;
          &lt;td rowspan='5'&gt;5.1.1&lt;/td&gt;
          &lt;td class='text-left'&gt;Xây dựng văn bản thực hiện&lt;/td&gt;
          &lt;td&gt;1&lt;/td&gt;
         &lt;td id='td_chamdiem_5_1_1'&gt;0&lt;/td&gt;
        &lt;td&gt;&lt;/td&gt;
        &lt;td&gt;&lt;/td&gt;
         &lt;td id='td_thamdinh_5_1_1'&gt;0&lt;/td&gt;
         &lt;td&gt;&lt;/td&gt;
    &lt;/tr&gt;
      &lt;tr&gt;
      &lt;td class='text-left font-italic'&gt;Có xây dựng văn bản thực hiện thực hiện: 1&lt;/td&gt;
      &lt;td rowspan='4'&gt;&lt;/td&gt;
      &lt;td&gt;&lt;input class='chamdiem' id='radio_5_1_1_0' type='radio'  name='td_chamdiem_5_1_1' value='1'&gt;&lt;/td&gt;
    &lt;td rowspan='4' class='chamdiem align-bottom'&gt;
      &lt;input id='files_5_1_1' type='text' hidden&gt;
      &lt;div id='file_5_1_1'&gt;&lt;/div&gt;
       &lt;button class='btn btn-primary btn-sm chamdiem upload' id='upload_5_1_1'&gt;&lt;i class='fas fa-upload'&gt;&lt;/i&gt; Tải lên&lt;/button&gt;
    &lt;/td&gt;
      &lt;td rowspan='4' class='align-bottom'&gt;
        &lt;div id='giaitrinh_5_1_1'&gt;&lt;/div&gt;
        &lt;button type='button' class='btn btn-success btn-sm chamdiem giaitrinh' &gt;&lt;i class='fas fa-edit'&gt;&lt;/i&gt;&lt;/button&gt;
      &lt;/td&gt;
      &lt;td&gt;&lt;input class='thamdinh' id='radio_thamdinh_5_1_1_0' type='radio'  name='td_thamdinh_5_1_1' value='1'&gt;&lt;/td&gt;   
      &lt;td rowspan='4' class='align-bottom'&gt;
        &lt;div id='ykien_5_1_1'&gt;&lt;/div&gt;
        &lt;button type='button' class='btn btn-info btn-sm thamdinh' &gt;&lt;i class='fas fa-edit'&gt;&lt;/i&gt;&lt;/button&gt;
      &lt;/td&gt;
  &lt;/tr&gt; 
&lt;tr&gt;
    &lt;td class='text-left font-italic'&gt;Không xây dựng văn bản thực hiện: 0&lt;/td&gt;
    &lt;td &gt;&lt;input class='chamdiem' id='radio_5_1_1_1' type='radio' name='td_chamdiem_5_1_1' value='0' checked&gt;&lt;/td&gt;   
    &lt;td&gt;&lt;input class='thamdinh' id='radio_thamdinh_5_1_1_1' type='radio'  name='td_thamdinh_5_1_1' value='0' checked&gt;&lt;/td&gt;  
  &lt;/tr&gt; &lt;/tbody&gt;</v>
      </c>
      <c r="I171" s="42">
        <f t="shared" si="5"/>
        <v>1</v>
      </c>
    </row>
    <row r="172" spans="1:9" ht="18.399999999999999" customHeight="1" x14ac:dyDescent="0.25">
      <c r="A172" s="119"/>
      <c r="B172" s="25" t="s">
        <v>191</v>
      </c>
      <c r="C172" s="119" t="s">
        <v>299</v>
      </c>
      <c r="D172" s="116"/>
      <c r="E172" s="17"/>
      <c r="F172" s="1"/>
      <c r="G172" s="17"/>
      <c r="H172" s="42" t="str">
        <f t="shared" si="4"/>
        <v/>
      </c>
      <c r="I172" s="42" t="str">
        <f t="shared" si="5"/>
        <v>1</v>
      </c>
    </row>
    <row r="173" spans="1:9" ht="18.399999999999999" customHeight="1" x14ac:dyDescent="0.25">
      <c r="A173" s="119"/>
      <c r="B173" s="25" t="s">
        <v>189</v>
      </c>
      <c r="C173" s="119" t="s">
        <v>300</v>
      </c>
      <c r="D173" s="116"/>
      <c r="E173" s="17"/>
      <c r="F173" s="1"/>
      <c r="G173" s="17"/>
      <c r="H173" s="42" t="str">
        <f t="shared" si="4"/>
        <v/>
      </c>
      <c r="I173" s="42" t="str">
        <f t="shared" si="5"/>
        <v>0</v>
      </c>
    </row>
    <row r="174" spans="1:9" ht="18.399999999999999" customHeight="1" x14ac:dyDescent="0.25">
      <c r="A174" s="38" t="s">
        <v>82</v>
      </c>
      <c r="B174" s="16" t="s">
        <v>190</v>
      </c>
      <c r="C174" s="38">
        <v>1</v>
      </c>
      <c r="D174" s="135"/>
      <c r="E174" s="17"/>
      <c r="F174" s="1"/>
      <c r="G174" s="17"/>
      <c r="H174" s="42" t="str">
        <f t="shared" si="4"/>
        <v>&lt;tbody id='tbody_5_1_2'&gt;
    &lt;tr class='header'&gt;
           &lt;td rowspan='5'&gt;&lt;img src='/svg/minus.svg' class='svg-icon'&gt;&lt;/td&gt;
          &lt;td rowspan='5'&gt;5.1.2&lt;/td&gt;
          &lt;td class='text-left'&gt;Mức độ thực hiện chủ trương tinh giản biên chế &lt;/td&gt;
          &lt;td&gt;1&lt;/td&gt;
         &lt;td id='td_chamdiem_5_1_2'&gt;0&lt;/td&gt;
        &lt;td&gt;&lt;/td&gt;
        &lt;td&gt;&lt;/td&gt;
         &lt;td id='td_thamdinh_5_1_2'&gt;0&lt;/td&gt;
         &lt;td&gt;&lt;/td&gt;
    &lt;/tr&gt;
      &lt;tr&gt;
      &lt;td class='text-left font-italic'&gt;Hoàn thành từ 70 - 100%: 1&lt;/td&gt;
      &lt;td rowspan='4'&gt;&lt;/td&gt;
      &lt;td&gt;&lt;input class='chamdiem' id='radio_5_1_2_0' type='radio'  name='td_chamdiem_5_1_2' value='1'&gt;&lt;/td&gt;
    &lt;td rowspan='4' class='chamdiem align-bottom'&gt;
      &lt;input id='files_5_1_2' type='text' hidden&gt;
      &lt;div id='file_5_1_2'&gt;&lt;/div&gt;
       &lt;button class='btn btn-primary btn-sm chamdiem upload' id='upload_5_1_2'&gt;&lt;i class='fas fa-upload'&gt;&lt;/i&gt; Tải lên&lt;/button&gt;
    &lt;/td&gt;
      &lt;td rowspan='4' class='align-bottom'&gt;
        &lt;div id='giaitrinh_5_1_2'&gt;&lt;/div&gt;
        &lt;button type='button' class='btn btn-success btn-sm chamdiem giaitrinh' &gt;&lt;i class='fas fa-edit'&gt;&lt;/i&gt;&lt;/button&gt;
      &lt;/td&gt;
      &lt;td&gt;&lt;input class='thamdinh' id='radio_thamdinh_5_1_2_0' type='radio'  name='td_thamdinh_5_1_2' value='1'&gt;&lt;/td&gt;   
      &lt;td rowspan='4' class='align-bottom'&gt;
        &lt;div id='ykien_5_1_2'&gt;&lt;/div&gt;
        &lt;button type='button' class='btn btn-info btn-sm thamdinh' &gt;&lt;i class='fas fa-edit'&gt;&lt;/i&gt;&lt;/button&gt;
      &lt;/td&gt;
  &lt;/tr&gt; 
&lt;tr&gt;
    &lt;td class='text-left font-italic'&gt;Hoàn thành từ  50% - dưới 70%: 0.5&lt;/td&gt;
    &lt;td &gt;&lt;input class='chamdiem' id='radio_5_1_2_1' type='radio' name='td_chamdiem_5_1_2' value='0.5' checked&gt;&lt;/td&gt;   
    &lt;td&gt;&lt;input class='thamdinh' id='radio_thamdinh_5_1_2_1' type='radio'  name='td_thamdinh_5_1_2' value='0.5' checked&gt;&lt;/td&gt;  
  &lt;/tr&gt;
&lt;tr&gt;
  &lt;td class='text-left font-italic'&gt;Hoàn thành dưới 50%: 0&lt;/td&gt;
  &lt;td &gt;&lt;input class='chamdiem' id='radio_5_1_2_2' type='radio' name='td_chamdiem_5_1_2' value='0' checked&gt;&lt;/td&gt;   
  &lt;td&gt;&lt;input class='thamdinh' id='radio_thamdinh_5_1_2_2' type='radio'  name='td_thamdinh_5_1_2' value='0' checked&gt;&lt;/td&gt;  
&lt;/tr&gt; &lt;/tbody&gt;</v>
      </c>
      <c r="I174" s="42">
        <f t="shared" si="5"/>
        <v>1</v>
      </c>
    </row>
    <row r="175" spans="1:9" ht="18.399999999999999" customHeight="1" x14ac:dyDescent="0.25">
      <c r="A175" s="119"/>
      <c r="B175" s="25" t="s">
        <v>216</v>
      </c>
      <c r="C175" s="119" t="s">
        <v>299</v>
      </c>
      <c r="D175" s="116"/>
      <c r="E175" s="17"/>
      <c r="F175" s="1"/>
      <c r="G175" s="17"/>
      <c r="H175" s="42" t="str">
        <f t="shared" si="4"/>
        <v/>
      </c>
      <c r="I175" s="42" t="str">
        <f t="shared" si="5"/>
        <v>1</v>
      </c>
    </row>
    <row r="176" spans="1:9" ht="18.399999999999999" customHeight="1" x14ac:dyDescent="0.25">
      <c r="A176" s="52"/>
      <c r="B176" s="25" t="s">
        <v>217</v>
      </c>
      <c r="C176" s="52" t="s">
        <v>301</v>
      </c>
      <c r="D176" s="116"/>
      <c r="E176" s="17"/>
      <c r="F176" s="1"/>
      <c r="G176" s="17"/>
      <c r="H176" s="42" t="str">
        <f t="shared" si="4"/>
        <v/>
      </c>
      <c r="I176" s="42" t="str">
        <f t="shared" si="5"/>
        <v>0.5</v>
      </c>
    </row>
    <row r="177" spans="1:9" ht="18.399999999999999" customHeight="1" x14ac:dyDescent="0.25">
      <c r="A177" s="38"/>
      <c r="B177" s="25" t="s">
        <v>169</v>
      </c>
      <c r="C177" s="38" t="s">
        <v>300</v>
      </c>
      <c r="D177" s="116"/>
      <c r="E177" s="17"/>
      <c r="F177" s="1"/>
      <c r="G177" s="17"/>
      <c r="H177" s="42" t="str">
        <f t="shared" si="4"/>
        <v/>
      </c>
      <c r="I177" s="42" t="str">
        <f t="shared" si="5"/>
        <v>0</v>
      </c>
    </row>
    <row r="178" spans="1:9" ht="31.5" x14ac:dyDescent="0.25">
      <c r="A178" s="67">
        <v>5.2</v>
      </c>
      <c r="B178" s="68" t="s">
        <v>83</v>
      </c>
      <c r="C178" s="67">
        <v>2</v>
      </c>
      <c r="D178" s="95"/>
      <c r="E178" s="69"/>
      <c r="F178" s="70"/>
      <c r="G178" s="71"/>
      <c r="H178" s="42" t="str">
        <f t="shared" si="4"/>
        <v>&lt;tbody id='tbody_5_2' class='header'&gt;
    &lt;tr&gt;
       &lt;td&gt;&lt;img src='/svg/minus.svg' class='svg-icon'&gt;&lt;/td&gt;
        &lt;td class='font-weight-bold'&gt;5.2&lt;/td&gt;
        &lt;td class='font-weight-bold text-left' id='td_linhvuc_5_2'&gt;Công tác đào tạo bồi dưỡng cán bộ, chiến sĩ Công an nhân dân&lt;/td&gt;
        &lt;td class='font-weight-bold' id='td_diemtoida_5_2'&gt;2&lt;/td&gt;
        &lt;td id='td_chamdiem_5_2'&gt;0&lt;/td&gt;
        &lt;td&gt;&lt;/td&gt;
        &lt;td&gt;&lt;/td&gt;
        &lt;td id='td_thamdinh_5_2'&gt;0&lt;/td&gt;
        &lt;td&gt;&lt;/td&gt;
    &lt;/tr&gt;
    &lt;/tbody&gt;</v>
      </c>
      <c r="I178" s="42">
        <f t="shared" si="5"/>
        <v>2</v>
      </c>
    </row>
    <row r="179" spans="1:9" ht="31.5" x14ac:dyDescent="0.25">
      <c r="A179" s="20" t="s">
        <v>175</v>
      </c>
      <c r="B179" s="24" t="s">
        <v>124</v>
      </c>
      <c r="C179" s="20">
        <v>1</v>
      </c>
      <c r="D179" s="115"/>
      <c r="E179" s="17"/>
      <c r="F179" s="1"/>
      <c r="G179" s="17"/>
      <c r="H179" s="42" t="str">
        <f t="shared" si="4"/>
        <v>&lt;tbody id='tbody_5_2_1'&gt;
    &lt;tr class='header'&gt;
           &lt;td rowspan='5'&gt;&lt;img src='/svg/minus.svg' class='svg-icon'&gt;&lt;/td&gt;
          &lt;td rowspan='5'&gt;5.2.1&lt;/td&gt;
          &lt;td class='text-left'&gt;Ban hành kế hoạch công tác xây dựng lực lượng hoặc báo cáo nhu cầu đào tạo, bồi dưỡng hằng năm&lt;/td&gt;
          &lt;td&gt;1&lt;/td&gt;
         &lt;td id='td_chamdiem_5_2_1'&gt;0&lt;/td&gt;
        &lt;td&gt;&lt;/td&gt;
        &lt;td&gt;&lt;/td&gt;
         &lt;td id='td_thamdinh_5_2_1'&gt;0&lt;/td&gt;
         &lt;td&gt;&lt;/td&gt;
    &lt;/tr&gt;
      &lt;tr&gt;
      &lt;td class='text-left font-italic'&gt;Có ban hành: 1&lt;/td&gt;
      &lt;td rowspan='4'&gt;&lt;/td&gt;
      &lt;td&gt;&lt;input class='chamdiem' id='radio_5_2_1_0' type='radio'  name='td_chamdiem_5_2_1' value='1'&gt;&lt;/td&gt;
    &lt;td rowspan='4' class='chamdiem align-bottom'&gt;
      &lt;input id='files_5_2_1' type='text' hidden&gt;
      &lt;div id='file_5_2_1'&gt;&lt;/div&gt;
       &lt;button class='btn btn-primary btn-sm chamdiem upload' id='upload_5_2_1'&gt;&lt;i class='fas fa-upload'&gt;&lt;/i&gt; Tải lên&lt;/button&gt;
    &lt;/td&gt;
      &lt;td rowspan='4' class='align-bottom'&gt;
        &lt;div id='giaitrinh_5_2_1'&gt;&lt;/div&gt;
        &lt;button type='button' class='btn btn-success btn-sm chamdiem giaitrinh' &gt;&lt;i class='fas fa-edit'&gt;&lt;/i&gt;&lt;/button&gt;
      &lt;/td&gt;
      &lt;td&gt;&lt;input class='thamdinh' id='radio_thamdinh_5_2_1_0' type='radio'  name='td_thamdinh_5_2_1' value='1'&gt;&lt;/td&gt;   
      &lt;td rowspan='4' class='align-bottom'&gt;
        &lt;div id='ykien_5_2_1'&gt;&lt;/div&gt;
        &lt;button type='button' class='btn btn-info btn-sm thamdinh' &gt;&lt;i class='fas fa-edit'&gt;&lt;/i&gt;&lt;/button&gt;
      &lt;/td&gt;
  &lt;/tr&gt; 
&lt;tr&gt;
    &lt;td class='text-left font-italic'&gt;Không ban hành: 0&lt;/td&gt;
    &lt;td &gt;&lt;input class='chamdiem' id='radio_5_2_1_1' type='radio' name='td_chamdiem_5_2_1' value='0' checked&gt;&lt;/td&gt;   
    &lt;td&gt;&lt;input class='thamdinh' id='radio_thamdinh_5_2_1_1' type='radio'  name='td_thamdinh_5_2_1' value='0' checked&gt;&lt;/td&gt;  
  &lt;/tr&gt; &lt;/tbody&gt;</v>
      </c>
      <c r="I179" s="42">
        <f t="shared" si="5"/>
        <v>1</v>
      </c>
    </row>
    <row r="180" spans="1:9" ht="18.399999999999999" customHeight="1" x14ac:dyDescent="0.25">
      <c r="A180" s="20"/>
      <c r="B180" s="19" t="s">
        <v>192</v>
      </c>
      <c r="C180" s="20" t="s">
        <v>299</v>
      </c>
      <c r="D180" s="116"/>
      <c r="E180" s="17"/>
      <c r="F180" s="1"/>
      <c r="G180" s="17"/>
      <c r="H180" s="42" t="str">
        <f t="shared" si="4"/>
        <v/>
      </c>
      <c r="I180" s="42" t="str">
        <f t="shared" si="5"/>
        <v>1</v>
      </c>
    </row>
    <row r="181" spans="1:9" ht="18.399999999999999" customHeight="1" x14ac:dyDescent="0.25">
      <c r="A181" s="20"/>
      <c r="B181" s="19" t="s">
        <v>11</v>
      </c>
      <c r="C181" s="18" t="s">
        <v>300</v>
      </c>
      <c r="D181" s="116"/>
      <c r="E181" s="17"/>
      <c r="F181" s="1"/>
      <c r="G181" s="17"/>
      <c r="H181" s="42" t="str">
        <f t="shared" si="4"/>
        <v/>
      </c>
      <c r="I181" s="42" t="str">
        <f t="shared" si="5"/>
        <v>0</v>
      </c>
    </row>
    <row r="182" spans="1:9" ht="38.25" customHeight="1" x14ac:dyDescent="0.25">
      <c r="A182" s="20" t="s">
        <v>176</v>
      </c>
      <c r="B182" s="24" t="s">
        <v>159</v>
      </c>
      <c r="C182" s="20">
        <v>1</v>
      </c>
      <c r="D182" s="91"/>
      <c r="E182" s="17"/>
      <c r="F182" s="1"/>
      <c r="G182" s="17"/>
      <c r="H182" s="42" t="str">
        <f t="shared" si="4"/>
        <v>&lt;tbody id='tbody_5_2_2'&gt;
    &lt;tr class='header'&gt;
           &lt;td rowspan='5'&gt;&lt;img src='/svg/minus.svg' class='svg-icon'&gt;&lt;/td&gt;
          &lt;td rowspan='5'&gt;5.2.2&lt;/td&gt;
          &lt;td class='text-left'&gt;Mức độ thực hiện kế hoạch đào tạo bồi dưỡng hằng năm&lt;/td&gt;
          &lt;td&gt;1&lt;/td&gt;
         &lt;td id='td_chamdiem_5_2_2'&gt;0&lt;/td&gt;
        &lt;td&gt;&lt;/td&gt;
        &lt;td&gt;&lt;/td&gt;
         &lt;td id='td_thamdinh_5_2_2'&gt;0&lt;/td&gt;
         &lt;td&gt;&lt;/td&gt;
    &lt;/tr&gt;
      &lt;tr&gt;
      &lt;td class='text-left font-italic'&gt;Hoàn thành từ 70% - 100% kế hoạch: 1&lt;/td&gt;
      &lt;td rowspan='4'&gt;&lt;/td&gt;
      &lt;td&gt;&lt;input class='chamdiem' id='radio_5_2_2_0' type='radio'  name='td_chamdiem_5_2_2' value='1'&gt;&lt;/td&gt;
    &lt;td rowspan='4' class='chamdiem align-bottom'&gt;
      &lt;input id='files_5_2_2' type='text' hidden&gt;
      &lt;div id='file_5_2_2'&gt;&lt;/div&gt;
       &lt;button class='btn btn-primary btn-sm chamdiem upload' id='upload_5_2_2'&gt;&lt;i class='fas fa-upload'&gt;&lt;/i&gt; Tải lên&lt;/button&gt;
    &lt;/td&gt;
      &lt;td rowspan='4' class='align-bottom'&gt;
        &lt;div id='giaitrinh_5_2_2'&gt;&lt;/div&gt;
        &lt;button type='button' class='btn btn-success btn-sm chamdiem giaitrinh' &gt;&lt;i class='fas fa-edit'&gt;&lt;/i&gt;&lt;/button&gt;
      &lt;/td&gt;
      &lt;td&gt;&lt;input class='thamdinh' id='radio_thamdinh_5_2_2_0' type='radio'  name='td_thamdinh_5_2_2' value='1'&gt;&lt;/td&gt;   
      &lt;td rowspan='4' class='align-bottom'&gt;
        &lt;div id='ykien_5_2_2'&gt;&lt;/div&gt;
        &lt;button type='button' class='btn btn-info btn-sm thamdinh' &gt;&lt;i class='fas fa-edit'&gt;&lt;/i&gt;&lt;/button&gt;
      &lt;/td&gt;
  &lt;/tr&gt; 
&lt;tr&gt;
    &lt;td class='text-left font-italic'&gt;Hoàn thành từ 50% - dưới 70% kế hoạch: 0.5&lt;/td&gt;
    &lt;td &gt;&lt;input class='chamdiem' id='radio_5_2_2_1' type='radio' name='td_chamdiem_5_2_2' value='0.5' checked&gt;&lt;/td&gt;   
    &lt;td&gt;&lt;input class='thamdinh' id='radio_thamdinh_5_2_2_1' type='radio'  name='td_thamdinh_5_2_2' value='0.5' checked&gt;&lt;/td&gt;  
  &lt;/tr&gt;
&lt;tr&gt;
  &lt;td class='text-left font-italic'&gt;Hoàn thành dưới 50% kế hoạch: 0&lt;/td&gt;
  &lt;td &gt;&lt;input class='chamdiem' id='radio_5_2_2_2' type='radio' name='td_chamdiem_5_2_2' value='0' checked&gt;&lt;/td&gt;   
  &lt;td&gt;&lt;input class='thamdinh' id='radio_thamdinh_5_2_2_2' type='radio'  name='td_thamdinh_5_2_2' value='0' checked&gt;&lt;/td&gt;  
&lt;/tr&gt; &lt;/tbody&gt;</v>
      </c>
      <c r="I182" s="42">
        <f t="shared" si="5"/>
        <v>1</v>
      </c>
    </row>
    <row r="183" spans="1:9" ht="15.75" x14ac:dyDescent="0.25">
      <c r="A183" s="18"/>
      <c r="B183" s="29" t="s">
        <v>158</v>
      </c>
      <c r="C183" s="18" t="s">
        <v>299</v>
      </c>
      <c r="D183" s="130"/>
      <c r="E183" s="17"/>
      <c r="F183" s="1"/>
      <c r="G183" s="17"/>
      <c r="H183" s="42" t="str">
        <f t="shared" si="4"/>
        <v/>
      </c>
      <c r="I183" s="42" t="str">
        <f t="shared" si="5"/>
        <v>1</v>
      </c>
    </row>
    <row r="184" spans="1:9" ht="21" customHeight="1" x14ac:dyDescent="0.25">
      <c r="A184" s="18"/>
      <c r="B184" s="19" t="s">
        <v>160</v>
      </c>
      <c r="C184" s="18" t="s">
        <v>301</v>
      </c>
      <c r="D184" s="130"/>
      <c r="E184" s="17"/>
      <c r="F184" s="1"/>
      <c r="G184" s="17"/>
      <c r="H184" s="42" t="str">
        <f t="shared" si="4"/>
        <v/>
      </c>
      <c r="I184" s="42" t="str">
        <f t="shared" si="5"/>
        <v>0.5</v>
      </c>
    </row>
    <row r="185" spans="1:9" ht="18.399999999999999" customHeight="1" x14ac:dyDescent="0.25">
      <c r="A185" s="18"/>
      <c r="B185" s="19" t="s">
        <v>16</v>
      </c>
      <c r="C185" s="18" t="s">
        <v>300</v>
      </c>
      <c r="D185" s="130"/>
      <c r="E185" s="17"/>
      <c r="F185" s="1"/>
      <c r="G185" s="17"/>
      <c r="H185" s="42" t="str">
        <f t="shared" si="4"/>
        <v/>
      </c>
      <c r="I185" s="42" t="str">
        <f t="shared" si="5"/>
        <v>0</v>
      </c>
    </row>
    <row r="186" spans="1:9" s="72" customFormat="1" ht="31.5" x14ac:dyDescent="0.25">
      <c r="A186" s="67">
        <v>5.3</v>
      </c>
      <c r="B186" s="68" t="s">
        <v>84</v>
      </c>
      <c r="C186" s="67">
        <v>4</v>
      </c>
      <c r="D186" s="95"/>
      <c r="E186" s="69"/>
      <c r="F186" s="70"/>
      <c r="G186" s="71"/>
      <c r="H186" s="72" t="str">
        <f t="shared" si="4"/>
        <v>&lt;tbody id='tbody_5_3' class='header'&gt;
    &lt;tr&gt;
       &lt;td&gt;&lt;img src='/svg/minus.svg' class='svg-icon'&gt;&lt;/td&gt;
        &lt;td class='font-weight-bold'&gt;5.3&lt;/td&gt;
        &lt;td class='font-weight-bold text-left' id='td_linhvuc_5_3'&gt;Đổi mới công tác quản lý cán bộ, chiến sĩ Công an nhân dân&lt;/td&gt;
        &lt;td class='font-weight-bold' id='td_diemtoida_5_3'&gt;4&lt;/td&gt;
        &lt;td id='td_chamdiem_5_3'&gt;0&lt;/td&gt;
        &lt;td&gt;&lt;/td&gt;
        &lt;td&gt;&lt;/td&gt;
        &lt;td id='td_thamdinh_5_3'&gt;0&lt;/td&gt;
        &lt;td&gt;&lt;/td&gt;
    &lt;/tr&gt;
    &lt;/tbody&gt;</v>
      </c>
      <c r="I186" s="72">
        <f t="shared" si="5"/>
        <v>4</v>
      </c>
    </row>
    <row r="187" spans="1:9" ht="31.5" x14ac:dyDescent="0.25">
      <c r="A187" s="20" t="s">
        <v>210</v>
      </c>
      <c r="B187" s="24" t="s">
        <v>85</v>
      </c>
      <c r="C187" s="20">
        <v>2</v>
      </c>
      <c r="D187" s="103"/>
      <c r="E187" s="17"/>
      <c r="F187" s="1"/>
      <c r="G187" s="17"/>
      <c r="H187" s="42" t="str">
        <f t="shared" si="4"/>
        <v>&lt;tbody id='tbody_5_3_1'&gt;
    &lt;tr class='header'&gt;
           &lt;td rowspan='5'&gt;&lt;img src='/svg/minus.svg' class='svg-icon'&gt;&lt;/td&gt;
          &lt;td rowspan='5'&gt;5.3.1&lt;/td&gt;
          &lt;td class='text-left'&gt;Đánh giá cán bộ, chiến sĩ trên cơ sở kết quả thực hiện nhiệm vụ được giao&lt;/td&gt;
          &lt;td&gt;2&lt;/td&gt;
         &lt;td id='td_chamdiem_5_3_1'&gt;0&lt;/td&gt;
        &lt;td&gt;&lt;/td&gt;
        &lt;td&gt;&lt;/td&gt;
         &lt;td id='td_thamdinh_5_3_1'&gt;0&lt;/td&gt;
         &lt;td&gt;&lt;/td&gt;
    &lt;/tr&gt;
      &lt;tr&gt;
      &lt;td class='text-left font-italic'&gt;Có thực hiện: 2&lt;/td&gt;
      &lt;td rowspan='4'&gt;&lt;/td&gt;
      &lt;td&gt;&lt;input class='chamdiem' id='radio_5_3_1_0' type='radio'  name='td_chamdiem_5_3_1' value='2'&gt;&lt;/td&gt;
    &lt;td rowspan='4' class='chamdiem align-bottom'&gt;
      &lt;input id='files_5_3_1' type='text' hidden&gt;
      &lt;div id='file_5_3_1'&gt;&lt;/div&gt;
       &lt;button class='btn btn-primary btn-sm chamdiem upload' id='upload_5_3_1'&gt;&lt;i class='fas fa-upload'&gt;&lt;/i&gt; Tải lên&lt;/button&gt;
    &lt;/td&gt;
      &lt;td rowspan='4' class='align-bottom'&gt;
        &lt;div id='giaitrinh_5_3_1'&gt;&lt;/div&gt;
        &lt;button type='button' class='btn btn-success btn-sm chamdiem giaitrinh' &gt;&lt;i class='fas fa-edit'&gt;&lt;/i&gt;&lt;/button&gt;
      &lt;/td&gt;
      &lt;td&gt;&lt;input class='thamdinh' id='radio_thamdinh_5_3_1_0' type='radio'  name='td_thamdinh_5_3_1' value='2'&gt;&lt;/td&gt;   
      &lt;td rowspan='4' class='align-bottom'&gt;
        &lt;div id='ykien_5_3_1'&gt;&lt;/div&gt;
        &lt;button type='button' class='btn btn-info btn-sm thamdinh' &gt;&lt;i class='fas fa-edit'&gt;&lt;/i&gt;&lt;/button&gt;
      &lt;/td&gt;
  &lt;/tr&gt; 
&lt;tr&gt;
    &lt;td class='text-left font-italic'&gt;Không thực hiện: 0&lt;/td&gt;
    &lt;td &gt;&lt;input class='chamdiem' id='radio_5_3_1_1' type='radio' name='td_chamdiem_5_3_1' value='0' checked&gt;&lt;/td&gt;   
    &lt;td&gt;&lt;input class='thamdinh' id='radio_thamdinh_5_3_1_1' type='radio'  name='td_thamdinh_5_3_1' value='0' checked&gt;&lt;/td&gt;  
  &lt;/tr&gt; &lt;/tbody&gt;</v>
      </c>
      <c r="I187" s="42">
        <f t="shared" si="5"/>
        <v>2</v>
      </c>
    </row>
    <row r="188" spans="1:9" ht="18.399999999999999" customHeight="1" x14ac:dyDescent="0.25">
      <c r="A188" s="20"/>
      <c r="B188" s="19" t="s">
        <v>201</v>
      </c>
      <c r="C188" s="18" t="s">
        <v>298</v>
      </c>
      <c r="D188" s="111"/>
      <c r="E188" s="17"/>
      <c r="F188" s="1"/>
      <c r="G188" s="17"/>
      <c r="H188" s="42" t="str">
        <f t="shared" si="4"/>
        <v/>
      </c>
      <c r="I188" s="42" t="str">
        <f t="shared" si="5"/>
        <v>2</v>
      </c>
    </row>
    <row r="189" spans="1:9" ht="18.399999999999999" customHeight="1" x14ac:dyDescent="0.25">
      <c r="A189" s="20"/>
      <c r="B189" s="19" t="s">
        <v>41</v>
      </c>
      <c r="C189" s="18" t="s">
        <v>300</v>
      </c>
      <c r="D189" s="111"/>
      <c r="E189" s="17"/>
      <c r="F189" s="1"/>
      <c r="G189" s="17"/>
      <c r="H189" s="42" t="str">
        <f t="shared" si="4"/>
        <v/>
      </c>
      <c r="I189" s="42" t="str">
        <f t="shared" si="5"/>
        <v>0</v>
      </c>
    </row>
    <row r="190" spans="1:9" ht="31.5" x14ac:dyDescent="0.25">
      <c r="A190" s="20" t="s">
        <v>211</v>
      </c>
      <c r="B190" s="24" t="s">
        <v>86</v>
      </c>
      <c r="C190" s="20">
        <v>2</v>
      </c>
      <c r="D190" s="103"/>
      <c r="E190" s="17"/>
      <c r="F190" s="1"/>
      <c r="G190" s="17"/>
      <c r="H190" s="42" t="str">
        <f t="shared" si="4"/>
        <v>&lt;tbody id='tbody_5_3_2'&gt;
    &lt;tr class='header'&gt;
           &lt;td rowspan='5'&gt;&lt;img src='/svg/minus.svg' class='svg-icon'&gt;&lt;/td&gt;
          &lt;td rowspan='5'&gt;5.3.2&lt;/td&gt;
          &lt;td class='text-left'&gt;Chủ động phát hiện, xử lý nghiêm cán bộ, chiến sĩ sai phạm&lt;/td&gt;
          &lt;td&gt;2&lt;/td&gt;
         &lt;td id='td_chamdiem_5_3_2'&gt;0&lt;/td&gt;
        &lt;td&gt;&lt;/td&gt;
        &lt;td&gt;&lt;/td&gt;
         &lt;td id='td_thamdinh_5_3_2'&gt;0&lt;/td&gt;
         &lt;td&gt;&lt;/td&gt;
    &lt;/tr&gt;
      &lt;tr&gt;
      &lt;td class='text-left font-italic'&gt;Có thực hiện: 2&lt;/td&gt;
      &lt;td rowspan='4'&gt;&lt;/td&gt;
      &lt;td&gt;&lt;input class='chamdiem' id='radio_5_3_2_0' type='radio'  name='td_chamdiem_5_3_2' value='2'&gt;&lt;/td&gt;
    &lt;td rowspan='4' class='chamdiem align-bottom'&gt;
      &lt;input id='files_5_3_2' type='text' hidden&gt;
      &lt;div id='file_5_3_2'&gt;&lt;/div&gt;
       &lt;button class='btn btn-primary btn-sm chamdiem upload' id='upload_5_3_2'&gt;&lt;i class='fas fa-upload'&gt;&lt;/i&gt; Tải lên&lt;/button&gt;
    &lt;/td&gt;
      &lt;td rowspan='4' class='align-bottom'&gt;
        &lt;div id='giaitrinh_5_3_2'&gt;&lt;/div&gt;
        &lt;button type='button' class='btn btn-success btn-sm chamdiem giaitrinh' &gt;&lt;i class='fas fa-edit'&gt;&lt;/i&gt;&lt;/button&gt;
      &lt;/td&gt;
      &lt;td&gt;&lt;input class='thamdinh' id='radio_thamdinh_5_3_2_0' type='radio'  name='td_thamdinh_5_3_2' value='2'&gt;&lt;/td&gt;   
      &lt;td rowspan='4' class='align-bottom'&gt;
        &lt;div id='ykien_5_3_2'&gt;&lt;/div&gt;
        &lt;button type='button' class='btn btn-info btn-sm thamdinh' &gt;&lt;i class='fas fa-edit'&gt;&lt;/i&gt;&lt;/button&gt;
      &lt;/td&gt;
  &lt;/tr&gt; 
&lt;tr&gt;
    &lt;td class='text-left font-italic'&gt;Không thực hiện: 0&lt;/td&gt;
    &lt;td &gt;&lt;input class='chamdiem' id='radio_5_3_2_1' type='radio' name='td_chamdiem_5_3_2' value='0' checked&gt;&lt;/td&gt;   
    &lt;td&gt;&lt;input class='thamdinh' id='radio_thamdinh_5_3_2_1' type='radio'  name='td_thamdinh_5_3_2' value='0' checked&gt;&lt;/td&gt;  
  &lt;/tr&gt; &lt;/tbody&gt;</v>
      </c>
      <c r="I190" s="42">
        <f t="shared" si="5"/>
        <v>2</v>
      </c>
    </row>
    <row r="191" spans="1:9" ht="18.399999999999999" customHeight="1" x14ac:dyDescent="0.25">
      <c r="A191" s="20"/>
      <c r="B191" s="19" t="s">
        <v>201</v>
      </c>
      <c r="C191" s="18" t="s">
        <v>298</v>
      </c>
      <c r="D191" s="111"/>
      <c r="E191" s="17"/>
      <c r="F191" s="1"/>
      <c r="G191" s="17"/>
      <c r="H191" s="42" t="str">
        <f t="shared" si="4"/>
        <v/>
      </c>
      <c r="I191" s="42" t="str">
        <f t="shared" si="5"/>
        <v>2</v>
      </c>
    </row>
    <row r="192" spans="1:9" ht="18.399999999999999" customHeight="1" x14ac:dyDescent="0.25">
      <c r="A192" s="20"/>
      <c r="B192" s="19" t="s">
        <v>41</v>
      </c>
      <c r="C192" s="18" t="s">
        <v>300</v>
      </c>
      <c r="D192" s="111"/>
      <c r="E192" s="17"/>
      <c r="F192" s="1"/>
      <c r="G192" s="17"/>
      <c r="H192" s="42" t="str">
        <f t="shared" si="4"/>
        <v/>
      </c>
      <c r="I192" s="42" t="str">
        <f t="shared" si="5"/>
        <v>0</v>
      </c>
    </row>
    <row r="193" spans="1:9" ht="31.5" x14ac:dyDescent="0.25">
      <c r="A193" s="67">
        <v>5.4</v>
      </c>
      <c r="B193" s="68" t="s">
        <v>88</v>
      </c>
      <c r="C193" s="67">
        <v>3</v>
      </c>
      <c r="D193" s="156"/>
      <c r="E193" s="69"/>
      <c r="F193" s="70"/>
      <c r="G193" s="71"/>
      <c r="H193" s="42" t="str">
        <f t="shared" si="4"/>
        <v>&lt;tbody id='tbody_5_4' class='header'&gt;
    &lt;tr&gt;
       &lt;td&gt;&lt;img src='/svg/minus.svg' class='svg-icon'&gt;&lt;/td&gt;
        &lt;td class='font-weight-bold'&gt;5.4&lt;/td&gt;
        &lt;td class='font-weight-bold text-left' id='td_linhvuc_5_4'&gt;Kết quả thực hiện chức trách, nhiệm vụ của cán bộ, chiến sĩ Công an nhân dân&lt;/td&gt;
        &lt;td class='font-weight-bold' id='td_diemtoida_5_4'&gt;3&lt;/td&gt;
        &lt;td id='td_chamdiem_5_4'&gt;0&lt;/td&gt;
        &lt;td&gt;&lt;/td&gt;
        &lt;td&gt;&lt;/td&gt;
        &lt;td id='td_thamdinh_5_4'&gt;0&lt;/td&gt;
        &lt;td&gt;&lt;/td&gt;
    &lt;/tr&gt;
    &lt;/tbody&gt;</v>
      </c>
      <c r="I193" s="42">
        <f t="shared" si="5"/>
        <v>3</v>
      </c>
    </row>
    <row r="194" spans="1:9" s="158" customFormat="1" ht="31.5" x14ac:dyDescent="0.25">
      <c r="A194" s="109" t="s">
        <v>294</v>
      </c>
      <c r="B194" s="159" t="s">
        <v>88</v>
      </c>
      <c r="C194" s="109">
        <v>3</v>
      </c>
      <c r="D194" s="164"/>
      <c r="E194" s="157"/>
      <c r="F194" s="162"/>
      <c r="G194" s="157"/>
      <c r="H194" s="158" t="str">
        <f t="shared" si="4"/>
        <v>&lt;tbody id='tbody_5_4_1'&gt;
    &lt;tr class='header'&gt;
           &lt;td rowspan='5'&gt;&lt;img src='/svg/minus.svg' class='svg-icon'&gt;&lt;/td&gt;
          &lt;td rowspan='5'&gt;5.4.1&lt;/td&gt;
          &lt;td class='text-left'&gt;Kết quả thực hiện chức trách, nhiệm vụ của cán bộ, chiến sĩ Công an nhân dân&lt;/td&gt;
          &lt;td&gt;3&lt;/td&gt;
         &lt;td id='td_chamdiem_5_4_1'&gt;0&lt;/td&gt;
        &lt;td&gt;&lt;/td&gt;
        &lt;td&gt;&lt;/td&gt;
         &lt;td id='td_thamdinh_5_4_1'&gt;0&lt;/td&gt;
         &lt;td&gt;&lt;/td&gt;
    &lt;/tr&gt;
      &lt;tr&gt;
      &lt;td class='text-left font-italic'&gt;Từ 80% trở lên cán bộ, chiến sĩ được đánh giá, phân loại hoàn thành xuất sắc nhiệm vụ và hoàn thành tốt nhiệm vụ: 3&lt;/td&gt;
      &lt;td rowspan='4'&gt;&lt;/td&gt;
      &lt;td&gt;&lt;input class='chamdiem' id='radio_5_4_1_0' type='radio'  name='td_chamdiem_5_4_1' value='3'&gt;&lt;/td&gt;
    &lt;td rowspan='4' class='chamdiem align-bottom'&gt;
      &lt;input id='files_5_4_1' type='text' hidden&gt;
      &lt;div id='file_5_4_1'&gt;&lt;/div&gt;
       &lt;button class='btn btn-primary btn-sm chamdiem upload' id='upload_5_4_1'&gt;&lt;i class='fas fa-upload'&gt;&lt;/i&gt; Tải lên&lt;/button&gt;
    &lt;/td&gt;
      &lt;td rowspan='4' class='align-bottom'&gt;
        &lt;div id='giaitrinh_5_4_1'&gt;&lt;/div&gt;
        &lt;button type='button' class='btn btn-success btn-sm chamdiem giaitrinh' &gt;&lt;i class='fas fa-edit'&gt;&lt;/i&gt;&lt;/button&gt;
      &lt;/td&gt;
      &lt;td&gt;&lt;input class='thamdinh' id='radio_thamdinh_5_4_1_0' type='radio'  name='td_thamdinh_5_4_1' value='3'&gt;&lt;/td&gt;   
      &lt;td rowspan='4' class='align-bottom'&gt;
        &lt;div id='ykien_5_4_1'&gt;&lt;/div&gt;
        &lt;button type='button' class='btn btn-info btn-sm thamdinh' &gt;&lt;i class='fas fa-edit'&gt;&lt;/i&gt;&lt;/button&gt;
      &lt;/td&gt;
  &lt;/tr&gt; 
&lt;tr&gt;
    &lt;td class='text-left font-italic'&gt;Có từ 60% - dưới 80% cán bộ, chiến sĩ được đánh giá, phân loại hoàn thành xuất sắc nhiệm vụ và hoàn thành tốt nhiệm vụ: 1,5&lt;/td&gt;
    &lt;td &gt;&lt;input class='chamdiem' id='radio_5_4_1_1' type='radio' name='td_chamdiem_5_4_1' value='1.5' checked&gt;&lt;/td&gt;   
    &lt;td&gt;&lt;input class='thamdinh' id='radio_thamdinh_5_4_1_1' type='radio'  name='td_thamdinh_5_4_1' value='1.5' checked&gt;&lt;/td&gt;  
  &lt;/tr&gt;
&lt;tr&gt;
  &lt;td class='text-left font-italic'&gt;Dưới 60% cán bộ, chiến sĩ được đánh giá, phân loại hoàn thành xuất sắc nhiệm vụ và hoàn thành tốt nhiệm vụ: 0&lt;/td&gt;
  &lt;td &gt;&lt;input class='chamdiem' id='radio_5_4_1_2' type='radio' name='td_chamdiem_5_4_1' value='0' checked&gt;&lt;/td&gt;   
  &lt;td&gt;&lt;input class='thamdinh' id='radio_thamdinh_5_4_1_2' type='radio'  name='td_thamdinh_5_4_1' value='0' checked&gt;&lt;/td&gt;  
&lt;/tr&gt; &lt;/tbody&gt;</v>
      </c>
      <c r="I194" s="158">
        <f t="shared" si="5"/>
        <v>3</v>
      </c>
    </row>
    <row r="195" spans="1:9" ht="48" customHeight="1" x14ac:dyDescent="0.25">
      <c r="A195" s="20"/>
      <c r="B195" s="24" t="s">
        <v>218</v>
      </c>
      <c r="C195" s="20" t="s">
        <v>302</v>
      </c>
      <c r="D195" s="111"/>
      <c r="E195" s="17"/>
      <c r="F195" s="1"/>
      <c r="G195" s="17"/>
      <c r="H195" s="42" t="str">
        <f t="shared" si="4"/>
        <v/>
      </c>
      <c r="I195" s="42" t="str">
        <f t="shared" si="5"/>
        <v>3</v>
      </c>
    </row>
    <row r="196" spans="1:9" ht="47.25" x14ac:dyDescent="0.25">
      <c r="A196" s="28"/>
      <c r="B196" s="24" t="s">
        <v>219</v>
      </c>
      <c r="C196" s="20" t="s">
        <v>36</v>
      </c>
      <c r="D196" s="111"/>
      <c r="E196" s="17"/>
      <c r="F196" s="1"/>
      <c r="G196" s="48"/>
      <c r="H196" s="42" t="str">
        <f t="shared" si="4"/>
        <v/>
      </c>
      <c r="I196" s="42" t="str">
        <f t="shared" si="5"/>
        <v>1.5</v>
      </c>
    </row>
    <row r="197" spans="1:9" ht="47.25" x14ac:dyDescent="0.25">
      <c r="A197" s="20"/>
      <c r="B197" s="24" t="s">
        <v>193</v>
      </c>
      <c r="C197" s="20" t="s">
        <v>300</v>
      </c>
      <c r="D197" s="117"/>
      <c r="E197" s="17"/>
      <c r="F197" s="1"/>
      <c r="G197" s="17"/>
      <c r="H197" s="42" t="str">
        <f t="shared" si="4"/>
        <v/>
      </c>
      <c r="I197" s="42" t="str">
        <f t="shared" si="5"/>
        <v>0</v>
      </c>
    </row>
    <row r="198" spans="1:9" s="88" customFormat="1" ht="18.399999999999999" customHeight="1" x14ac:dyDescent="0.25">
      <c r="A198" s="54">
        <v>6</v>
      </c>
      <c r="B198" s="76" t="s">
        <v>89</v>
      </c>
      <c r="C198" s="87">
        <v>14</v>
      </c>
      <c r="D198" s="98"/>
      <c r="E198" s="77"/>
      <c r="F198" s="78"/>
      <c r="G198" s="79"/>
      <c r="H198" s="88" t="str">
        <f t="shared" ref="H198:H249" si="6" xml:space="preserve">
IF(LEN(TRIM(A198))&gt;3,"&lt;tbody id='tbody_"&amp;SUBSTITUTE(A198,".","_")&amp;"'&gt;
    &lt;tr class='header'&gt;
           &lt;td rowspan='5'&gt;&lt;img src='/svg/minus.svg' class='svg-icon'&gt;&lt;/td&gt;
          &lt;td rowspan='5'&gt;"&amp;A198&amp;"&lt;/td&gt;
          &lt;td class='text-left'&gt;"&amp;B198&amp;"&lt;/td&gt;
          &lt;td&gt;"&amp;C198&amp;"&lt;/td&gt;
         &lt;td id='td_chamdiem_"&amp;SUBSTITUTE(A198,".","_")&amp;"'&gt;0&lt;/td&gt;
        &lt;td&gt;&lt;/td&gt;
        &lt;td&gt;&lt;/td&gt;
         &lt;td id='td_thamdinh_"&amp;SUBSTITUTE(A198,".","_")&amp;"'&gt;0&lt;/td&gt;
         &lt;td&gt;&lt;/td&gt;
    &lt;/tr&gt;
      &lt;tr&gt;
      &lt;td class='text-left font-italic'&gt;"&amp;B199&amp;"&lt;/td&gt;
      &lt;td rowspan='4'&gt;&lt;/td&gt;
      &lt;td&gt;&lt;input class='chamdiem' id='radio_"&amp;SUBSTITUTE(A198,".","_")&amp;"_0' type='radio'  name='td_chamdiem_"&amp;SUBSTITUTE(A198,".","_")&amp;"' value='"&amp;C198&amp;"'&gt;&lt;/td&gt;
    &lt;td rowspan='4' class='chamdiem align-bottom'&gt;
      &lt;input id='files_"&amp;SUBSTITUTE(A198,".","_")&amp;"' type='text' hidden&gt;
      &lt;div id='file_"&amp;SUBSTITUTE(A198,".","_")&amp;"'&gt;&lt;/div&gt;
       &lt;button class='btn btn-primary btn-sm chamdiem upload' id='upload_"&amp;SUBSTITUTE(A198,".","_")&amp;"'&gt;&lt;i class='fas fa-upload'&gt;&lt;/i&gt; Tải lên&lt;/button&gt;
    &lt;/td&gt;
      &lt;td rowspan='4' class='align-bottom'&gt;
        &lt;div id='giaitrinh_"&amp;SUBSTITUTE(A198,".","_")&amp;"'&gt;&lt;/div&gt;
        &lt;button type='button' class='btn btn-success btn-sm chamdiem giaitrinh' &gt;&lt;i class='fas fa-edit'&gt;&lt;/i&gt;&lt;/button&gt;
      &lt;/td&gt;
      &lt;td&gt;&lt;input class='thamdinh' id='radio_thamdinh_"&amp;SUBSTITUTE(A198,".","_")&amp;"_0' type='radio'  name='td_thamdinh_"&amp;SUBSTITUTE(A198,".","_")&amp;"' value='"&amp;C198&amp;"'&gt;&lt;/td&gt;   
      &lt;td rowspan='4' class='align-bottom'&gt;
        &lt;div id='ykien_"&amp;SUBSTITUTE(A198,".","_")&amp;"'&gt;&lt;/div&gt;
        &lt;button type='button' class='btn btn-info btn-sm thamdinh' &gt;&lt;i class='fas fa-edit'&gt;&lt;/i&gt;&lt;/button&gt;
      &lt;/td&gt;
  &lt;/tr&gt; "
&amp;IF(LEN(TRIM(A200))=0,"
&lt;tr&gt;
    &lt;td class='text-left font-italic'&gt;"&amp;B200&amp;"&lt;/td&gt;
    &lt;td &gt;&lt;input class='chamdiem' id='radio_"&amp;SUBSTITUTE(A198,".","_")&amp;"_1' type='radio' name='td_chamdiem_"&amp;SUBSTITUTE(A198,".","_")&amp;"' value='"&amp;C200&amp;"' checked&gt;&lt;/td&gt;   
    &lt;td&gt;&lt;input class='thamdinh' id='radio_thamdinh_"&amp;SUBSTITUTE(A198,".","_")&amp;"_1' type='radio'  name='td_thamdinh_"&amp;SUBSTITUTE(A198,".","_")&amp;"' value='"&amp;C200&amp;"' checked&gt;&lt;/td&gt;  
  &lt;/tr&gt;" &amp; IF(LEN(TRIM(A201))=0,"
&lt;tr&gt;
  &lt;td class='text-left font-italic'&gt;"&amp;B201&amp;"&lt;/td&gt;
  &lt;td &gt;&lt;input class='chamdiem' id='radio_"&amp;SUBSTITUTE(A198,".","_")&amp;"_2' type='radio' name='td_chamdiem_"&amp;SUBSTITUTE(A198,".","_")&amp;"' value='"&amp;C201&amp;"' checked&gt;&lt;/td&gt;   
  &lt;td&gt;&lt;input class='thamdinh' id='radio_thamdinh_"&amp;SUBSTITUTE(A198,".","_")&amp;"_2' type='radio'  name='td_thamdinh_"&amp;SUBSTITUTE(A198,".","_")&amp;"' value='"&amp;C201&amp;"' checked&gt;&lt;/td&gt;  
&lt;/tr&gt;" &amp;IF(LEN(TRIM(A202))=0,"
&lt;tr&gt;
  &lt;td class='text-left font-italic'&gt;"&amp;B202&amp;"&lt;/td&gt;
  &lt;td &gt;&lt;input class='chamdiem' id='radio_"&amp;SUBSTITUTE(A198,".","_")&amp;"_2' type='radio' name='td_chamdiem_"&amp;SUBSTITUTE(A198,".","_")&amp;"' value='"&amp;C202&amp;"' checked&gt;&lt;/td&gt;   
  &lt;td&gt;&lt;input class='thamdinh' id='radio_thamdinh_"&amp;SUBSTITUTE(A198,".","_")&amp;"_2' type='radio'  name='td_thamdinh_"&amp;SUBSTITUTE(A198,".","_")&amp;"' value='"&amp;C202&amp;"' checked&gt;&lt;/td&gt;  
&lt;/tr&gt;",""),""),"")&amp;" &lt;/tbody&gt;",
IF(LEN(TRIM(A198))&gt;0,"&lt;tbody id='tbody_"&amp;SUBSTITUTE(A198,".","_") &amp; "'" &amp; IF(LEN(TRIM(A198))&gt;1," class='header'","") &amp;"&gt;
    &lt;tr&gt;
       &lt;td&gt;"&amp;IF(LEN(TRIM(A198))&gt;1,"&lt;img src='/svg/minus.svg' class='svg-icon'&gt;","")&amp;"&lt;/td&gt;
        &lt;td class='font-weight-bold'&gt;"&amp;A198&amp;"&lt;/td&gt;
        &lt;td class='font-weight-bold text-left' id='td_linhvuc_"&amp;SUBSTITUTE(A198,".","_")&amp;"'&gt;"&amp;B198&amp;"&lt;/td&gt;
        &lt;td class='font-weight-bold' id='td_diemtoida_"&amp;SUBSTITUTE(A198,".","_")&amp;"'&gt;"&amp;C198&amp;"&lt;/td&gt;
        &lt;td id='td_chamdiem_"&amp;SUBSTITUTE(A198,".","_")&amp;"'&gt;0&lt;/td&gt;
        &lt;td&gt;&lt;/td&gt;
        &lt;td&gt;&lt;/td&gt;
        &lt;td id='td_thamdinh_"&amp;SUBSTITUTE(A198,".","_")&amp;"'&gt;0&lt;/td&gt;
        &lt;td&gt;&lt;/td&gt;
    &lt;/tr&gt;
    &lt;/tbody&gt;",""))</f>
        <v>&lt;tbody id='tbody_6'&gt;
    &lt;tr&gt;
       &lt;td&gt;&lt;/td&gt;
        &lt;td class='font-weight-bold'&gt;6&lt;/td&gt;
        &lt;td class='font-weight-bold text-left' id='td_linhvuc_6'&gt;CẢI CÁCH TÀI CHÍNH CÔNG&lt;/td&gt;
        &lt;td class='font-weight-bold' id='td_diemtoida_6'&gt;14&lt;/td&gt;
        &lt;td id='td_chamdiem_6'&gt;0&lt;/td&gt;
        &lt;td&gt;&lt;/td&gt;
        &lt;td&gt;&lt;/td&gt;
        &lt;td id='td_thamdinh_6'&gt;0&lt;/td&gt;
        &lt;td&gt;&lt;/td&gt;
    &lt;/tr&gt;
    &lt;/tbody&gt;</v>
      </c>
      <c r="I198" s="88">
        <f t="shared" ref="I198:I252" si="7">IF(C198&gt;0,C198,
IF(OR(EXACT(",5",RIGHT(B198,2)),EXACT(".5",RIGHT(B198,2))),SUBSTITUTE(RIGHT(B198,3),",","."),
IF(OR(EXACT(".75",RIGHT(B198,3)),EXACT(",75",RIGHT(B198,3))),SUBSTITUTE(RIGHT(B198,4),",","."),
IF(OR(EXACT(".25",RIGHT(B198,3)),EXACT(",25",RIGHT(B198,3))),SUBSTITUTE(RIGHT(B198,4),",","."),
IF(OR(EXACT(".15",RIGHT(B198,3)),EXACT(",15",RIGHT(B198,3))),SUBSTITUTE(RIGHT(B198,4),",","."),
IF(OR(EXACT(".125",RIGHT(B198,4)),EXACT(",125",RIGHT(B198,4))),SUBSTITUTE(RIGHT(B198,5),",","."),
RIGHT(B198)))))))</f>
        <v>14</v>
      </c>
    </row>
    <row r="199" spans="1:9" s="147" customFormat="1" ht="47.25" customHeight="1" x14ac:dyDescent="0.25">
      <c r="A199" s="141">
        <v>6.1</v>
      </c>
      <c r="B199" s="142" t="s">
        <v>251</v>
      </c>
      <c r="C199" s="143">
        <v>2</v>
      </c>
      <c r="D199" s="134"/>
      <c r="E199" s="144"/>
      <c r="F199" s="145"/>
      <c r="G199" s="146"/>
      <c r="H199" s="147" t="str">
        <f t="shared" si="6"/>
        <v>&lt;tbody id='tbody_6_1' class='header'&gt;
    &lt;tr&gt;
       &lt;td&gt;&lt;img src='/svg/minus.svg' class='svg-icon'&gt;&lt;/td&gt;
        &lt;td class='font-weight-bold'&gt;6.1&lt;/td&gt;
        &lt;td class='font-weight-bold text-left' id='td_linhvuc_6_1'&gt;Xây dựng hoặc ban hành triển khai thực hiện nghiêm túc quy trình, quy chế trong công tác kế hoạch, tài chính, hậu cần, kỹ thuật &lt;/td&gt;
        &lt;td class='font-weight-bold' id='td_diemtoida_6_1'&gt;2&lt;/td&gt;
        &lt;td id='td_chamdiem_6_1'&gt;0&lt;/td&gt;
        &lt;td&gt;&lt;/td&gt;
        &lt;td&gt;&lt;/td&gt;
        &lt;td id='td_thamdinh_6_1'&gt;0&lt;/td&gt;
        &lt;td&gt;&lt;/td&gt;
    &lt;/tr&gt;
    &lt;/tbody&gt;</v>
      </c>
      <c r="I199" s="147">
        <f t="shared" si="7"/>
        <v>2</v>
      </c>
    </row>
    <row r="200" spans="1:9" s="140" customFormat="1" ht="31.5" x14ac:dyDescent="0.25">
      <c r="A200" s="137" t="s">
        <v>91</v>
      </c>
      <c r="B200" s="149" t="s">
        <v>250</v>
      </c>
      <c r="C200" s="137">
        <v>1</v>
      </c>
      <c r="D200" s="148"/>
      <c r="E200" s="139"/>
      <c r="F200" s="139"/>
      <c r="G200" s="139"/>
      <c r="H200" s="140" t="str">
        <f t="shared" si="6"/>
        <v>&lt;tbody id='tbody_6_1_1'&gt;
    &lt;tr class='header'&gt;
           &lt;td rowspan='5'&gt;&lt;img src='/svg/minus.svg' class='svg-icon'&gt;&lt;/td&gt;
          &lt;td rowspan='5'&gt;6.1.1&lt;/td&gt;
          &lt;td class='text-left'&gt;Triển khai hoặc ban hành quy trình, quy chế trong công tác kế hoạch, tài chính, hậu cần&lt;/td&gt;
          &lt;td&gt;1&lt;/td&gt;
         &lt;td id='td_chamdiem_6_1_1'&gt;0&lt;/td&gt;
        &lt;td&gt;&lt;/td&gt;
        &lt;td&gt;&lt;/td&gt;
         &lt;td id='td_thamdinh_6_1_1'&gt;0&lt;/td&gt;
         &lt;td&gt;&lt;/td&gt;
    &lt;/tr&gt;
      &lt;tr&gt;
      &lt;td class='text-left font-italic'&gt;Có xây dựng, ban hành: 1&lt;/td&gt;
      &lt;td rowspan='4'&gt;&lt;/td&gt;
      &lt;td&gt;&lt;input class='chamdiem' id='radio_6_1_1_0' type='radio'  name='td_chamdiem_6_1_1' value='1'&gt;&lt;/td&gt;
    &lt;td rowspan='4' class='chamdiem align-bottom'&gt;
      &lt;input id='files_6_1_1' type='text' hidden&gt;
      &lt;div id='file_6_1_1'&gt;&lt;/div&gt;
       &lt;button class='btn btn-primary btn-sm chamdiem upload' id='upload_6_1_1'&gt;&lt;i class='fas fa-upload'&gt;&lt;/i&gt; Tải lên&lt;/button&gt;
    &lt;/td&gt;
      &lt;td rowspan='4' class='align-bottom'&gt;
        &lt;div id='giaitrinh_6_1_1'&gt;&lt;/div&gt;
        &lt;button type='button' class='btn btn-success btn-sm chamdiem giaitrinh' &gt;&lt;i class='fas fa-edit'&gt;&lt;/i&gt;&lt;/button&gt;
      &lt;/td&gt;
      &lt;td&gt;&lt;input class='thamdinh' id='radio_thamdinh_6_1_1_0' type='radio'  name='td_thamdinh_6_1_1' value='1'&gt;&lt;/td&gt;   
      &lt;td rowspan='4' class='align-bottom'&gt;
        &lt;div id='ykien_6_1_1'&gt;&lt;/div&gt;
        &lt;button type='button' class='btn btn-info btn-sm thamdinh' &gt;&lt;i class='fas fa-edit'&gt;&lt;/i&gt;&lt;/button&gt;
      &lt;/td&gt;
  &lt;/tr&gt; 
&lt;tr&gt;
    &lt;td class='text-left font-italic'&gt;Không xây dựng, ban hành: 0&lt;/td&gt;
    &lt;td &gt;&lt;input class='chamdiem' id='radio_6_1_1_1' type='radio' name='td_chamdiem_6_1_1' value='0' checked&gt;&lt;/td&gt;   
    &lt;td&gt;&lt;input class='thamdinh' id='radio_thamdinh_6_1_1_1' type='radio'  name='td_thamdinh_6_1_1' value='0' checked&gt;&lt;/td&gt;  
  &lt;/tr&gt; &lt;/tbody&gt;</v>
      </c>
      <c r="I200" s="140">
        <f t="shared" si="7"/>
        <v>1</v>
      </c>
    </row>
    <row r="201" spans="1:9" s="140" customFormat="1" ht="15.75" x14ac:dyDescent="0.25">
      <c r="A201" s="137"/>
      <c r="B201" s="138" t="s">
        <v>220</v>
      </c>
      <c r="C201" s="139" t="s">
        <v>299</v>
      </c>
      <c r="D201" s="136"/>
      <c r="E201" s="139"/>
      <c r="F201" s="139"/>
      <c r="G201" s="139"/>
      <c r="H201" s="140" t="str">
        <f t="shared" si="6"/>
        <v/>
      </c>
      <c r="I201" s="140" t="str">
        <f t="shared" si="7"/>
        <v>1</v>
      </c>
    </row>
    <row r="202" spans="1:9" s="140" customFormat="1" ht="15.75" x14ac:dyDescent="0.25">
      <c r="A202" s="137"/>
      <c r="B202" s="138" t="s">
        <v>162</v>
      </c>
      <c r="C202" s="139" t="s">
        <v>300</v>
      </c>
      <c r="D202" s="136"/>
      <c r="E202" s="139"/>
      <c r="F202" s="139"/>
      <c r="G202" s="139"/>
      <c r="H202" s="140" t="str">
        <f t="shared" si="6"/>
        <v/>
      </c>
      <c r="I202" s="140" t="str">
        <f t="shared" si="7"/>
        <v>0</v>
      </c>
    </row>
    <row r="203" spans="1:9" s="140" customFormat="1" ht="31.5" x14ac:dyDescent="0.25">
      <c r="A203" s="137" t="s">
        <v>93</v>
      </c>
      <c r="B203" s="149" t="s">
        <v>161</v>
      </c>
      <c r="C203" s="137">
        <v>1</v>
      </c>
      <c r="D203" s="148"/>
      <c r="E203" s="139"/>
      <c r="F203" s="139"/>
      <c r="G203" s="139"/>
      <c r="H203" s="140" t="str">
        <f t="shared" si="6"/>
        <v>&lt;tbody id='tbody_6_1_2'&gt;
    &lt;tr class='header'&gt;
           &lt;td rowspan='5'&gt;&lt;img src='/svg/minus.svg' class='svg-icon'&gt;&lt;/td&gt;
          &lt;td rowspan='5'&gt;6.1.2&lt;/td&gt;
          &lt;td class='text-left'&gt;Kết quả thực hiện quy trình, quy chế trong công tác kế hoạch, tài chính, hậu cần&lt;/td&gt;
          &lt;td&gt;1&lt;/td&gt;
         &lt;td id='td_chamdiem_6_1_2'&gt;0&lt;/td&gt;
        &lt;td&gt;&lt;/td&gt;
        &lt;td&gt;&lt;/td&gt;
         &lt;td id='td_thamdinh_6_1_2'&gt;0&lt;/td&gt;
         &lt;td&gt;&lt;/td&gt;
    &lt;/tr&gt;
      &lt;tr&gt;
      &lt;td class='text-left font-italic'&gt;Thực hiện nghiêm túc quy trình, quy chế trong công tác kế hoạch, tài chính, hậu cần: 1&lt;/td&gt;
      &lt;td rowspan='4'&gt;&lt;/td&gt;
      &lt;td&gt;&lt;input class='chamdiem' id='radio_6_1_2_0' type='radio'  name='td_chamdiem_6_1_2' value='1'&gt;&lt;/td&gt;
    &lt;td rowspan='4' class='chamdiem align-bottom'&gt;
      &lt;input id='files_6_1_2' type='text' hidden&gt;
      &lt;div id='file_6_1_2'&gt;&lt;/div&gt;
       &lt;button class='btn btn-primary btn-sm chamdiem upload' id='upload_6_1_2'&gt;&lt;i class='fas fa-upload'&gt;&lt;/i&gt; Tải lên&lt;/button&gt;
    &lt;/td&gt;
      &lt;td rowspan='4' class='align-bottom'&gt;
        &lt;div id='giaitrinh_6_1_2'&gt;&lt;/div&gt;
        &lt;button type='button' class='btn btn-success btn-sm chamdiem giaitrinh' &gt;&lt;i class='fas fa-edit'&gt;&lt;/i&gt;&lt;/button&gt;
      &lt;/td&gt;
      &lt;td&gt;&lt;input class='thamdinh' id='radio_thamdinh_6_1_2_0' type='radio'  name='td_thamdinh_6_1_2' value='1'&gt;&lt;/td&gt;   
      &lt;td rowspan='4' class='align-bottom'&gt;
        &lt;div id='ykien_6_1_2'&gt;&lt;/div&gt;
        &lt;button type='button' class='btn btn-info btn-sm thamdinh' &gt;&lt;i class='fas fa-edit'&gt;&lt;/i&gt;&lt;/button&gt;
      &lt;/td&gt;
  &lt;/tr&gt; 
&lt;tr&gt;
    &lt;td class='text-left font-italic'&gt;Chưa thực hiện hoặc thực hiện chưa nghiêm túc quy trình, quy chế trong công tác kế hoạch tài chính, hậu cần: 0&lt;/td&gt;
    &lt;td &gt;&lt;input class='chamdiem' id='radio_6_1_2_1' type='radio' name='td_chamdiem_6_1_2' value='0' checked&gt;&lt;/td&gt;   
    &lt;td&gt;&lt;input class='thamdinh' id='radio_thamdinh_6_1_2_1' type='radio'  name='td_thamdinh_6_1_2' value='0' checked&gt;&lt;/td&gt;  
  &lt;/tr&gt; &lt;/tbody&gt;</v>
      </c>
      <c r="I203" s="140">
        <f t="shared" si="7"/>
        <v>1</v>
      </c>
    </row>
    <row r="204" spans="1:9" s="140" customFormat="1" ht="31.5" x14ac:dyDescent="0.25">
      <c r="A204" s="137"/>
      <c r="B204" s="150" t="s">
        <v>221</v>
      </c>
      <c r="C204" s="139" t="s">
        <v>299</v>
      </c>
      <c r="D204" s="136"/>
      <c r="E204" s="139"/>
      <c r="F204" s="139"/>
      <c r="G204" s="139"/>
      <c r="H204" s="140" t="str">
        <f t="shared" si="6"/>
        <v/>
      </c>
      <c r="I204" s="140" t="str">
        <f t="shared" si="7"/>
        <v>1</v>
      </c>
    </row>
    <row r="205" spans="1:9" s="140" customFormat="1" ht="47.25" x14ac:dyDescent="0.25">
      <c r="A205" s="108"/>
      <c r="B205" s="151" t="s">
        <v>297</v>
      </c>
      <c r="C205" s="108" t="s">
        <v>300</v>
      </c>
      <c r="D205" s="155"/>
      <c r="E205" s="152"/>
      <c r="F205" s="153"/>
      <c r="G205" s="154"/>
      <c r="H205" s="140" t="str">
        <f t="shared" si="6"/>
        <v/>
      </c>
      <c r="I205" s="140" t="str">
        <f t="shared" si="7"/>
        <v>0</v>
      </c>
    </row>
    <row r="206" spans="1:9" s="72" customFormat="1" ht="31.5" x14ac:dyDescent="0.25">
      <c r="A206" s="67">
        <v>6.2</v>
      </c>
      <c r="B206" s="68" t="s">
        <v>90</v>
      </c>
      <c r="C206" s="67">
        <v>4</v>
      </c>
      <c r="D206" s="95"/>
      <c r="E206" s="69"/>
      <c r="F206" s="70"/>
      <c r="G206" s="71"/>
      <c r="H206" s="72" t="str">
        <f t="shared" si="6"/>
        <v>&lt;tbody id='tbody_6_2' class='header'&gt;
    &lt;tr&gt;
       &lt;td&gt;&lt;img src='/svg/minus.svg' class='svg-icon'&gt;&lt;/td&gt;
        &lt;td class='font-weight-bold'&gt;6.2&lt;/td&gt;
        &lt;td class='font-weight-bold text-left' id='td_linhvuc_6_2'&gt;Xây dựng, công khai dự toán và quyết toán tài chính hằng năm theo quy định&lt;/td&gt;
        &lt;td class='font-weight-bold' id='td_diemtoida_6_2'&gt;4&lt;/td&gt;
        &lt;td id='td_chamdiem_6_2'&gt;0&lt;/td&gt;
        &lt;td&gt;&lt;/td&gt;
        &lt;td&gt;&lt;/td&gt;
        &lt;td id='td_thamdinh_6_2'&gt;0&lt;/td&gt;
        &lt;td&gt;&lt;/td&gt;
    &lt;/tr&gt;
    &lt;/tbody&gt;</v>
      </c>
      <c r="I206" s="72">
        <f t="shared" si="7"/>
        <v>4</v>
      </c>
    </row>
    <row r="207" spans="1:9" ht="18.399999999999999" customHeight="1" x14ac:dyDescent="0.25">
      <c r="A207" s="20" t="s">
        <v>107</v>
      </c>
      <c r="B207" s="24" t="s">
        <v>92</v>
      </c>
      <c r="C207" s="20">
        <v>2</v>
      </c>
      <c r="D207" s="103"/>
      <c r="E207" s="17"/>
      <c r="F207" s="1"/>
      <c r="G207" s="17"/>
      <c r="H207" s="42" t="str">
        <f t="shared" si="6"/>
        <v>&lt;tbody id='tbody_6_2_1'&gt;
    &lt;tr class='header'&gt;
           &lt;td rowspan='5'&gt;&lt;img src='/svg/minus.svg' class='svg-icon'&gt;&lt;/td&gt;
          &lt;td rowspan='5'&gt;6.2.1&lt;/td&gt;
          &lt;td class='text-left'&gt;Xây dựng, công khai dự toán&lt;/td&gt;
          &lt;td&gt;2&lt;/td&gt;
         &lt;td id='td_chamdiem_6_2_1'&gt;0&lt;/td&gt;
        &lt;td&gt;&lt;/td&gt;
        &lt;td&gt;&lt;/td&gt;
         &lt;td id='td_thamdinh_6_2_1'&gt;0&lt;/td&gt;
         &lt;td&gt;&lt;/td&gt;
    &lt;/tr&gt;
      &lt;tr&gt;
      &lt;td class='text-left font-italic'&gt;Có thực hiện: 2&lt;/td&gt;
      &lt;td rowspan='4'&gt;&lt;/td&gt;
      &lt;td&gt;&lt;input class='chamdiem' id='radio_6_2_1_0' type='radio'  name='td_chamdiem_6_2_1' value='2'&gt;&lt;/td&gt;
    &lt;td rowspan='4' class='chamdiem align-bottom'&gt;
      &lt;input id='files_6_2_1' type='text' hidden&gt;
      &lt;div id='file_6_2_1'&gt;&lt;/div&gt;
       &lt;button class='btn btn-primary btn-sm chamdiem upload' id='upload_6_2_1'&gt;&lt;i class='fas fa-upload'&gt;&lt;/i&gt; Tải lên&lt;/button&gt;
    &lt;/td&gt;
      &lt;td rowspan='4' class='align-bottom'&gt;
        &lt;div id='giaitrinh_6_2_1'&gt;&lt;/div&gt;
        &lt;button type='button' class='btn btn-success btn-sm chamdiem giaitrinh' &gt;&lt;i class='fas fa-edit'&gt;&lt;/i&gt;&lt;/button&gt;
      &lt;/td&gt;
      &lt;td&gt;&lt;input class='thamdinh' id='radio_thamdinh_6_2_1_0' type='radio'  name='td_thamdinh_6_2_1' value='2'&gt;&lt;/td&gt;   
      &lt;td rowspan='4' class='align-bottom'&gt;
        &lt;div id='ykien_6_2_1'&gt;&lt;/div&gt;
        &lt;button type='button' class='btn btn-info btn-sm thamdinh' &gt;&lt;i class='fas fa-edit'&gt;&lt;/i&gt;&lt;/button&gt;
      &lt;/td&gt;
  &lt;/tr&gt; 
&lt;tr&gt;
    &lt;td class='text-left font-italic'&gt;Không thực hiện: 0&lt;/td&gt;
    &lt;td &gt;&lt;input class='chamdiem' id='radio_6_2_1_1' type='radio' name='td_chamdiem_6_2_1' value='0' checked&gt;&lt;/td&gt;   
    &lt;td&gt;&lt;input class='thamdinh' id='radio_thamdinh_6_2_1_1' type='radio'  name='td_thamdinh_6_2_1' value='0' checked&gt;&lt;/td&gt;  
  &lt;/tr&gt; &lt;/tbody&gt;</v>
      </c>
      <c r="I207" s="42">
        <f t="shared" si="7"/>
        <v>2</v>
      </c>
    </row>
    <row r="208" spans="1:9" ht="18.399999999999999" customHeight="1" x14ac:dyDescent="0.25">
      <c r="A208" s="20"/>
      <c r="B208" s="34" t="s">
        <v>201</v>
      </c>
      <c r="C208" s="20" t="s">
        <v>298</v>
      </c>
      <c r="D208" s="111"/>
      <c r="E208" s="17"/>
      <c r="F208" s="1"/>
      <c r="G208" s="17"/>
      <c r="H208" s="42" t="str">
        <f t="shared" si="6"/>
        <v/>
      </c>
      <c r="I208" s="42" t="str">
        <f t="shared" si="7"/>
        <v>2</v>
      </c>
    </row>
    <row r="209" spans="1:9" ht="19.5" customHeight="1" x14ac:dyDescent="0.25">
      <c r="A209" s="20"/>
      <c r="B209" s="55" t="s">
        <v>41</v>
      </c>
      <c r="C209" s="20" t="s">
        <v>300</v>
      </c>
      <c r="D209" s="111"/>
      <c r="E209" s="17"/>
      <c r="F209" s="1"/>
      <c r="G209" s="17"/>
      <c r="H209" s="42" t="str">
        <f t="shared" si="6"/>
        <v/>
      </c>
      <c r="I209" s="42" t="str">
        <f t="shared" si="7"/>
        <v>0</v>
      </c>
    </row>
    <row r="210" spans="1:9" ht="18.399999999999999" customHeight="1" x14ac:dyDescent="0.25">
      <c r="A210" s="20" t="s">
        <v>108</v>
      </c>
      <c r="B210" s="24" t="s">
        <v>94</v>
      </c>
      <c r="C210" s="20">
        <v>2</v>
      </c>
      <c r="D210" s="103"/>
      <c r="E210" s="17"/>
      <c r="F210" s="1"/>
      <c r="G210" s="17"/>
      <c r="H210" s="42" t="str">
        <f t="shared" si="6"/>
        <v>&lt;tbody id='tbody_6_2_2'&gt;
    &lt;tr class='header'&gt;
           &lt;td rowspan='5'&gt;&lt;img src='/svg/minus.svg' class='svg-icon'&gt;&lt;/td&gt;
          &lt;td rowspan='5'&gt;6.2.2&lt;/td&gt;
          &lt;td class='text-left'&gt;Thực hiện quyết toán đúng quy định&lt;/td&gt;
          &lt;td&gt;2&lt;/td&gt;
         &lt;td id='td_chamdiem_6_2_2'&gt;0&lt;/td&gt;
        &lt;td&gt;&lt;/td&gt;
        &lt;td&gt;&lt;/td&gt;
         &lt;td id='td_thamdinh_6_2_2'&gt;0&lt;/td&gt;
         &lt;td&gt;&lt;/td&gt;
    &lt;/tr&gt;
      &lt;tr&gt;
      &lt;td class='text-left font-italic'&gt;Quyết toán 100% các hạng mục chi: 2&lt;/td&gt;
      &lt;td rowspan='4'&gt;&lt;/td&gt;
      &lt;td&gt;&lt;input class='chamdiem' id='radio_6_2_2_0' type='radio'  name='td_chamdiem_6_2_2' value='2'&gt;&lt;/td&gt;
    &lt;td rowspan='4' class='chamdiem align-bottom'&gt;
      &lt;input id='files_6_2_2' type='text' hidden&gt;
      &lt;div id='file_6_2_2'&gt;&lt;/div&gt;
       &lt;button class='btn btn-primary btn-sm chamdiem upload' id='upload_6_2_2'&gt;&lt;i class='fas fa-upload'&gt;&lt;/i&gt; Tải lên&lt;/button&gt;
    &lt;/td&gt;
      &lt;td rowspan='4' class='align-bottom'&gt;
        &lt;div id='giaitrinh_6_2_2'&gt;&lt;/div&gt;
        &lt;button type='button' class='btn btn-success btn-sm chamdiem giaitrinh' &gt;&lt;i class='fas fa-edit'&gt;&lt;/i&gt;&lt;/button&gt;
      &lt;/td&gt;
      &lt;td&gt;&lt;input class='thamdinh' id='radio_thamdinh_6_2_2_0' type='radio'  name='td_thamdinh_6_2_2' value='2'&gt;&lt;/td&gt;   
      &lt;td rowspan='4' class='align-bottom'&gt;
        &lt;div id='ykien_6_2_2'&gt;&lt;/div&gt;
        &lt;button type='button' class='btn btn-info btn-sm thamdinh' &gt;&lt;i class='fas fa-edit'&gt;&lt;/i&gt;&lt;/button&gt;
      &lt;/td&gt;
  &lt;/tr&gt; 
&lt;tr&gt;
    &lt;td class='text-left font-italic'&gt;Còn để tồn năm sau: 0&lt;/td&gt;
    &lt;td &gt;&lt;input class='chamdiem' id='radio_6_2_2_1' type='radio' name='td_chamdiem_6_2_2' value='0' checked&gt;&lt;/td&gt;   
    &lt;td&gt;&lt;input class='thamdinh' id='radio_thamdinh_6_2_2_1' type='radio'  name='td_thamdinh_6_2_2' value='0' checked&gt;&lt;/td&gt;  
  &lt;/tr&gt; &lt;/tbody&gt;</v>
      </c>
      <c r="I210" s="42">
        <f t="shared" si="7"/>
        <v>2</v>
      </c>
    </row>
    <row r="211" spans="1:9" ht="18.399999999999999" customHeight="1" x14ac:dyDescent="0.25">
      <c r="A211" s="20"/>
      <c r="B211" s="35" t="s">
        <v>291</v>
      </c>
      <c r="C211" s="20" t="s">
        <v>298</v>
      </c>
      <c r="D211" s="111"/>
      <c r="E211" s="17"/>
      <c r="F211" s="1"/>
      <c r="G211" s="17"/>
      <c r="H211" s="42" t="str">
        <f t="shared" si="6"/>
        <v/>
      </c>
      <c r="I211" s="42" t="str">
        <f t="shared" si="7"/>
        <v>2</v>
      </c>
    </row>
    <row r="212" spans="1:9" ht="18.399999999999999" customHeight="1" x14ac:dyDescent="0.25">
      <c r="A212" s="20"/>
      <c r="B212" s="35" t="s">
        <v>163</v>
      </c>
      <c r="C212" s="20" t="s">
        <v>300</v>
      </c>
      <c r="D212" s="111"/>
      <c r="E212" s="17"/>
      <c r="F212" s="1"/>
      <c r="G212" s="17"/>
      <c r="H212" s="42" t="str">
        <f t="shared" si="6"/>
        <v/>
      </c>
      <c r="I212" s="42" t="str">
        <f t="shared" si="7"/>
        <v>0</v>
      </c>
    </row>
    <row r="213" spans="1:9" ht="18.399999999999999" customHeight="1" x14ac:dyDescent="0.25">
      <c r="A213" s="67">
        <v>6.3</v>
      </c>
      <c r="B213" s="68" t="s">
        <v>164</v>
      </c>
      <c r="C213" s="67">
        <v>2</v>
      </c>
      <c r="D213" s="95"/>
      <c r="E213" s="69"/>
      <c r="F213" s="70"/>
      <c r="G213" s="71"/>
      <c r="H213" s="42" t="str">
        <f t="shared" si="6"/>
        <v>&lt;tbody id='tbody_6_3' class='header'&gt;
    &lt;tr&gt;
       &lt;td&gt;&lt;img src='/svg/minus.svg' class='svg-icon'&gt;&lt;/td&gt;
        &lt;td class='font-weight-bold'&gt;6.3&lt;/td&gt;
        &lt;td class='font-weight-bold text-left' id='td_linhvuc_6_3'&gt;Thực hiện quy chế chi tiêu nội bộ&lt;/td&gt;
        &lt;td class='font-weight-bold' id='td_diemtoida_6_3'&gt;2&lt;/td&gt;
        &lt;td id='td_chamdiem_6_3'&gt;0&lt;/td&gt;
        &lt;td&gt;&lt;/td&gt;
        &lt;td&gt;&lt;/td&gt;
        &lt;td id='td_thamdinh_6_3'&gt;0&lt;/td&gt;
        &lt;td&gt;&lt;/td&gt;
    &lt;/tr&gt;
    &lt;/tbody&gt;</v>
      </c>
      <c r="I213" s="42">
        <f t="shared" si="7"/>
        <v>2</v>
      </c>
    </row>
    <row r="214" spans="1:9" ht="31.5" x14ac:dyDescent="0.25">
      <c r="A214" s="20" t="s">
        <v>97</v>
      </c>
      <c r="B214" s="16" t="s">
        <v>279</v>
      </c>
      <c r="C214" s="38">
        <v>1</v>
      </c>
      <c r="D214" s="103"/>
      <c r="E214" s="17"/>
      <c r="F214" s="1"/>
      <c r="G214" s="17"/>
      <c r="H214" s="42" t="str">
        <f t="shared" si="6"/>
        <v>&lt;tbody id='tbody_6_3_1'&gt;
    &lt;tr class='header'&gt;
           &lt;td rowspan='5'&gt;&lt;img src='/svg/minus.svg' class='svg-icon'&gt;&lt;/td&gt;
          &lt;td rowspan='5'&gt;6.3.1&lt;/td&gt;
          &lt;td class='text-left'&gt;Ban hành văn bản thực hiện quy chế chi tiêu nội bộ của Công an tỉnh&lt;/td&gt;
          &lt;td&gt;1&lt;/td&gt;
         &lt;td id='td_chamdiem_6_3_1'&gt;0&lt;/td&gt;
        &lt;td&gt;&lt;/td&gt;
        &lt;td&gt;&lt;/td&gt;
         &lt;td id='td_thamdinh_6_3_1'&gt;0&lt;/td&gt;
         &lt;td&gt;&lt;/td&gt;
    &lt;/tr&gt;
      &lt;tr&gt;
      &lt;td class='text-left font-italic'&gt;Có ban hành văn bản: 1&lt;/td&gt;
      &lt;td rowspan='4'&gt;&lt;/td&gt;
      &lt;td&gt;&lt;input class='chamdiem' id='radio_6_3_1_0' type='radio'  name='td_chamdiem_6_3_1' value='1'&gt;&lt;/td&gt;
    &lt;td rowspan='4' class='chamdiem align-bottom'&gt;
      &lt;input id='files_6_3_1' type='text' hidden&gt;
      &lt;div id='file_6_3_1'&gt;&lt;/div&gt;
       &lt;button class='btn btn-primary btn-sm chamdiem upload' id='upload_6_3_1'&gt;&lt;i class='fas fa-upload'&gt;&lt;/i&gt; Tải lên&lt;/button&gt;
    &lt;/td&gt;
      &lt;td rowspan='4' class='align-bottom'&gt;
        &lt;div id='giaitrinh_6_3_1'&gt;&lt;/div&gt;
        &lt;button type='button' class='btn btn-success btn-sm chamdiem giaitrinh' &gt;&lt;i class='fas fa-edit'&gt;&lt;/i&gt;&lt;/button&gt;
      &lt;/td&gt;
      &lt;td&gt;&lt;input class='thamdinh' id='radio_thamdinh_6_3_1_0' type='radio'  name='td_thamdinh_6_3_1' value='1'&gt;&lt;/td&gt;   
      &lt;td rowspan='4' class='align-bottom'&gt;
        &lt;div id='ykien_6_3_1'&gt;&lt;/div&gt;
        &lt;button type='button' class='btn btn-info btn-sm thamdinh' &gt;&lt;i class='fas fa-edit'&gt;&lt;/i&gt;&lt;/button&gt;
      &lt;/td&gt;
  &lt;/tr&gt; 
&lt;tr&gt;
    &lt;td class='text-left font-italic'&gt;Không ban hành văn bản: 0&lt;/td&gt;
    &lt;td &gt;&lt;input class='chamdiem' id='radio_6_3_1_1' type='radio' name='td_chamdiem_6_3_1' value='0' checked&gt;&lt;/td&gt;   
    &lt;td&gt;&lt;input class='thamdinh' id='radio_thamdinh_6_3_1_1' type='radio'  name='td_thamdinh_6_3_1' value='0' checked&gt;&lt;/td&gt;  
  &lt;/tr&gt; &lt;/tbody&gt;</v>
      </c>
      <c r="I214" s="42">
        <f t="shared" si="7"/>
        <v>1</v>
      </c>
    </row>
    <row r="215" spans="1:9" ht="18.399999999999999" customHeight="1" x14ac:dyDescent="0.25">
      <c r="A215" s="20"/>
      <c r="B215" s="19" t="s">
        <v>95</v>
      </c>
      <c r="C215" s="20" t="s">
        <v>299</v>
      </c>
      <c r="D215" s="111"/>
      <c r="E215" s="17"/>
      <c r="F215" s="1"/>
      <c r="G215" s="17"/>
      <c r="H215" s="42" t="str">
        <f t="shared" si="6"/>
        <v/>
      </c>
      <c r="I215" s="42" t="str">
        <f t="shared" si="7"/>
        <v>1</v>
      </c>
    </row>
    <row r="216" spans="1:9" ht="18.399999999999999" customHeight="1" x14ac:dyDescent="0.25">
      <c r="A216" s="20"/>
      <c r="B216" s="19" t="s">
        <v>96</v>
      </c>
      <c r="C216" s="20" t="s">
        <v>300</v>
      </c>
      <c r="D216" s="111"/>
      <c r="E216" s="17"/>
      <c r="F216" s="1"/>
      <c r="G216" s="17"/>
      <c r="H216" s="42" t="str">
        <f t="shared" si="6"/>
        <v/>
      </c>
      <c r="I216" s="42" t="str">
        <f t="shared" si="7"/>
        <v>0</v>
      </c>
    </row>
    <row r="217" spans="1:9" ht="31.5" x14ac:dyDescent="0.25">
      <c r="A217" s="20" t="s">
        <v>98</v>
      </c>
      <c r="B217" s="16" t="s">
        <v>280</v>
      </c>
      <c r="C217" s="38">
        <v>1</v>
      </c>
      <c r="D217" s="103"/>
      <c r="E217" s="17"/>
      <c r="F217" s="1"/>
      <c r="G217" s="17"/>
      <c r="H217" s="42" t="str">
        <f t="shared" si="6"/>
        <v>&lt;tbody id='tbody_6_3_2'&gt;
    &lt;tr class='header'&gt;
           &lt;td rowspan='5'&gt;&lt;img src='/svg/minus.svg' class='svg-icon'&gt;&lt;/td&gt;
          &lt;td rowspan='5'&gt;6.3.2&lt;/td&gt;
          &lt;td class='text-left'&gt;Kết quả thực hiện quy chế chi tiêu nội bộ của Công an tỉnh&lt;/td&gt;
          &lt;td&gt;1&lt;/td&gt;
         &lt;td id='td_chamdiem_6_3_2'&gt;0&lt;/td&gt;
        &lt;td&gt;&lt;/td&gt;
        &lt;td&gt;&lt;/td&gt;
         &lt;td id='td_thamdinh_6_3_2'&gt;0&lt;/td&gt;
         &lt;td&gt;&lt;/td&gt;
    &lt;/tr&gt;
      &lt;tr&gt;
      &lt;td class='text-left font-italic'&gt;Thực hiện nghiêm túc quy chế chi tiêu nội bộ của Công an tỉnh :1&lt;/td&gt;
      &lt;td rowspan='4'&gt;&lt;/td&gt;
      &lt;td&gt;&lt;input class='chamdiem' id='radio_6_3_2_0' type='radio'  name='td_chamdiem_6_3_2' value='1'&gt;&lt;/td&gt;
    &lt;td rowspan='4' class='chamdiem align-bottom'&gt;
      &lt;input id='files_6_3_2' type='text' hidden&gt;
      &lt;div id='file_6_3_2'&gt;&lt;/div&gt;
       &lt;button class='btn btn-primary btn-sm chamdiem upload' id='upload_6_3_2'&gt;&lt;i class='fas fa-upload'&gt;&lt;/i&gt; Tải lên&lt;/button&gt;
    &lt;/td&gt;
      &lt;td rowspan='4' class='align-bottom'&gt;
        &lt;div id='giaitrinh_6_3_2'&gt;&lt;/div&gt;
        &lt;button type='button' class='btn btn-success btn-sm chamdiem giaitrinh' &gt;&lt;i class='fas fa-edit'&gt;&lt;/i&gt;&lt;/button&gt;
      &lt;/td&gt;
      &lt;td&gt;&lt;input class='thamdinh' id='radio_thamdinh_6_3_2_0' type='radio'  name='td_thamdinh_6_3_2' value='1'&gt;&lt;/td&gt;   
      &lt;td rowspan='4' class='align-bottom'&gt;
        &lt;div id='ykien_6_3_2'&gt;&lt;/div&gt;
        &lt;button type='button' class='btn btn-info btn-sm thamdinh' &gt;&lt;i class='fas fa-edit'&gt;&lt;/i&gt;&lt;/button&gt;
      &lt;/td&gt;
  &lt;/tr&gt; 
&lt;tr&gt;
    &lt;td class='text-left font-italic'&gt;Có vi phạm trong thực hiện quy chế chi tiêu nội bộ của Công an tỉnh : 0&lt;/td&gt;
    &lt;td &gt;&lt;input class='chamdiem' id='radio_6_3_2_1' type='radio' name='td_chamdiem_6_3_2' value='0' checked&gt;&lt;/td&gt;   
    &lt;td&gt;&lt;input class='thamdinh' id='radio_thamdinh_6_3_2_1' type='radio'  name='td_thamdinh_6_3_2' value='0' checked&gt;&lt;/td&gt;  
  &lt;/tr&gt; &lt;/tbody&gt;</v>
      </c>
      <c r="I217" s="42">
        <f t="shared" si="7"/>
        <v>1</v>
      </c>
    </row>
    <row r="218" spans="1:9" ht="31.5" x14ac:dyDescent="0.25">
      <c r="A218" s="20"/>
      <c r="B218" s="19" t="s">
        <v>281</v>
      </c>
      <c r="C218" s="20" t="s">
        <v>299</v>
      </c>
      <c r="D218" s="111"/>
      <c r="E218" s="17"/>
      <c r="F218" s="1"/>
      <c r="G218" s="17"/>
      <c r="H218" s="42" t="str">
        <f t="shared" si="6"/>
        <v/>
      </c>
      <c r="I218" s="42" t="str">
        <f t="shared" si="7"/>
        <v>1</v>
      </c>
    </row>
    <row r="219" spans="1:9" ht="31.5" x14ac:dyDescent="0.25">
      <c r="A219" s="20"/>
      <c r="B219" s="19" t="s">
        <v>282</v>
      </c>
      <c r="C219" s="20" t="s">
        <v>300</v>
      </c>
      <c r="D219" s="111"/>
      <c r="E219" s="17"/>
      <c r="F219" s="1"/>
      <c r="G219" s="17"/>
      <c r="H219" s="42" t="str">
        <f t="shared" si="6"/>
        <v/>
      </c>
      <c r="I219" s="42" t="str">
        <f t="shared" si="7"/>
        <v>0</v>
      </c>
    </row>
    <row r="220" spans="1:9" s="72" customFormat="1" ht="35.25" customHeight="1" x14ac:dyDescent="0.25">
      <c r="A220" s="67">
        <v>6.4</v>
      </c>
      <c r="B220" s="68" t="s">
        <v>285</v>
      </c>
      <c r="C220" s="67">
        <v>2</v>
      </c>
      <c r="D220" s="95"/>
      <c r="E220" s="69"/>
      <c r="F220" s="70"/>
      <c r="G220" s="71"/>
      <c r="H220" s="72" t="str">
        <f t="shared" si="6"/>
        <v>&lt;tbody id='tbody_6_4' class='header'&gt;
    &lt;tr&gt;
       &lt;td&gt;&lt;img src='/svg/minus.svg' class='svg-icon'&gt;&lt;/td&gt;
        &lt;td class='font-weight-bold'&gt;6.4&lt;/td&gt;
        &lt;td class='font-weight-bold text-left' id='td_linhvuc_6_4'&gt;Thực hiện quy chế dân chủ về tài chính &lt;/td&gt;
        &lt;td class='font-weight-bold' id='td_diemtoida_6_4'&gt;2&lt;/td&gt;
        &lt;td id='td_chamdiem_6_4'&gt;0&lt;/td&gt;
        &lt;td&gt;&lt;/td&gt;
        &lt;td&gt;&lt;/td&gt;
        &lt;td id='td_thamdinh_6_4'&gt;0&lt;/td&gt;
        &lt;td&gt;&lt;/td&gt;
    &lt;/tr&gt;
    &lt;/tbody&gt;</v>
      </c>
      <c r="I220" s="72">
        <f t="shared" si="7"/>
        <v>2</v>
      </c>
    </row>
    <row r="221" spans="1:9" ht="35.25" customHeight="1" x14ac:dyDescent="0.25">
      <c r="A221" s="20" t="s">
        <v>212</v>
      </c>
      <c r="B221" s="16" t="s">
        <v>194</v>
      </c>
      <c r="C221" s="38">
        <v>1</v>
      </c>
      <c r="D221" s="103"/>
      <c r="E221" s="17"/>
      <c r="F221" s="1"/>
      <c r="G221" s="17"/>
      <c r="H221" s="42" t="str">
        <f t="shared" si="6"/>
        <v>&lt;tbody id='tbody_6_4_1'&gt;
    &lt;tr class='header'&gt;
           &lt;td rowspan='5'&gt;&lt;img src='/svg/minus.svg' class='svg-icon'&gt;&lt;/td&gt;
          &lt;td rowspan='5'&gt;6.4.1&lt;/td&gt;
          &lt;td class='text-left'&gt;Ban hành văn bản để thực hiện dân chủ về tài chính theo quy định&lt;/td&gt;
          &lt;td&gt;1&lt;/td&gt;
         &lt;td id='td_chamdiem_6_4_1'&gt;0&lt;/td&gt;
        &lt;td&gt;&lt;/td&gt;
        &lt;td&gt;&lt;/td&gt;
         &lt;td id='td_thamdinh_6_4_1'&gt;0&lt;/td&gt;
         &lt;td&gt;&lt;/td&gt;
    &lt;/tr&gt;
      &lt;tr&gt;
      &lt;td class='text-left font-italic'&gt;Có ban hành văn bản: 1&lt;/td&gt;
      &lt;td rowspan='4'&gt;&lt;/td&gt;
      &lt;td&gt;&lt;input class='chamdiem' id='radio_6_4_1_0' type='radio'  name='td_chamdiem_6_4_1' value='1'&gt;&lt;/td&gt;
    &lt;td rowspan='4' class='chamdiem align-bottom'&gt;
      &lt;input id='files_6_4_1' type='text' hidden&gt;
      &lt;div id='file_6_4_1'&gt;&lt;/div&gt;
       &lt;button class='btn btn-primary btn-sm chamdiem upload' id='upload_6_4_1'&gt;&lt;i class='fas fa-upload'&gt;&lt;/i&gt; Tải lên&lt;/button&gt;
    &lt;/td&gt;
      &lt;td rowspan='4' class='align-bottom'&gt;
        &lt;div id='giaitrinh_6_4_1'&gt;&lt;/div&gt;
        &lt;button type='button' class='btn btn-success btn-sm chamdiem giaitrinh' &gt;&lt;i class='fas fa-edit'&gt;&lt;/i&gt;&lt;/button&gt;
      &lt;/td&gt;
      &lt;td&gt;&lt;input class='thamdinh' id='radio_thamdinh_6_4_1_0' type='radio'  name='td_thamdinh_6_4_1' value='1'&gt;&lt;/td&gt;   
      &lt;td rowspan='4' class='align-bottom'&gt;
        &lt;div id='ykien_6_4_1'&gt;&lt;/div&gt;
        &lt;button type='button' class='btn btn-info btn-sm thamdinh' &gt;&lt;i class='fas fa-edit'&gt;&lt;/i&gt;&lt;/button&gt;
      &lt;/td&gt;
  &lt;/tr&gt; 
&lt;tr&gt;
    &lt;td class='text-left font-italic'&gt;Không ban hành văn bản: 0&lt;/td&gt;
    &lt;td &gt;&lt;input class='chamdiem' id='radio_6_4_1_1' type='radio' name='td_chamdiem_6_4_1' value='0' checked&gt;&lt;/td&gt;   
    &lt;td&gt;&lt;input class='thamdinh' id='radio_thamdinh_6_4_1_1' type='radio'  name='td_thamdinh_6_4_1' value='0' checked&gt;&lt;/td&gt;  
  &lt;/tr&gt; &lt;/tbody&gt;</v>
      </c>
      <c r="I221" s="42">
        <f t="shared" si="7"/>
        <v>1</v>
      </c>
    </row>
    <row r="222" spans="1:9" ht="18.399999999999999" customHeight="1" x14ac:dyDescent="0.25">
      <c r="A222" s="20"/>
      <c r="B222" s="19" t="s">
        <v>95</v>
      </c>
      <c r="C222" s="20" t="s">
        <v>299</v>
      </c>
      <c r="D222" s="111"/>
      <c r="E222" s="17"/>
      <c r="F222" s="1"/>
      <c r="G222" s="17"/>
      <c r="H222" s="42" t="str">
        <f t="shared" si="6"/>
        <v/>
      </c>
      <c r="I222" s="42" t="str">
        <f t="shared" si="7"/>
        <v>1</v>
      </c>
    </row>
    <row r="223" spans="1:9" ht="18.399999999999999" customHeight="1" x14ac:dyDescent="0.25">
      <c r="A223" s="20"/>
      <c r="B223" s="19" t="s">
        <v>96</v>
      </c>
      <c r="C223" s="20" t="s">
        <v>300</v>
      </c>
      <c r="D223" s="111"/>
      <c r="E223" s="17"/>
      <c r="F223" s="1"/>
      <c r="G223" s="17"/>
      <c r="H223" s="42" t="str">
        <f t="shared" si="6"/>
        <v/>
      </c>
      <c r="I223" s="42" t="str">
        <f t="shared" si="7"/>
        <v>0</v>
      </c>
    </row>
    <row r="224" spans="1:9" ht="15.75" x14ac:dyDescent="0.25">
      <c r="A224" s="20" t="s">
        <v>213</v>
      </c>
      <c r="B224" s="16" t="s">
        <v>195</v>
      </c>
      <c r="C224" s="38">
        <v>1</v>
      </c>
      <c r="D224" s="103"/>
      <c r="E224" s="17"/>
      <c r="F224" s="1"/>
      <c r="G224" s="17"/>
      <c r="H224" s="42" t="str">
        <f t="shared" si="6"/>
        <v>&lt;tbody id='tbody_6_4_2'&gt;
    &lt;tr class='header'&gt;
           &lt;td rowspan='5'&gt;&lt;img src='/svg/minus.svg' class='svg-icon'&gt;&lt;/td&gt;
          &lt;td rowspan='5'&gt;6.4.2&lt;/td&gt;
          &lt;td class='text-left'&gt;Kết quả thực hiện quy chế dân chủ về tài chính &lt;/td&gt;
          &lt;td&gt;1&lt;/td&gt;
         &lt;td id='td_chamdiem_6_4_2'&gt;0&lt;/td&gt;
        &lt;td&gt;&lt;/td&gt;
        &lt;td&gt;&lt;/td&gt;
         &lt;td id='td_thamdinh_6_4_2'&gt;0&lt;/td&gt;
         &lt;td&gt;&lt;/td&gt;
    &lt;/tr&gt;
      &lt;tr&gt;
      &lt;td class='text-left font-italic'&gt;Thực hiện nghiêm túc quy chế dân chủ về tài chính trong đơn vị: 1&lt;/td&gt;
      &lt;td rowspan='4'&gt;&lt;/td&gt;
      &lt;td&gt;&lt;input class='chamdiem' id='radio_6_4_2_0' type='radio'  name='td_chamdiem_6_4_2' value='1'&gt;&lt;/td&gt;
    &lt;td rowspan='4' class='chamdiem align-bottom'&gt;
      &lt;input id='files_6_4_2' type='text' hidden&gt;
      &lt;div id='file_6_4_2'&gt;&lt;/div&gt;
       &lt;button class='btn btn-primary btn-sm chamdiem upload' id='upload_6_4_2'&gt;&lt;i class='fas fa-upload'&gt;&lt;/i&gt; Tải lên&lt;/button&gt;
    &lt;/td&gt;
      &lt;td rowspan='4' class='align-bottom'&gt;
        &lt;div id='giaitrinh_6_4_2'&gt;&lt;/div&gt;
        &lt;button type='button' class='btn btn-success btn-sm chamdiem giaitrinh' &gt;&lt;i class='fas fa-edit'&gt;&lt;/i&gt;&lt;/button&gt;
      &lt;/td&gt;
      &lt;td&gt;&lt;input class='thamdinh' id='radio_thamdinh_6_4_2_0' type='radio'  name='td_thamdinh_6_4_2' value='1'&gt;&lt;/td&gt;   
      &lt;td rowspan='4' class='align-bottom'&gt;
        &lt;div id='ykien_6_4_2'&gt;&lt;/div&gt;
        &lt;button type='button' class='btn btn-info btn-sm thamdinh' &gt;&lt;i class='fas fa-edit'&gt;&lt;/i&gt;&lt;/button&gt;
      &lt;/td&gt;
  &lt;/tr&gt; 
&lt;tr&gt;
    &lt;td class='text-left font-italic'&gt;Có vi phạm trong thực hiện quy chế dân chủ về tài chính trong đơn vị: 0&lt;/td&gt;
    &lt;td &gt;&lt;input class='chamdiem' id='radio_6_4_2_1' type='radio' name='td_chamdiem_6_4_2' value='0' checked&gt;&lt;/td&gt;   
    &lt;td&gt;&lt;input class='thamdinh' id='radio_thamdinh_6_4_2_1' type='radio'  name='td_thamdinh_6_4_2' value='0' checked&gt;&lt;/td&gt;  
  &lt;/tr&gt; &lt;/tbody&gt;</v>
      </c>
      <c r="I224" s="42">
        <f t="shared" si="7"/>
        <v>1</v>
      </c>
    </row>
    <row r="225" spans="1:9" ht="31.5" x14ac:dyDescent="0.25">
      <c r="A225" s="20"/>
      <c r="B225" s="19" t="s">
        <v>283</v>
      </c>
      <c r="C225" s="20" t="s">
        <v>299</v>
      </c>
      <c r="D225" s="111"/>
      <c r="E225" s="17"/>
      <c r="F225" s="1"/>
      <c r="G225" s="17"/>
      <c r="H225" s="42" t="str">
        <f t="shared" si="6"/>
        <v/>
      </c>
      <c r="I225" s="42" t="str">
        <f t="shared" si="7"/>
        <v>1</v>
      </c>
    </row>
    <row r="226" spans="1:9" ht="32.25" customHeight="1" x14ac:dyDescent="0.25">
      <c r="A226" s="20"/>
      <c r="B226" s="19" t="s">
        <v>284</v>
      </c>
      <c r="C226" s="20" t="s">
        <v>300</v>
      </c>
      <c r="D226" s="111"/>
      <c r="E226" s="17"/>
      <c r="F226" s="1"/>
      <c r="G226" s="17"/>
      <c r="H226" s="42" t="str">
        <f t="shared" si="6"/>
        <v/>
      </c>
      <c r="I226" s="42" t="str">
        <f t="shared" si="7"/>
        <v>0</v>
      </c>
    </row>
    <row r="227" spans="1:9" s="72" customFormat="1" ht="31.5" x14ac:dyDescent="0.25">
      <c r="A227" s="67">
        <v>6.5</v>
      </c>
      <c r="B227" s="68" t="s">
        <v>99</v>
      </c>
      <c r="C227" s="89">
        <v>4</v>
      </c>
      <c r="D227" s="100"/>
      <c r="E227" s="69"/>
      <c r="F227" s="70"/>
      <c r="G227" s="71"/>
      <c r="H227" s="72" t="str">
        <f t="shared" si="6"/>
        <v>&lt;tbody id='tbody_6_5' class='header'&gt;
    &lt;tr&gt;
       &lt;td&gt;&lt;img src='/svg/minus.svg' class='svg-icon'&gt;&lt;/td&gt;
        &lt;td class='font-weight-bold'&gt;6.5&lt;/td&gt;
        &lt;td class='font-weight-bold text-left' id='td_linhvuc_6_5'&gt;Thực hiện kiểm tra công tác quản lý, sử dụng tài chính, tài sản tại các đơn vị trực thuộc&lt;/td&gt;
        &lt;td class='font-weight-bold' id='td_diemtoida_6_5'&gt;4&lt;/td&gt;
        &lt;td id='td_chamdiem_6_5'&gt;0&lt;/td&gt;
        &lt;td&gt;&lt;/td&gt;
        &lt;td&gt;&lt;/td&gt;
        &lt;td id='td_thamdinh_6_5'&gt;0&lt;/td&gt;
        &lt;td&gt;&lt;/td&gt;
    &lt;/tr&gt;
    &lt;/tbody&gt;</v>
      </c>
      <c r="I227" s="72">
        <f t="shared" si="7"/>
        <v>4</v>
      </c>
    </row>
    <row r="228" spans="1:9" ht="31.5" x14ac:dyDescent="0.25">
      <c r="A228" s="20" t="s">
        <v>214</v>
      </c>
      <c r="B228" s="24" t="s">
        <v>165</v>
      </c>
      <c r="C228" s="56">
        <v>2</v>
      </c>
      <c r="D228" s="103"/>
      <c r="E228" s="17"/>
      <c r="F228" s="1"/>
      <c r="G228" s="17"/>
      <c r="H228" s="42" t="str">
        <f t="shared" si="6"/>
        <v>&lt;tbody id='tbody_6_5_1'&gt;
    &lt;tr class='header'&gt;
           &lt;td rowspan='5'&gt;&lt;img src='/svg/minus.svg' class='svg-icon'&gt;&lt;/td&gt;
          &lt;td rowspan='5'&gt;6.5.1&lt;/td&gt;
          &lt;td class='text-left'&gt;Xây dựng kế hoạch kiểm tra công tác quản lý, sử dụng tài chính, tài sản &lt;/td&gt;
          &lt;td&gt;2&lt;/td&gt;
         &lt;td id='td_chamdiem_6_5_1'&gt;0&lt;/td&gt;
        &lt;td&gt;&lt;/td&gt;
        &lt;td&gt;&lt;/td&gt;
         &lt;td id='td_thamdinh_6_5_1'&gt;0&lt;/td&gt;
         &lt;td&gt;&lt;/td&gt;
    &lt;/tr&gt;
      &lt;tr&gt;
      &lt;td class='text-left font-italic'&gt;Có xây dựng kế hoạch: 2&lt;/td&gt;
      &lt;td rowspan='4'&gt;&lt;/td&gt;
      &lt;td&gt;&lt;input class='chamdiem' id='radio_6_5_1_0' type='radio'  name='td_chamdiem_6_5_1' value='2'&gt;&lt;/td&gt;
    &lt;td rowspan='4' class='chamdiem align-bottom'&gt;
      &lt;input id='files_6_5_1' type='text' hidden&gt;
      &lt;div id='file_6_5_1'&gt;&lt;/div&gt;
       &lt;button class='btn btn-primary btn-sm chamdiem upload' id='upload_6_5_1'&gt;&lt;i class='fas fa-upload'&gt;&lt;/i&gt; Tải lên&lt;/button&gt;
    &lt;/td&gt;
      &lt;td rowspan='4' class='align-bottom'&gt;
        &lt;div id='giaitrinh_6_5_1'&gt;&lt;/div&gt;
        &lt;button type='button' class='btn btn-success btn-sm chamdiem giaitrinh' &gt;&lt;i class='fas fa-edit'&gt;&lt;/i&gt;&lt;/button&gt;
      &lt;/td&gt;
      &lt;td&gt;&lt;input class='thamdinh' id='radio_thamdinh_6_5_1_0' type='radio'  name='td_thamdinh_6_5_1' value='2'&gt;&lt;/td&gt;   
      &lt;td rowspan='4' class='align-bottom'&gt;
        &lt;div id='ykien_6_5_1'&gt;&lt;/div&gt;
        &lt;button type='button' class='btn btn-info btn-sm thamdinh' &gt;&lt;i class='fas fa-edit'&gt;&lt;/i&gt;&lt;/button&gt;
      &lt;/td&gt;
  &lt;/tr&gt; 
&lt;tr&gt;
    &lt;td class='text-left font-italic'&gt;Không xây dựng kế hoạch: 0&lt;/td&gt;
    &lt;td &gt;&lt;input class='chamdiem' id='radio_6_5_1_1' type='radio' name='td_chamdiem_6_5_1' value='0' checked&gt;&lt;/td&gt;   
    &lt;td&gt;&lt;input class='thamdinh' id='radio_thamdinh_6_5_1_1' type='radio'  name='td_thamdinh_6_5_1' value='0' checked&gt;&lt;/td&gt;  
  &lt;/tr&gt; &lt;/tbody&gt;</v>
      </c>
      <c r="I228" s="42">
        <f t="shared" si="7"/>
        <v>2</v>
      </c>
    </row>
    <row r="229" spans="1:9" ht="18.399999999999999" customHeight="1" x14ac:dyDescent="0.25">
      <c r="A229" s="20"/>
      <c r="B229" s="19" t="s">
        <v>222</v>
      </c>
      <c r="C229" s="56" t="s">
        <v>298</v>
      </c>
      <c r="D229" s="111"/>
      <c r="E229" s="17"/>
      <c r="F229" s="1"/>
      <c r="G229" s="17"/>
      <c r="H229" s="42" t="str">
        <f t="shared" si="6"/>
        <v/>
      </c>
      <c r="I229" s="42" t="str">
        <f t="shared" si="7"/>
        <v>2</v>
      </c>
    </row>
    <row r="230" spans="1:9" ht="18.399999999999999" customHeight="1" x14ac:dyDescent="0.25">
      <c r="A230" s="20"/>
      <c r="B230" s="19" t="s">
        <v>100</v>
      </c>
      <c r="C230" s="56" t="s">
        <v>300</v>
      </c>
      <c r="D230" s="111"/>
      <c r="E230" s="17"/>
      <c r="F230" s="1"/>
      <c r="G230" s="17"/>
      <c r="H230" s="42" t="str">
        <f t="shared" si="6"/>
        <v/>
      </c>
      <c r="I230" s="42" t="str">
        <f t="shared" si="7"/>
        <v>0</v>
      </c>
    </row>
    <row r="231" spans="1:9" ht="18.399999999999999" customHeight="1" x14ac:dyDescent="0.25">
      <c r="A231" s="20" t="s">
        <v>215</v>
      </c>
      <c r="B231" s="24" t="s">
        <v>29</v>
      </c>
      <c r="C231" s="56">
        <v>2</v>
      </c>
      <c r="D231" s="91"/>
      <c r="E231" s="17"/>
      <c r="F231" s="1"/>
      <c r="G231" s="17"/>
      <c r="H231" s="42" t="str">
        <f t="shared" si="6"/>
        <v>&lt;tbody id='tbody_6_5_2'&gt;
    &lt;tr class='header'&gt;
           &lt;td rowspan='5'&gt;&lt;img src='/svg/minus.svg' class='svg-icon'&gt;&lt;/td&gt;
          &lt;td rowspan='5'&gt;6.5.2&lt;/td&gt;
          &lt;td class='text-left'&gt;Xử lý các vấn đề phát hiện qua kiểm tra&lt;/td&gt;
          &lt;td&gt;2&lt;/td&gt;
         &lt;td id='td_chamdiem_6_5_2'&gt;0&lt;/td&gt;
        &lt;td&gt;&lt;/td&gt;
        &lt;td&gt;&lt;/td&gt;
         &lt;td id='td_thamdinh_6_5_2'&gt;0&lt;/td&gt;
         &lt;td&gt;&lt;/td&gt;
    &lt;/tr&gt;
      &lt;tr&gt;
      &lt;td class='text-left font-italic'&gt;Từ 70% - 100% vấn đề phát hiện qua kiểm tra được xử lý hoặc kiến nghị xử lý: 2&lt;/td&gt;
      &lt;td rowspan='4'&gt;&lt;/td&gt;
      &lt;td&gt;&lt;input class='chamdiem' id='radio_6_5_2_0' type='radio'  name='td_chamdiem_6_5_2' value='2'&gt;&lt;/td&gt;
    &lt;td rowspan='4' class='chamdiem align-bottom'&gt;
      &lt;input id='files_6_5_2' type='text' hidden&gt;
      &lt;div id='file_6_5_2'&gt;&lt;/div&gt;
       &lt;button class='btn btn-primary btn-sm chamdiem upload' id='upload_6_5_2'&gt;&lt;i class='fas fa-upload'&gt;&lt;/i&gt; Tải lên&lt;/button&gt;
    &lt;/td&gt;
      &lt;td rowspan='4' class='align-bottom'&gt;
        &lt;div id='giaitrinh_6_5_2'&gt;&lt;/div&gt;
        &lt;button type='button' class='btn btn-success btn-sm chamdiem giaitrinh' &gt;&lt;i class='fas fa-edit'&gt;&lt;/i&gt;&lt;/button&gt;
      &lt;/td&gt;
      &lt;td&gt;&lt;input class='thamdinh' id='radio_thamdinh_6_5_2_0' type='radio'  name='td_thamdinh_6_5_2' value='2'&gt;&lt;/td&gt;   
      &lt;td rowspan='4' class='align-bottom'&gt;
        &lt;div id='ykien_6_5_2'&gt;&lt;/div&gt;
        &lt;button type='button' class='btn btn-info btn-sm thamdinh' &gt;&lt;i class='fas fa-edit'&gt;&lt;/i&gt;&lt;/button&gt;
      &lt;/td&gt;
  &lt;/tr&gt; 
&lt;tr&gt;
    &lt;td class='text-left font-italic'&gt;Từ 50% - dưới 70% vấn đề phát hiện qua kiểm tra được xử lý hoặc kiến nghị xử lý: 1&lt;/td&gt;
    &lt;td &gt;&lt;input class='chamdiem' id='radio_6_5_2_1' type='radio' name='td_chamdiem_6_5_2' value='1' checked&gt;&lt;/td&gt;   
    &lt;td&gt;&lt;input class='thamdinh' id='radio_thamdinh_6_5_2_1' type='radio'  name='td_thamdinh_6_5_2' value='1' checked&gt;&lt;/td&gt;  
  &lt;/tr&gt;
&lt;tr&gt;
  &lt;td class='text-left font-italic'&gt;Dưới 50% vấn đề phát hiện qua kiểm tra được xử lý hoặc kiến nghị xử lý: 0&lt;/td&gt;
  &lt;td &gt;&lt;input class='chamdiem' id='radio_6_5_2_2' type='radio' name='td_chamdiem_6_5_2' value='0' checked&gt;&lt;/td&gt;   
  &lt;td&gt;&lt;input class='thamdinh' id='radio_thamdinh_6_5_2_2' type='radio'  name='td_thamdinh_6_5_2' value='0' checked&gt;&lt;/td&gt;  
&lt;/tr&gt; &lt;/tbody&gt;</v>
      </c>
      <c r="I231" s="42">
        <f t="shared" si="7"/>
        <v>2</v>
      </c>
    </row>
    <row r="232" spans="1:9" ht="31.5" x14ac:dyDescent="0.25">
      <c r="A232" s="18"/>
      <c r="B232" s="19" t="s">
        <v>223</v>
      </c>
      <c r="C232" s="20" t="s">
        <v>298</v>
      </c>
      <c r="D232" s="125"/>
      <c r="E232" s="17"/>
      <c r="F232" s="1"/>
      <c r="G232" s="17"/>
      <c r="H232" s="42" t="str">
        <f t="shared" si="6"/>
        <v/>
      </c>
      <c r="I232" s="42" t="str">
        <f t="shared" si="7"/>
        <v>2</v>
      </c>
    </row>
    <row r="233" spans="1:9" ht="31.5" x14ac:dyDescent="0.25">
      <c r="A233" s="18"/>
      <c r="B233" s="19" t="s">
        <v>224</v>
      </c>
      <c r="C233" s="20" t="s">
        <v>299</v>
      </c>
      <c r="D233" s="125"/>
      <c r="E233" s="17"/>
      <c r="F233" s="1"/>
      <c r="G233" s="17"/>
      <c r="H233" s="42" t="str">
        <f t="shared" si="6"/>
        <v/>
      </c>
      <c r="I233" s="42" t="str">
        <f t="shared" si="7"/>
        <v>1</v>
      </c>
    </row>
    <row r="234" spans="1:9" ht="35.25" customHeight="1" x14ac:dyDescent="0.25">
      <c r="A234" s="18"/>
      <c r="B234" s="19" t="s">
        <v>30</v>
      </c>
      <c r="C234" s="20" t="s">
        <v>300</v>
      </c>
      <c r="D234" s="125"/>
      <c r="E234" s="17"/>
      <c r="F234" s="1"/>
      <c r="G234" s="17"/>
      <c r="H234" s="42" t="str">
        <f t="shared" si="6"/>
        <v/>
      </c>
      <c r="I234" s="42" t="str">
        <f t="shared" si="7"/>
        <v>0</v>
      </c>
    </row>
    <row r="235" spans="1:9" ht="30.75" customHeight="1" x14ac:dyDescent="0.25">
      <c r="A235" s="54">
        <v>7</v>
      </c>
      <c r="B235" s="76" t="s">
        <v>125</v>
      </c>
      <c r="C235" s="57">
        <v>8</v>
      </c>
      <c r="D235" s="94"/>
      <c r="E235" s="77"/>
      <c r="F235" s="78"/>
      <c r="G235" s="79"/>
      <c r="H235" s="42" t="str">
        <f t="shared" si="6"/>
        <v>&lt;tbody id='tbody_7'&gt;
    &lt;tr&gt;
       &lt;td&gt;&lt;/td&gt;
        &lt;td class='font-weight-bold'&gt;7&lt;/td&gt;
        &lt;td class='font-weight-bold text-left' id='td_linhvuc_7'&gt;XÂY DỰNG VÀ PHÁT TRIỂN CHÍNH PHỦ ĐIỆN TỬ, CHÍNH PHỦ SỐ&lt;/td&gt;
        &lt;td class='font-weight-bold' id='td_diemtoida_7'&gt;8&lt;/td&gt;
        &lt;td id='td_chamdiem_7'&gt;0&lt;/td&gt;
        &lt;td&gt;&lt;/td&gt;
        &lt;td&gt;&lt;/td&gt;
        &lt;td id='td_thamdinh_7'&gt;0&lt;/td&gt;
        &lt;td&gt;&lt;/td&gt;
    &lt;/tr&gt;
    &lt;/tbody&gt;</v>
      </c>
      <c r="I235" s="42">
        <f t="shared" si="7"/>
        <v>8</v>
      </c>
    </row>
    <row r="236" spans="1:9" ht="18.600000000000001" customHeight="1" x14ac:dyDescent="0.25">
      <c r="A236" s="108">
        <v>7.1</v>
      </c>
      <c r="B236" s="68" t="s">
        <v>101</v>
      </c>
      <c r="C236" s="67">
        <v>8</v>
      </c>
      <c r="D236" s="67"/>
      <c r="E236" s="69"/>
      <c r="F236" s="70"/>
      <c r="G236" s="71"/>
      <c r="H236" s="42" t="str">
        <f t="shared" si="6"/>
        <v>&lt;tbody id='tbody_7_1' class='header'&gt;
    &lt;tr&gt;
       &lt;td&gt;&lt;img src='/svg/minus.svg' class='svg-icon'&gt;&lt;/td&gt;
        &lt;td class='font-weight-bold'&gt;7.1&lt;/td&gt;
        &lt;td class='font-weight-bold text-left' id='td_linhvuc_7_1'&gt;Ứng dụng công nghệ thông tin  &lt;/td&gt;
        &lt;td class='font-weight-bold' id='td_diemtoida_7_1'&gt;8&lt;/td&gt;
        &lt;td id='td_chamdiem_7_1'&gt;0&lt;/td&gt;
        &lt;td&gt;&lt;/td&gt;
        &lt;td&gt;&lt;/td&gt;
        &lt;td id='td_thamdinh_7_1'&gt;0&lt;/td&gt;
        &lt;td&gt;&lt;/td&gt;
    &lt;/tr&gt;
    &lt;/tbody&gt;</v>
      </c>
      <c r="I236" s="42">
        <f t="shared" si="7"/>
        <v>8</v>
      </c>
    </row>
    <row r="237" spans="1:9" ht="18.600000000000001" customHeight="1" x14ac:dyDescent="0.25">
      <c r="A237" s="109" t="s">
        <v>102</v>
      </c>
      <c r="B237" s="24" t="s">
        <v>106</v>
      </c>
      <c r="C237" s="20">
        <v>2</v>
      </c>
      <c r="D237" s="103"/>
      <c r="E237" s="17"/>
      <c r="F237" s="1"/>
      <c r="G237" s="17"/>
      <c r="H237" s="42" t="str">
        <f t="shared" si="6"/>
        <v>&lt;tbody id='tbody_7_1_1'&gt;
    &lt;tr class='header'&gt;
           &lt;td rowspan='5'&gt;&lt;img src='/svg/minus.svg' class='svg-icon'&gt;&lt;/td&gt;
          &lt;td rowspan='5'&gt;7.1.1&lt;/td&gt;
          &lt;td class='text-left'&gt;Ban hành kế hoạch ứng dụng công nghệ thông tin&lt;/td&gt;
          &lt;td&gt;2&lt;/td&gt;
         &lt;td id='td_chamdiem_7_1_1'&gt;0&lt;/td&gt;
        &lt;td&gt;&lt;/td&gt;
        &lt;td&gt;&lt;/td&gt;
         &lt;td id='td_thamdinh_7_1_1'&gt;0&lt;/td&gt;
         &lt;td&gt;&lt;/td&gt;
    &lt;/tr&gt;
      &lt;tr&gt;
      &lt;td class='text-left font-italic'&gt;Ban hành kịp thời: 2&lt;/td&gt;
      &lt;td rowspan='4'&gt;&lt;/td&gt;
      &lt;td&gt;&lt;input class='chamdiem' id='radio_7_1_1_0' type='radio'  name='td_chamdiem_7_1_1' value='2'&gt;&lt;/td&gt;
    &lt;td rowspan='4' class='chamdiem align-bottom'&gt;
      &lt;input id='files_7_1_1' type='text' hidden&gt;
      &lt;div id='file_7_1_1'&gt;&lt;/div&gt;
       &lt;button class='btn btn-primary btn-sm chamdiem upload' id='upload_7_1_1'&gt;&lt;i class='fas fa-upload'&gt;&lt;/i&gt; Tải lên&lt;/button&gt;
    &lt;/td&gt;
      &lt;td rowspan='4' class='align-bottom'&gt;
        &lt;div id='giaitrinh_7_1_1'&gt;&lt;/div&gt;
        &lt;button type='button' class='btn btn-success btn-sm chamdiem giaitrinh' &gt;&lt;i class='fas fa-edit'&gt;&lt;/i&gt;&lt;/button&gt;
      &lt;/td&gt;
      &lt;td&gt;&lt;input class='thamdinh' id='radio_thamdinh_7_1_1_0' type='radio'  name='td_thamdinh_7_1_1' value='2'&gt;&lt;/td&gt;   
      &lt;td rowspan='4' class='align-bottom'&gt;
        &lt;div id='ykien_7_1_1'&gt;&lt;/div&gt;
        &lt;button type='button' class='btn btn-info btn-sm thamdinh' &gt;&lt;i class='fas fa-edit'&gt;&lt;/i&gt;&lt;/button&gt;
      &lt;/td&gt;
  &lt;/tr&gt; 
&lt;tr&gt;
    &lt;td class='text-left font-italic'&gt;Ban hành không kịp thời: 1&lt;/td&gt;
    &lt;td &gt;&lt;input class='chamdiem' id='radio_7_1_1_1' type='radio' name='td_chamdiem_7_1_1' value='1' checked&gt;&lt;/td&gt;   
    &lt;td&gt;&lt;input class='thamdinh' id='radio_thamdinh_7_1_1_1' type='radio'  name='td_thamdinh_7_1_1' value='1' checked&gt;&lt;/td&gt;  
  &lt;/tr&gt;
&lt;tr&gt;
  &lt;td class='text-left font-italic'&gt;Không ban hành: 0&lt;/td&gt;
  &lt;td &gt;&lt;input class='chamdiem' id='radio_7_1_1_2' type='radio' name='td_chamdiem_7_1_1' value='0' checked&gt;&lt;/td&gt;   
  &lt;td&gt;&lt;input class='thamdinh' id='radio_thamdinh_7_1_1_2' type='radio'  name='td_thamdinh_7_1_1' value='0' checked&gt;&lt;/td&gt;  
&lt;/tr&gt; &lt;/tbody&gt;</v>
      </c>
      <c r="I237" s="42">
        <f t="shared" si="7"/>
        <v>2</v>
      </c>
    </row>
    <row r="238" spans="1:9" ht="18.600000000000001" customHeight="1" x14ac:dyDescent="0.25">
      <c r="A238" s="108"/>
      <c r="B238" s="19" t="s">
        <v>230</v>
      </c>
      <c r="C238" s="18" t="s">
        <v>298</v>
      </c>
      <c r="D238" s="110"/>
      <c r="E238" s="17"/>
      <c r="F238" s="1"/>
      <c r="G238" s="17"/>
      <c r="H238" s="42" t="str">
        <f t="shared" si="6"/>
        <v/>
      </c>
      <c r="I238" s="42" t="str">
        <f t="shared" si="7"/>
        <v>2</v>
      </c>
    </row>
    <row r="239" spans="1:9" ht="18.600000000000001" customHeight="1" x14ac:dyDescent="0.25">
      <c r="A239" s="108"/>
      <c r="B239" s="19" t="s">
        <v>231</v>
      </c>
      <c r="C239" s="18" t="s">
        <v>299</v>
      </c>
      <c r="D239" s="110"/>
      <c r="E239" s="17"/>
      <c r="F239" s="1"/>
      <c r="G239" s="17"/>
      <c r="H239" s="42" t="str">
        <f t="shared" si="6"/>
        <v/>
      </c>
      <c r="I239" s="42" t="str">
        <f t="shared" si="7"/>
        <v>1</v>
      </c>
    </row>
    <row r="240" spans="1:9" ht="18.600000000000001" customHeight="1" x14ac:dyDescent="0.25">
      <c r="A240" s="108"/>
      <c r="B240" s="19" t="s">
        <v>11</v>
      </c>
      <c r="C240" s="18" t="s">
        <v>300</v>
      </c>
      <c r="D240" s="111"/>
      <c r="E240" s="17"/>
      <c r="F240" s="1"/>
      <c r="G240" s="17"/>
      <c r="H240" s="42" t="str">
        <f t="shared" si="6"/>
        <v/>
      </c>
      <c r="I240" s="42" t="str">
        <f t="shared" si="7"/>
        <v>0</v>
      </c>
    </row>
    <row r="241" spans="1:9" ht="30.75" customHeight="1" x14ac:dyDescent="0.25">
      <c r="A241" s="109" t="s">
        <v>103</v>
      </c>
      <c r="B241" s="24" t="s">
        <v>227</v>
      </c>
      <c r="C241" s="20">
        <v>2</v>
      </c>
      <c r="D241" s="91"/>
      <c r="E241" s="17"/>
      <c r="F241" s="1"/>
      <c r="G241" s="17"/>
      <c r="H241" s="42" t="str">
        <f t="shared" si="6"/>
        <v>&lt;tbody id='tbody_7_1_2'&gt;
    &lt;tr class='header'&gt;
           &lt;td rowspan='5'&gt;&lt;img src='/svg/minus.svg' class='svg-icon'&gt;&lt;/td&gt;
          &lt;td rowspan='5'&gt;7.1.2&lt;/td&gt;
          &lt;td class='text-left'&gt;Mức độ thực hiện kế hoạch ứng dụng công nghệ thông tin theo chỉ đạo của Công an tỉnh&lt;/td&gt;
          &lt;td&gt;2&lt;/td&gt;
         &lt;td id='td_chamdiem_7_1_2'&gt;0&lt;/td&gt;
        &lt;td&gt;&lt;/td&gt;
        &lt;td&gt;&lt;/td&gt;
         &lt;td id='td_thamdinh_7_1_2'&gt;0&lt;/td&gt;
         &lt;td&gt;&lt;/td&gt;
    &lt;/tr&gt;
      &lt;tr&gt;
      &lt;td class='text-left font-italic'&gt;Hoàn thành từ 70% - 100% kế hoạch: 2&lt;/td&gt;
      &lt;td rowspan='4'&gt;&lt;/td&gt;
      &lt;td&gt;&lt;input class='chamdiem' id='radio_7_1_2_0' type='radio'  name='td_chamdiem_7_1_2' value='2'&gt;&lt;/td&gt;
    &lt;td rowspan='4' class='chamdiem align-bottom'&gt;
      &lt;input id='files_7_1_2' type='text' hidden&gt;
      &lt;div id='file_7_1_2'&gt;&lt;/div&gt;
       &lt;button class='btn btn-primary btn-sm chamdiem upload' id='upload_7_1_2'&gt;&lt;i class='fas fa-upload'&gt;&lt;/i&gt; Tải lên&lt;/button&gt;
    &lt;/td&gt;
      &lt;td rowspan='4' class='align-bottom'&gt;
        &lt;div id='giaitrinh_7_1_2'&gt;&lt;/div&gt;
        &lt;button type='button' class='btn btn-success btn-sm chamdiem giaitrinh' &gt;&lt;i class='fas fa-edit'&gt;&lt;/i&gt;&lt;/button&gt;
      &lt;/td&gt;
      &lt;td&gt;&lt;input class='thamdinh' id='radio_thamdinh_7_1_2_0' type='radio'  name='td_thamdinh_7_1_2' value='2'&gt;&lt;/td&gt;   
      &lt;td rowspan='4' class='align-bottom'&gt;
        &lt;div id='ykien_7_1_2'&gt;&lt;/div&gt;
        &lt;button type='button' class='btn btn-info btn-sm thamdinh' &gt;&lt;i class='fas fa-edit'&gt;&lt;/i&gt;&lt;/button&gt;
      &lt;/td&gt;
  &lt;/tr&gt; 
&lt;tr&gt;
    &lt;td class='text-left font-italic'&gt;Hoàn thành từ 50% - dưới 70% kế hoạch: 1&lt;/td&gt;
    &lt;td &gt;&lt;input class='chamdiem' id='radio_7_1_2_1' type='radio' name='td_chamdiem_7_1_2' value='1' checked&gt;&lt;/td&gt;   
    &lt;td&gt;&lt;input class='thamdinh' id='radio_thamdinh_7_1_2_1' type='radio'  name='td_thamdinh_7_1_2' value='1' checked&gt;&lt;/td&gt;  
  &lt;/tr&gt;
&lt;tr&gt;
  &lt;td class='text-left font-italic'&gt;Hoàn thành dưới 50%  kế hoạch: 0&lt;/td&gt;
  &lt;td &gt;&lt;input class='chamdiem' id='radio_7_1_2_2' type='radio' name='td_chamdiem_7_1_2' value='0' checked&gt;&lt;/td&gt;   
  &lt;td&gt;&lt;input class='thamdinh' id='radio_thamdinh_7_1_2_2' type='radio'  name='td_thamdinh_7_1_2' value='0' checked&gt;&lt;/td&gt;  
&lt;/tr&gt; &lt;/tbody&gt;</v>
      </c>
      <c r="I241" s="42">
        <f t="shared" si="7"/>
        <v>2</v>
      </c>
    </row>
    <row r="242" spans="1:9" ht="25.5" customHeight="1" x14ac:dyDescent="0.25">
      <c r="A242" s="108"/>
      <c r="B242" s="19" t="s">
        <v>232</v>
      </c>
      <c r="C242" s="20" t="s">
        <v>298</v>
      </c>
      <c r="D242" s="125"/>
      <c r="E242" s="17"/>
      <c r="F242" s="1"/>
      <c r="G242" s="17"/>
      <c r="H242" s="42" t="str">
        <f t="shared" si="6"/>
        <v/>
      </c>
      <c r="I242" s="42" t="str">
        <f t="shared" si="7"/>
        <v>2</v>
      </c>
    </row>
    <row r="243" spans="1:9" ht="23.25" customHeight="1" x14ac:dyDescent="0.25">
      <c r="A243" s="108"/>
      <c r="B243" s="19" t="s">
        <v>233</v>
      </c>
      <c r="C243" s="20" t="s">
        <v>299</v>
      </c>
      <c r="D243" s="125"/>
      <c r="E243" s="17"/>
      <c r="F243" s="1"/>
      <c r="G243" s="17"/>
      <c r="H243" s="42" t="str">
        <f t="shared" si="6"/>
        <v/>
      </c>
      <c r="I243" s="42" t="str">
        <f t="shared" si="7"/>
        <v>1</v>
      </c>
    </row>
    <row r="244" spans="1:9" ht="23.25" customHeight="1" x14ac:dyDescent="0.25">
      <c r="A244" s="108"/>
      <c r="B244" s="19" t="s">
        <v>104</v>
      </c>
      <c r="C244" s="20" t="s">
        <v>300</v>
      </c>
      <c r="D244" s="125"/>
      <c r="E244" s="17"/>
      <c r="F244" s="1"/>
      <c r="G244" s="17"/>
      <c r="H244" s="42" t="str">
        <f t="shared" si="6"/>
        <v/>
      </c>
      <c r="I244" s="42" t="str">
        <f t="shared" si="7"/>
        <v>0</v>
      </c>
    </row>
    <row r="245" spans="1:9" ht="31.5" x14ac:dyDescent="0.25">
      <c r="A245" s="109" t="s">
        <v>225</v>
      </c>
      <c r="B245" s="24" t="s">
        <v>286</v>
      </c>
      <c r="C245" s="20">
        <v>2</v>
      </c>
      <c r="D245" s="103"/>
      <c r="E245" s="17"/>
      <c r="F245" s="1"/>
      <c r="G245" s="17"/>
      <c r="H245" s="42" t="str">
        <f t="shared" si="6"/>
        <v>&lt;tbody id='tbody_7_1_3'&gt;
    &lt;tr class='header'&gt;
           &lt;td rowspan='5'&gt;&lt;img src='/svg/minus.svg' class='svg-icon'&gt;&lt;/td&gt;
          &lt;td rowspan='5'&gt;7.1.3&lt;/td&gt;
          &lt;td class='text-left'&gt;Tỷ lệ các Đội trong đơn vị triển khai ứng dụng phần mềm quản lý công việc (mạng LAN…)&lt;/td&gt;
          &lt;td&gt;2&lt;/td&gt;
         &lt;td id='td_chamdiem_7_1_3'&gt;0&lt;/td&gt;
        &lt;td&gt;&lt;/td&gt;
        &lt;td&gt;&lt;/td&gt;
         &lt;td id='td_thamdinh_7_1_3'&gt;0&lt;/td&gt;
         &lt;td&gt;&lt;/td&gt;
    &lt;/tr&gt;
      &lt;tr&gt;
      &lt;td class='text-left font-italic'&gt;Đạt 50 % trở lên: 2&lt;/td&gt;
      &lt;td rowspan='4'&gt;&lt;/td&gt;
      &lt;td&gt;&lt;input class='chamdiem' id='radio_7_1_3_0' type='radio'  name='td_chamdiem_7_1_3' value='2'&gt;&lt;/td&gt;
    &lt;td rowspan='4' class='chamdiem align-bottom'&gt;
      &lt;input id='files_7_1_3' type='text' hidden&gt;
      &lt;div id='file_7_1_3'&gt;&lt;/div&gt;
       &lt;button class='btn btn-primary btn-sm chamdiem upload' id='upload_7_1_3'&gt;&lt;i class='fas fa-upload'&gt;&lt;/i&gt; Tải lên&lt;/button&gt;
    &lt;/td&gt;
      &lt;td rowspan='4' class='align-bottom'&gt;
        &lt;div id='giaitrinh_7_1_3'&gt;&lt;/div&gt;
        &lt;button type='button' class='btn btn-success btn-sm chamdiem giaitrinh' &gt;&lt;i class='fas fa-edit'&gt;&lt;/i&gt;&lt;/button&gt;
      &lt;/td&gt;
      &lt;td&gt;&lt;input class='thamdinh' id='radio_thamdinh_7_1_3_0' type='radio'  name='td_thamdinh_7_1_3' value='2'&gt;&lt;/td&gt;   
      &lt;td rowspan='4' class='align-bottom'&gt;
        &lt;div id='ykien_7_1_3'&gt;&lt;/div&gt;
        &lt;button type='button' class='btn btn-info btn-sm thamdinh' &gt;&lt;i class='fas fa-edit'&gt;&lt;/i&gt;&lt;/button&gt;
      &lt;/td&gt;
  &lt;/tr&gt; 
&lt;tr&gt;
    &lt;td class='text-left font-italic'&gt;Đạt từ 20% - dưới 50%: 1&lt;/td&gt;
    &lt;td &gt;&lt;input class='chamdiem' id='radio_7_1_3_1' type='radio' name='td_chamdiem_7_1_3' value='1' checked&gt;&lt;/td&gt;   
    &lt;td&gt;&lt;input class='thamdinh' id='radio_thamdinh_7_1_3_1' type='radio'  name='td_thamdinh_7_1_3' value='1' checked&gt;&lt;/td&gt;  
  &lt;/tr&gt;
&lt;tr&gt;
  &lt;td class='text-left font-italic'&gt;Đạt dưới 20%: 0&lt;/td&gt;
  &lt;td &gt;&lt;input class='chamdiem' id='radio_7_1_3_2' type='radio' name='td_chamdiem_7_1_3' value='0' checked&gt;&lt;/td&gt;   
  &lt;td&gt;&lt;input class='thamdinh' id='radio_thamdinh_7_1_3_2' type='radio'  name='td_thamdinh_7_1_3' value='0' checked&gt;&lt;/td&gt;  
&lt;/tr&gt; &lt;/tbody&gt;</v>
      </c>
      <c r="I245" s="42">
        <f t="shared" si="7"/>
        <v>2</v>
      </c>
    </row>
    <row r="246" spans="1:9" ht="18.600000000000001" customHeight="1" x14ac:dyDescent="0.25">
      <c r="A246" s="109"/>
      <c r="B246" s="19" t="s">
        <v>228</v>
      </c>
      <c r="C246" s="18" t="s">
        <v>298</v>
      </c>
      <c r="D246" s="110"/>
      <c r="E246" s="17"/>
      <c r="F246" s="1"/>
      <c r="G246" s="17"/>
      <c r="H246" s="42" t="str">
        <f t="shared" si="6"/>
        <v/>
      </c>
      <c r="I246" s="42" t="str">
        <f t="shared" si="7"/>
        <v>2</v>
      </c>
    </row>
    <row r="247" spans="1:9" ht="18.600000000000001" customHeight="1" x14ac:dyDescent="0.25">
      <c r="A247" s="109"/>
      <c r="B247" s="19" t="s">
        <v>229</v>
      </c>
      <c r="C247" s="18" t="s">
        <v>299</v>
      </c>
      <c r="D247" s="110"/>
      <c r="E247" s="17"/>
      <c r="F247" s="1"/>
      <c r="G247" s="17"/>
      <c r="H247" s="42" t="str">
        <f t="shared" si="6"/>
        <v/>
      </c>
      <c r="I247" s="42" t="str">
        <f t="shared" si="7"/>
        <v>1</v>
      </c>
    </row>
    <row r="248" spans="1:9" ht="18.600000000000001" customHeight="1" x14ac:dyDescent="0.25">
      <c r="A248" s="109"/>
      <c r="B248" s="19" t="s">
        <v>166</v>
      </c>
      <c r="C248" s="18" t="s">
        <v>300</v>
      </c>
      <c r="D248" s="111"/>
      <c r="E248" s="17"/>
      <c r="F248" s="1"/>
      <c r="G248" s="17"/>
      <c r="H248" s="42" t="str">
        <f t="shared" si="6"/>
        <v/>
      </c>
      <c r="I248" s="42" t="str">
        <f t="shared" si="7"/>
        <v>0</v>
      </c>
    </row>
    <row r="249" spans="1:9" ht="62.25" customHeight="1" x14ac:dyDescent="0.25">
      <c r="A249" s="118" t="s">
        <v>226</v>
      </c>
      <c r="B249" s="24" t="s">
        <v>252</v>
      </c>
      <c r="C249" s="20">
        <v>2</v>
      </c>
      <c r="D249" s="103"/>
      <c r="E249" s="17"/>
      <c r="F249" s="1"/>
      <c r="G249" s="17"/>
      <c r="H249" s="42" t="str">
        <f t="shared" si="6"/>
        <v>&lt;tbody id='tbody_7_1_4'&gt;
    &lt;tr class='header'&gt;
           &lt;td rowspan='5'&gt;&lt;img src='/svg/minus.svg' class='svg-icon'&gt;&lt;/td&gt;
          &lt;td rowspan='5'&gt;7.1.4&lt;/td&gt;
          &lt;td class='text-left'&gt;Trong năm có phối hợp xây dựng, nâng cấp, cập nhật phần mềm, cơ sở dữ liệu chuyên ngành, website, dịch vụ công hoặc triển khai các ứng dụng công nghệ thông tin khác&lt;/td&gt;
          &lt;td&gt;2&lt;/td&gt;
         &lt;td id='td_chamdiem_7_1_4'&gt;0&lt;/td&gt;
        &lt;td&gt;&lt;/td&gt;
        &lt;td&gt;&lt;/td&gt;
         &lt;td id='td_thamdinh_7_1_4'&gt;0&lt;/td&gt;
         &lt;td&gt;&lt;/td&gt;
    &lt;/tr&gt;
      &lt;tr&gt;
      &lt;td class='text-left font-italic'&gt;Có thực hiện: 2&lt;/td&gt;
      &lt;td rowspan='4'&gt;&lt;/td&gt;
      &lt;td&gt;&lt;input class='chamdiem' id='radio_7_1_4_0' type='radio'  name='td_chamdiem_7_1_4' value='2'&gt;&lt;/td&gt;
    &lt;td rowspan='4' class='chamdiem align-bottom'&gt;
      &lt;input id='files_7_1_4' type='text' hidden&gt;
      &lt;div id='file_7_1_4'&gt;&lt;/div&gt;
       &lt;button class='btn btn-primary btn-sm chamdiem upload' id='upload_7_1_4'&gt;&lt;i class='fas fa-upload'&gt;&lt;/i&gt; Tải lên&lt;/button&gt;
    &lt;/td&gt;
      &lt;td rowspan='4' class='align-bottom'&gt;
        &lt;div id='giaitrinh_7_1_4'&gt;&lt;/div&gt;
        &lt;button type='button' class='btn btn-success btn-sm chamdiem giaitrinh' &gt;&lt;i class='fas fa-edit'&gt;&lt;/i&gt;&lt;/button&gt;
      &lt;/td&gt;
      &lt;td&gt;&lt;input class='thamdinh' id='radio_thamdinh_7_1_4_0' type='radio'  name='td_thamdinh_7_1_4' value='2'&gt;&lt;/td&gt;   
      &lt;td rowspan='4' class='align-bottom'&gt;
        &lt;div id='ykien_7_1_4'&gt;&lt;/div&gt;
        &lt;button type='button' class='btn btn-info btn-sm thamdinh' &gt;&lt;i class='fas fa-edit'&gt;&lt;/i&gt;&lt;/button&gt;
      &lt;/td&gt;
  &lt;/tr&gt; 
&lt;tr&gt;
    &lt;td class='text-left font-italic'&gt;Không thực hiện: 0&lt;/td&gt;
    &lt;td &gt;&lt;input class='chamdiem' id='radio_7_1_4_1' type='radio' name='td_chamdiem_7_1_4' value='0' checked&gt;&lt;/td&gt;   
    &lt;td&gt;&lt;input class='thamdinh' id='radio_thamdinh_7_1_4_1' type='radio'  name='td_thamdinh_7_1_4' value='0' checked&gt;&lt;/td&gt;  
  &lt;/tr&gt;
&lt;tr&gt;
  &lt;td class='text-left font-italic'&gt;Tổng cộng:&lt;/td&gt;
  &lt;td &gt;&lt;input class='chamdiem' id='radio_7_1_4_2' type='radio' name='td_chamdiem_7_1_4' value='100' checked&gt;&lt;/td&gt;   
  &lt;td&gt;&lt;input class='thamdinh' id='radio_thamdinh_7_1_4_2' type='radio'  name='td_thamdinh_7_1_4' value='100' checked&gt;&lt;/td&gt;  
&lt;/tr&gt;
&lt;tr&gt;
  &lt;td class='text-left font-italic'&gt;&lt;/td&gt;
  &lt;td &gt;&lt;input class='chamdiem' id='radio_7_1_4_2' type='radio' name='td_chamdiem_7_1_4' value='' checked&gt;&lt;/td&gt;   
  &lt;td&gt;&lt;input class='thamdinh' id='radio_thamdinh_7_1_4_2' type='radio'  name='td_thamdinh_7_1_4' value='' checked&gt;&lt;/td&gt;  
&lt;/tr&gt; &lt;/tbody&gt;</v>
      </c>
      <c r="I249" s="42">
        <f t="shared" si="7"/>
        <v>2</v>
      </c>
    </row>
    <row r="250" spans="1:9" ht="18.600000000000001" customHeight="1" x14ac:dyDescent="0.25">
      <c r="A250" s="18"/>
      <c r="B250" s="19" t="s">
        <v>201</v>
      </c>
      <c r="C250" s="18" t="s">
        <v>298</v>
      </c>
      <c r="D250" s="110"/>
      <c r="E250" s="17"/>
      <c r="F250" s="1"/>
      <c r="G250" s="17"/>
      <c r="H250" s="42" t="str">
        <f t="shared" ref="H198:H251" si="8" xml:space="preserve">
IF(LEN(TRIM(A250))&gt;3,"&lt;tbody id='tbody_"&amp;SUBSTITUTE(A250,".","_")&amp;"'&gt;
    &lt;tr class='header'&gt;
           &lt;td rowspan='5'&gt;&lt;img src='/svg/minus.svg' class='svg-icon'&gt;&lt;/td&gt;
          &lt;td rowspan='5'&gt;"&amp;A250&amp;"&lt;/td&gt;
          &lt;td class='text-left'&gt;"&amp;B250&amp;"&lt;/td&gt;
          &lt;td&gt;"&amp;C250&amp;"&lt;/td&gt;
         &lt;td id='td_chamdiem_"&amp;SUBSTITUTE(A250,".","_")&amp;"'&gt;0&lt;/td&gt;
        &lt;td&gt;&lt;/td&gt;
        &lt;td&gt;&lt;/td&gt;
         &lt;td id='td_thamdinh_"&amp;SUBSTITUTE(A250,".","_")&amp;"'&gt;0&lt;/td&gt;
         &lt;td&gt;&lt;/td&gt;
    &lt;/tr&gt;
      &lt;tr&gt;
      &lt;td class='text-left font-italic'&gt;"&amp;B251&amp;"&lt;/td&gt;
      &lt;td rowspan='4'&gt;&lt;/td&gt;
      &lt;td&gt;&lt;input class='chamdiem' id='radio_"&amp;SUBSTITUTE(A250,".","_")&amp;"_0' type='radio'  name='td_chamdiem_"&amp;SUBSTITUTE(A250,".","_")&amp;"' value='"&amp;C250&amp;"'&gt;&lt;/td&gt;
    &lt;td rowspan='4' class='chamdiem align-bottom'&gt;
      &lt;input id='files_"&amp;SUBSTITUTE(A250,".","_")&amp;"' type='text' hidden&gt;
      &lt;div id='file_"&amp;SUBSTITUTE(A250,".","_")&amp;"'&gt;&lt;/div&gt;
       &lt;button class='btn btn-primary btn-sm chamdiem upload' id='upload_"&amp;SUBSTITUTE(A250,".","_")&amp;"'&gt;&lt;i class='fas fa-upload'&gt;&lt;/i&gt; Tải lên&lt;/button&gt;
    &lt;/td&gt;
      &lt;td rowspan='4' class='align-bottom'&gt;
        &lt;div id='giaitrinh_"&amp;SUBSTITUTE(A250,".","_")&amp;"'&gt;&lt;/div&gt;
        &lt;button type='button' class='btn btn-success btn-sm chamdiem giaitrinh' &gt;&lt;i class='fas fa-edit'&gt;&lt;/i&gt;&lt;/button&gt;
      &lt;/td&gt;
      &lt;td&gt;&lt;input class='thamdinh' id='radio_thamdinh_"&amp;SUBSTITUTE(A250,".","_")&amp;"_0' type='radio'  name='td_thamdinh_"&amp;SUBSTITUTE(A250,".","_")&amp;"' value='"&amp;C250&amp;"'&gt;&lt;/td&gt;   
      &lt;td rowspan='4' class='align-bottom'&gt;
        &lt;div id='ykien_"&amp;SUBSTITUTE(A250,".","_")&amp;"'&gt;&lt;/div&gt;
        &lt;button type='button' class='btn btn-info btn-sm thamdinh' &gt;&lt;i class='fas fa-edit'&gt;&lt;/i&gt;&lt;/button&gt;
      &lt;/td&gt;
  &lt;/tr&gt; "
&amp;IF(LEN(TRIM(A252))=0,"
&lt;tr&gt;
    &lt;td class='text-left font-italic'&gt;"&amp;B252&amp;"&lt;/td&gt;
    &lt;td &gt;&lt;input class='chamdiem' id='radio_"&amp;SUBSTITUTE(A250,".","_")&amp;"_1' type='radio' name='td_chamdiem_"&amp;SUBSTITUTE(A250,".","_")&amp;"' value='"&amp;C252&amp;"' checked&gt;&lt;/td&gt;   
    &lt;td&gt;&lt;input class='thamdinh' id='radio_thamdinh_"&amp;SUBSTITUTE(A250,".","_")&amp;"_1' type='radio'  name='td_thamdinh_"&amp;SUBSTITUTE(A250,".","_")&amp;"' value='"&amp;C252&amp;"' checked&gt;&lt;/td&gt;  
  &lt;/tr&gt;" &amp; IF(LEN(TRIM(A253))=0,"
&lt;tr&gt;
  &lt;td class='text-left font-italic'&gt;"&amp;B253&amp;"&lt;/td&gt;
  &lt;td &gt;&lt;input class='chamdiem' id='radio_"&amp;SUBSTITUTE(A250,".","_")&amp;"_2' type='radio' name='td_chamdiem_"&amp;SUBSTITUTE(A250,".","_")&amp;"' value='"&amp;C253&amp;"' checked&gt;&lt;/td&gt;   
  &lt;td&gt;&lt;input class='thamdinh' id='radio_thamdinh_"&amp;SUBSTITUTE(A250,".","_")&amp;"_2' type='radio'  name='td_thamdinh_"&amp;SUBSTITUTE(A250,".","_")&amp;"' value='"&amp;C253&amp;"' checked&gt;&lt;/td&gt;  
&lt;/tr&gt;" &amp;IF(LEN(TRIM(A254))=0,"
&lt;tr&gt;
  &lt;td class='text-left font-italic'&gt;"&amp;B254&amp;"&lt;/td&gt;
  &lt;td &gt;&lt;input class='chamdiem' id='radio_"&amp;SUBSTITUTE(A250,".","_")&amp;"_2' type='radio' name='td_chamdiem_"&amp;SUBSTITUTE(A250,".","_")&amp;"' value='"&amp;C254&amp;"' checked&gt;&lt;/td&gt;   
  &lt;td&gt;&lt;input class='thamdinh' id='radio_thamdinh_"&amp;SUBSTITUTE(A250,".","_")&amp;"_2' type='radio'  name='td_thamdinh_"&amp;SUBSTITUTE(A250,".","_")&amp;"' value='"&amp;C254&amp;"' checked&gt;&lt;/td&gt;  
&lt;/tr&gt;",""),""),"")&amp;" &lt;/tbody&gt;",
IF(LEN(TRIM(A250))&gt;0,"&lt;tbody id='tbody_"&amp;SUBSTITUTE(A250,".","_") &amp; "'" &amp; IF(LEN(TRIM(A250))&gt;1," class='header'","") &amp;"&gt;
    &lt;tr&gt;
       &lt;td&gt;&lt;img src='/svg/minus.svg' class='svg-icon'&gt;&lt;/td&gt;
        &lt;td class='font-weight-bold'&gt;"&amp;A250&amp;"&lt;/td&gt;
        &lt;td class='font-weight-bold text-left' id='td_linhvuc_"&amp;SUBSTITUTE(A250,".","_")&amp;"'&gt;"&amp;B250&amp;"&lt;/td&gt;
        &lt;td class='font-weight-bold' id='td_diemtoida_"&amp;SUBSTITUTE(A250,".","_")&amp;"'&gt;"&amp;C250&amp;"&lt;/td&gt;
        &lt;td id='td_chamdiem_"&amp;SUBSTITUTE(A250,".","_")&amp;"'&gt;0&lt;/td&gt;
        &lt;td&gt;&lt;/td&gt;
        &lt;td&gt;&lt;/td&gt;
        &lt;td id='td_thamdinh_"&amp;SUBSTITUTE(A250,".","_")&amp;"'&gt;0&lt;/td&gt;
        &lt;td&gt;&lt;/td&gt;
    &lt;/tr&gt;
    &lt;/tbody&gt;",""))</f>
        <v/>
      </c>
      <c r="I250" s="42" t="str">
        <f t="shared" si="7"/>
        <v>2</v>
      </c>
    </row>
    <row r="251" spans="1:9" ht="18.600000000000001" customHeight="1" x14ac:dyDescent="0.25">
      <c r="A251" s="18"/>
      <c r="B251" s="19" t="s">
        <v>41</v>
      </c>
      <c r="C251" s="18" t="s">
        <v>300</v>
      </c>
      <c r="D251" s="110"/>
      <c r="E251" s="17"/>
      <c r="F251" s="1"/>
      <c r="G251" s="17"/>
      <c r="H251" s="42" t="str">
        <f t="shared" si="8"/>
        <v/>
      </c>
      <c r="I251" s="42" t="str">
        <f t="shared" si="7"/>
        <v>0</v>
      </c>
    </row>
    <row r="252" spans="1:9" ht="18.399999999999999" customHeight="1" x14ac:dyDescent="0.25">
      <c r="A252" s="46"/>
      <c r="B252" s="21" t="s">
        <v>105</v>
      </c>
      <c r="C252" s="90">
        <f>SUM(C5,C64,C119,C134,C169,C198,C235)</f>
        <v>100</v>
      </c>
      <c r="D252" s="90"/>
      <c r="E252" s="17"/>
      <c r="F252" s="22"/>
      <c r="G252" s="23"/>
      <c r="I252" s="42">
        <f t="shared" si="7"/>
        <v>100</v>
      </c>
    </row>
    <row r="253" spans="1:9" ht="18.399999999999999" customHeight="1" x14ac:dyDescent="0.25">
      <c r="B253" s="49"/>
      <c r="D253" s="50"/>
    </row>
    <row r="254" spans="1:9" ht="18.399999999999999" customHeight="1" x14ac:dyDescent="0.25">
      <c r="A254" s="168" t="s">
        <v>134</v>
      </c>
      <c r="B254" s="169"/>
      <c r="C254" s="169"/>
      <c r="D254" s="169"/>
      <c r="E254" s="169"/>
      <c r="F254" s="169"/>
      <c r="G254" s="140"/>
    </row>
    <row r="255" spans="1:9" ht="18.399999999999999" customHeight="1" x14ac:dyDescent="0.25">
      <c r="A255" s="168"/>
      <c r="B255" s="170"/>
      <c r="C255" s="170"/>
      <c r="D255" s="170"/>
      <c r="E255" s="170"/>
      <c r="F255" s="170"/>
      <c r="G255" s="140"/>
    </row>
    <row r="256" spans="1:9" ht="18.399999999999999" customHeight="1" x14ac:dyDescent="0.25">
      <c r="B256" s="49"/>
      <c r="D256" s="50"/>
    </row>
    <row r="257" spans="2:4" ht="18.399999999999999" customHeight="1" x14ac:dyDescent="0.25">
      <c r="B257" s="49"/>
      <c r="D257" s="50"/>
    </row>
    <row r="258" spans="2:4" ht="18.399999999999999" customHeight="1" x14ac:dyDescent="0.25">
      <c r="B258" s="49"/>
      <c r="D258" s="50"/>
    </row>
    <row r="259" spans="2:4" ht="18.399999999999999" customHeight="1" x14ac:dyDescent="0.25">
      <c r="B259" s="49"/>
      <c r="D259" s="50"/>
    </row>
    <row r="260" spans="2:4" ht="18.399999999999999" customHeight="1" x14ac:dyDescent="0.25">
      <c r="B260" s="49"/>
      <c r="D260" s="50"/>
    </row>
    <row r="261" spans="2:4" ht="18.399999999999999" customHeight="1" x14ac:dyDescent="0.25">
      <c r="B261" s="49"/>
      <c r="D261" s="50"/>
    </row>
    <row r="262" spans="2:4" ht="18.399999999999999" customHeight="1" x14ac:dyDescent="0.25">
      <c r="B262" s="49"/>
      <c r="D262" s="50"/>
    </row>
    <row r="263" spans="2:4" ht="18.399999999999999" customHeight="1" x14ac:dyDescent="0.25">
      <c r="B263" s="49"/>
      <c r="D263" s="50"/>
    </row>
    <row r="264" spans="2:4" ht="18.399999999999999" customHeight="1" x14ac:dyDescent="0.25">
      <c r="B264" s="49"/>
      <c r="D264" s="50"/>
    </row>
    <row r="265" spans="2:4" ht="18.399999999999999" customHeight="1" x14ac:dyDescent="0.25">
      <c r="B265" s="49"/>
      <c r="D265" s="50"/>
    </row>
    <row r="266" spans="2:4" ht="18.399999999999999" customHeight="1" x14ac:dyDescent="0.25">
      <c r="B266" s="49"/>
      <c r="D266" s="50"/>
    </row>
    <row r="267" spans="2:4" ht="18.399999999999999" customHeight="1" x14ac:dyDescent="0.25">
      <c r="B267" s="49"/>
      <c r="D267" s="50"/>
    </row>
    <row r="268" spans="2:4" ht="18.399999999999999" customHeight="1" x14ac:dyDescent="0.25">
      <c r="B268" s="49"/>
      <c r="D268" s="50"/>
    </row>
    <row r="269" spans="2:4" ht="18.399999999999999" customHeight="1" x14ac:dyDescent="0.25">
      <c r="B269" s="49"/>
      <c r="D269" s="50"/>
    </row>
    <row r="270" spans="2:4" ht="18.399999999999999" customHeight="1" x14ac:dyDescent="0.25">
      <c r="B270" s="49"/>
      <c r="D270" s="50"/>
    </row>
    <row r="271" spans="2:4" ht="18.399999999999999" customHeight="1" x14ac:dyDescent="0.25">
      <c r="B271" s="49"/>
      <c r="D271" s="50"/>
    </row>
    <row r="272" spans="2:4" ht="18.399999999999999" customHeight="1" x14ac:dyDescent="0.25">
      <c r="B272" s="49"/>
      <c r="D272" s="50"/>
    </row>
    <row r="273" spans="2:4" ht="18.399999999999999" customHeight="1" x14ac:dyDescent="0.25">
      <c r="B273" s="49"/>
      <c r="D273" s="50"/>
    </row>
    <row r="274" spans="2:4" ht="18.399999999999999" customHeight="1" x14ac:dyDescent="0.25">
      <c r="B274" s="49"/>
      <c r="D274" s="50"/>
    </row>
    <row r="275" spans="2:4" ht="18.399999999999999" customHeight="1" x14ac:dyDescent="0.25">
      <c r="B275" s="49"/>
      <c r="D275" s="50"/>
    </row>
    <row r="276" spans="2:4" ht="18.399999999999999" customHeight="1" x14ac:dyDescent="0.25">
      <c r="B276" s="49"/>
      <c r="D276" s="50"/>
    </row>
    <row r="277" spans="2:4" ht="18.399999999999999" customHeight="1" x14ac:dyDescent="0.25">
      <c r="B277" s="49"/>
      <c r="D277" s="50"/>
    </row>
    <row r="278" spans="2:4" ht="18.399999999999999" customHeight="1" x14ac:dyDescent="0.25">
      <c r="B278" s="49"/>
      <c r="D278" s="50"/>
    </row>
    <row r="279" spans="2:4" ht="18.399999999999999" customHeight="1" x14ac:dyDescent="0.25">
      <c r="B279" s="49"/>
      <c r="D279" s="50"/>
    </row>
    <row r="280" spans="2:4" ht="18.399999999999999" customHeight="1" x14ac:dyDescent="0.25">
      <c r="B280" s="49"/>
      <c r="D280" s="50"/>
    </row>
    <row r="281" spans="2:4" ht="18.399999999999999" customHeight="1" x14ac:dyDescent="0.25">
      <c r="B281" s="49"/>
      <c r="D281" s="50"/>
    </row>
    <row r="282" spans="2:4" ht="18.399999999999999" customHeight="1" x14ac:dyDescent="0.25">
      <c r="B282" s="49"/>
      <c r="D282" s="50"/>
    </row>
    <row r="283" spans="2:4" ht="18.399999999999999" customHeight="1" x14ac:dyDescent="0.25">
      <c r="B283" s="49"/>
      <c r="D283" s="50"/>
    </row>
    <row r="284" spans="2:4" ht="18.399999999999999" customHeight="1" x14ac:dyDescent="0.25">
      <c r="B284" s="49"/>
      <c r="D284" s="50"/>
    </row>
    <row r="285" spans="2:4" ht="18.399999999999999" customHeight="1" x14ac:dyDescent="0.25">
      <c r="B285" s="49"/>
      <c r="D285" s="50"/>
    </row>
    <row r="286" spans="2:4" ht="18.399999999999999" customHeight="1" x14ac:dyDescent="0.25">
      <c r="B286" s="49"/>
      <c r="D286" s="50"/>
    </row>
    <row r="287" spans="2:4" ht="18.399999999999999" customHeight="1" x14ac:dyDescent="0.25">
      <c r="B287" s="49"/>
      <c r="D287" s="50"/>
    </row>
    <row r="288" spans="2:4" ht="18.399999999999999" customHeight="1" x14ac:dyDescent="0.25">
      <c r="B288" s="49"/>
      <c r="D288" s="50"/>
    </row>
    <row r="289" spans="2:4" ht="18.399999999999999" customHeight="1" x14ac:dyDescent="0.25">
      <c r="B289" s="49"/>
      <c r="D289" s="50"/>
    </row>
    <row r="290" spans="2:4" ht="18.399999999999999" customHeight="1" x14ac:dyDescent="0.25">
      <c r="B290" s="49"/>
      <c r="D290" s="50"/>
    </row>
    <row r="291" spans="2:4" ht="18.399999999999999" customHeight="1" x14ac:dyDescent="0.25">
      <c r="B291" s="49"/>
      <c r="D291" s="50"/>
    </row>
    <row r="292" spans="2:4" ht="18.399999999999999" customHeight="1" x14ac:dyDescent="0.25">
      <c r="B292" s="49"/>
      <c r="D292" s="50"/>
    </row>
    <row r="293" spans="2:4" ht="18.399999999999999" customHeight="1" x14ac:dyDescent="0.25">
      <c r="B293" s="49"/>
      <c r="D293" s="50"/>
    </row>
    <row r="294" spans="2:4" ht="18.399999999999999" customHeight="1" x14ac:dyDescent="0.25">
      <c r="B294" s="49"/>
      <c r="D294" s="50"/>
    </row>
    <row r="295" spans="2:4" ht="18.399999999999999" customHeight="1" x14ac:dyDescent="0.25">
      <c r="B295" s="49"/>
      <c r="D295" s="50"/>
    </row>
    <row r="296" spans="2:4" ht="18.399999999999999" customHeight="1" x14ac:dyDescent="0.25">
      <c r="B296" s="49"/>
      <c r="D296" s="50"/>
    </row>
    <row r="297" spans="2:4" ht="18.399999999999999" customHeight="1" x14ac:dyDescent="0.25">
      <c r="B297" s="49"/>
      <c r="D297" s="50"/>
    </row>
    <row r="298" spans="2:4" ht="18.399999999999999" customHeight="1" x14ac:dyDescent="0.25">
      <c r="B298" s="49"/>
      <c r="D298" s="50"/>
    </row>
    <row r="299" spans="2:4" ht="18.399999999999999" customHeight="1" x14ac:dyDescent="0.25">
      <c r="B299" s="49"/>
      <c r="D299" s="50"/>
    </row>
    <row r="300" spans="2:4" ht="18.399999999999999" customHeight="1" x14ac:dyDescent="0.25">
      <c r="B300" s="49"/>
      <c r="D300" s="50"/>
    </row>
    <row r="301" spans="2:4" ht="18.399999999999999" customHeight="1" x14ac:dyDescent="0.25">
      <c r="B301" s="49"/>
      <c r="D301" s="50"/>
    </row>
    <row r="302" spans="2:4" ht="18.399999999999999" customHeight="1" x14ac:dyDescent="0.25">
      <c r="B302" s="49"/>
      <c r="D302" s="50"/>
    </row>
    <row r="303" spans="2:4" ht="18.399999999999999" customHeight="1" x14ac:dyDescent="0.25">
      <c r="B303" s="49"/>
      <c r="D303" s="50"/>
    </row>
    <row r="304" spans="2:4" ht="18.399999999999999" customHeight="1" x14ac:dyDescent="0.25">
      <c r="B304" s="49"/>
      <c r="D304" s="50"/>
    </row>
    <row r="305" spans="2:4" ht="18.399999999999999" customHeight="1" x14ac:dyDescent="0.25">
      <c r="B305" s="49"/>
      <c r="D305" s="50"/>
    </row>
    <row r="306" spans="2:4" ht="18.399999999999999" customHeight="1" x14ac:dyDescent="0.25">
      <c r="B306" s="49"/>
      <c r="D306" s="50"/>
    </row>
    <row r="307" spans="2:4" ht="18.399999999999999" customHeight="1" x14ac:dyDescent="0.25">
      <c r="B307" s="49"/>
      <c r="D307" s="50"/>
    </row>
    <row r="308" spans="2:4" ht="18.399999999999999" customHeight="1" x14ac:dyDescent="0.25">
      <c r="B308" s="49"/>
      <c r="D308" s="50"/>
    </row>
    <row r="309" spans="2:4" ht="18.399999999999999" customHeight="1" x14ac:dyDescent="0.25">
      <c r="B309" s="49"/>
      <c r="D309" s="50"/>
    </row>
    <row r="310" spans="2:4" ht="18.399999999999999" customHeight="1" x14ac:dyDescent="0.25">
      <c r="B310" s="49"/>
      <c r="D310" s="50"/>
    </row>
    <row r="311" spans="2:4" ht="18.399999999999999" customHeight="1" x14ac:dyDescent="0.25">
      <c r="B311" s="49"/>
      <c r="D311" s="50"/>
    </row>
    <row r="312" spans="2:4" ht="18.399999999999999" customHeight="1" x14ac:dyDescent="0.25">
      <c r="B312" s="49"/>
      <c r="D312" s="50"/>
    </row>
    <row r="313" spans="2:4" ht="18.399999999999999" customHeight="1" x14ac:dyDescent="0.25">
      <c r="B313" s="49"/>
      <c r="D313" s="50"/>
    </row>
    <row r="314" spans="2:4" ht="18.399999999999999" customHeight="1" x14ac:dyDescent="0.25">
      <c r="B314" s="49"/>
      <c r="D314" s="50"/>
    </row>
    <row r="315" spans="2:4" ht="18.399999999999999" customHeight="1" x14ac:dyDescent="0.25">
      <c r="B315" s="49"/>
      <c r="D315" s="50"/>
    </row>
    <row r="316" spans="2:4" ht="18.399999999999999" customHeight="1" x14ac:dyDescent="0.25">
      <c r="B316" s="49"/>
      <c r="D316" s="50"/>
    </row>
    <row r="317" spans="2:4" ht="18.399999999999999" customHeight="1" x14ac:dyDescent="0.25">
      <c r="B317" s="49"/>
      <c r="D317" s="50"/>
    </row>
    <row r="318" spans="2:4" ht="18.399999999999999" customHeight="1" x14ac:dyDescent="0.25">
      <c r="B318" s="49"/>
      <c r="D318" s="50"/>
    </row>
    <row r="319" spans="2:4" ht="18.399999999999999" customHeight="1" x14ac:dyDescent="0.25">
      <c r="B319" s="49"/>
      <c r="D319" s="50"/>
    </row>
    <row r="320" spans="2:4" ht="18.399999999999999" customHeight="1" x14ac:dyDescent="0.25">
      <c r="B320" s="49"/>
      <c r="D320" s="50"/>
    </row>
    <row r="321" spans="2:4" ht="18.399999999999999" customHeight="1" x14ac:dyDescent="0.25">
      <c r="B321" s="49"/>
      <c r="D321" s="50"/>
    </row>
    <row r="322" spans="2:4" ht="18.399999999999999" customHeight="1" x14ac:dyDescent="0.25">
      <c r="B322" s="49"/>
      <c r="D322" s="50"/>
    </row>
    <row r="323" spans="2:4" ht="18.399999999999999" customHeight="1" x14ac:dyDescent="0.25">
      <c r="B323" s="49"/>
      <c r="D323" s="50"/>
    </row>
    <row r="324" spans="2:4" ht="18.399999999999999" customHeight="1" x14ac:dyDescent="0.25">
      <c r="B324" s="49"/>
      <c r="D324" s="50"/>
    </row>
    <row r="325" spans="2:4" ht="18.399999999999999" customHeight="1" x14ac:dyDescent="0.25">
      <c r="B325" s="49"/>
      <c r="D325" s="50"/>
    </row>
    <row r="326" spans="2:4" ht="18.399999999999999" customHeight="1" x14ac:dyDescent="0.25">
      <c r="B326" s="49"/>
      <c r="D326" s="50"/>
    </row>
    <row r="327" spans="2:4" ht="18.399999999999999" customHeight="1" x14ac:dyDescent="0.25">
      <c r="B327" s="49"/>
      <c r="D327" s="50"/>
    </row>
    <row r="328" spans="2:4" ht="18.399999999999999" customHeight="1" x14ac:dyDescent="0.25">
      <c r="B328" s="49"/>
      <c r="D328" s="50"/>
    </row>
    <row r="329" spans="2:4" ht="18.399999999999999" customHeight="1" x14ac:dyDescent="0.25">
      <c r="B329" s="49"/>
      <c r="D329" s="50"/>
    </row>
    <row r="330" spans="2:4" ht="18.399999999999999" customHeight="1" x14ac:dyDescent="0.25">
      <c r="B330" s="49"/>
      <c r="D330" s="50"/>
    </row>
    <row r="331" spans="2:4" ht="18.399999999999999" customHeight="1" x14ac:dyDescent="0.25">
      <c r="B331" s="49"/>
      <c r="D331" s="50"/>
    </row>
    <row r="332" spans="2:4" ht="18.399999999999999" customHeight="1" x14ac:dyDescent="0.25">
      <c r="B332" s="49"/>
      <c r="D332" s="50"/>
    </row>
    <row r="333" spans="2:4" ht="18.399999999999999" customHeight="1" x14ac:dyDescent="0.25">
      <c r="B333" s="49"/>
      <c r="D333" s="50"/>
    </row>
    <row r="334" spans="2:4" ht="18.399999999999999" customHeight="1" x14ac:dyDescent="0.25">
      <c r="B334" s="49"/>
      <c r="D334" s="50"/>
    </row>
    <row r="335" spans="2:4" ht="18.399999999999999" customHeight="1" x14ac:dyDescent="0.25">
      <c r="B335" s="49"/>
      <c r="D335" s="50"/>
    </row>
    <row r="336" spans="2:4" ht="18.399999999999999" customHeight="1" x14ac:dyDescent="0.25">
      <c r="B336" s="49"/>
      <c r="D336" s="50"/>
    </row>
    <row r="337" spans="2:4" ht="18.399999999999999" customHeight="1" x14ac:dyDescent="0.25">
      <c r="B337" s="49"/>
      <c r="D337" s="50"/>
    </row>
    <row r="338" spans="2:4" ht="18.399999999999999" customHeight="1" x14ac:dyDescent="0.25">
      <c r="B338" s="49"/>
      <c r="D338" s="50"/>
    </row>
    <row r="339" spans="2:4" ht="18.399999999999999" customHeight="1" x14ac:dyDescent="0.25">
      <c r="B339" s="49"/>
      <c r="D339" s="50"/>
    </row>
    <row r="340" spans="2:4" ht="18.399999999999999" customHeight="1" x14ac:dyDescent="0.25">
      <c r="B340" s="49"/>
      <c r="D340" s="50"/>
    </row>
    <row r="341" spans="2:4" ht="18.399999999999999" customHeight="1" x14ac:dyDescent="0.25">
      <c r="B341" s="49"/>
      <c r="D341" s="50"/>
    </row>
    <row r="342" spans="2:4" ht="18.399999999999999" customHeight="1" x14ac:dyDescent="0.25">
      <c r="B342" s="49"/>
      <c r="D342" s="50"/>
    </row>
    <row r="343" spans="2:4" ht="18.399999999999999" customHeight="1" x14ac:dyDescent="0.25">
      <c r="B343" s="49"/>
      <c r="D343" s="50"/>
    </row>
    <row r="344" spans="2:4" ht="18.399999999999999" customHeight="1" x14ac:dyDescent="0.25">
      <c r="B344" s="49"/>
      <c r="D344" s="50"/>
    </row>
    <row r="345" spans="2:4" ht="18.399999999999999" customHeight="1" x14ac:dyDescent="0.25">
      <c r="B345" s="49"/>
      <c r="D345" s="50"/>
    </row>
    <row r="346" spans="2:4" ht="18.399999999999999" customHeight="1" x14ac:dyDescent="0.25">
      <c r="B346" s="49"/>
      <c r="D346" s="50"/>
    </row>
    <row r="347" spans="2:4" ht="18.399999999999999" customHeight="1" x14ac:dyDescent="0.25">
      <c r="B347" s="49"/>
      <c r="D347" s="50"/>
    </row>
    <row r="348" spans="2:4" ht="18.399999999999999" customHeight="1" x14ac:dyDescent="0.25">
      <c r="B348" s="49"/>
      <c r="D348" s="50"/>
    </row>
    <row r="349" spans="2:4" ht="18.399999999999999" customHeight="1" x14ac:dyDescent="0.25">
      <c r="B349" s="49"/>
      <c r="D349" s="50"/>
    </row>
    <row r="350" spans="2:4" ht="18.399999999999999" customHeight="1" x14ac:dyDescent="0.25">
      <c r="B350" s="49"/>
      <c r="D350" s="50"/>
    </row>
    <row r="351" spans="2:4" ht="18.399999999999999" customHeight="1" x14ac:dyDescent="0.25">
      <c r="B351" s="49"/>
      <c r="D351" s="50"/>
    </row>
    <row r="352" spans="2:4" ht="18.399999999999999" customHeight="1" x14ac:dyDescent="0.25">
      <c r="B352" s="49"/>
      <c r="D352" s="50"/>
    </row>
    <row r="353" spans="2:4" ht="18.399999999999999" customHeight="1" x14ac:dyDescent="0.25">
      <c r="B353" s="49"/>
      <c r="D353" s="50"/>
    </row>
    <row r="354" spans="2:4" ht="18.399999999999999" customHeight="1" x14ac:dyDescent="0.25">
      <c r="B354" s="49"/>
      <c r="D354" s="50"/>
    </row>
    <row r="355" spans="2:4" ht="18.399999999999999" customHeight="1" x14ac:dyDescent="0.25">
      <c r="B355" s="49"/>
      <c r="D355" s="50"/>
    </row>
    <row r="356" spans="2:4" ht="18.399999999999999" customHeight="1" x14ac:dyDescent="0.25">
      <c r="B356" s="49"/>
      <c r="D356" s="50"/>
    </row>
    <row r="357" spans="2:4" ht="18.399999999999999" customHeight="1" x14ac:dyDescent="0.25">
      <c r="B357" s="49"/>
      <c r="D357" s="50"/>
    </row>
    <row r="358" spans="2:4" ht="18.399999999999999" customHeight="1" x14ac:dyDescent="0.25">
      <c r="B358" s="49"/>
      <c r="D358" s="50"/>
    </row>
    <row r="359" spans="2:4" ht="18.399999999999999" customHeight="1" x14ac:dyDescent="0.25">
      <c r="B359" s="49"/>
      <c r="D359" s="50"/>
    </row>
    <row r="360" spans="2:4" ht="18.399999999999999" customHeight="1" x14ac:dyDescent="0.25">
      <c r="B360" s="49"/>
      <c r="D360" s="50"/>
    </row>
    <row r="361" spans="2:4" ht="18.399999999999999" customHeight="1" x14ac:dyDescent="0.25">
      <c r="B361" s="49"/>
      <c r="D361" s="50"/>
    </row>
    <row r="362" spans="2:4" ht="18.399999999999999" customHeight="1" x14ac:dyDescent="0.25">
      <c r="B362" s="49"/>
      <c r="D362" s="50"/>
    </row>
    <row r="363" spans="2:4" ht="18.399999999999999" customHeight="1" x14ac:dyDescent="0.25">
      <c r="B363" s="49"/>
      <c r="D363" s="50"/>
    </row>
    <row r="364" spans="2:4" ht="18.399999999999999" customHeight="1" x14ac:dyDescent="0.25">
      <c r="B364" s="49"/>
      <c r="D364" s="50"/>
    </row>
    <row r="365" spans="2:4" ht="18.399999999999999" customHeight="1" x14ac:dyDescent="0.25">
      <c r="B365" s="49"/>
      <c r="D365" s="50"/>
    </row>
    <row r="366" spans="2:4" ht="18.399999999999999" customHeight="1" x14ac:dyDescent="0.25">
      <c r="B366" s="49"/>
      <c r="D366" s="50"/>
    </row>
    <row r="367" spans="2:4" ht="18.399999999999999" customHeight="1" x14ac:dyDescent="0.25">
      <c r="B367" s="49"/>
      <c r="D367" s="50"/>
    </row>
    <row r="368" spans="2:4" ht="18.399999999999999" customHeight="1" x14ac:dyDescent="0.25">
      <c r="B368" s="49"/>
      <c r="D368" s="50"/>
    </row>
    <row r="369" spans="2:4" ht="18.399999999999999" customHeight="1" x14ac:dyDescent="0.25">
      <c r="B369" s="49"/>
      <c r="D369" s="50"/>
    </row>
    <row r="370" spans="2:4" ht="18.399999999999999" customHeight="1" x14ac:dyDescent="0.25">
      <c r="B370" s="49"/>
      <c r="D370" s="50"/>
    </row>
    <row r="371" spans="2:4" ht="18.399999999999999" customHeight="1" x14ac:dyDescent="0.25">
      <c r="B371" s="49"/>
      <c r="D371" s="50"/>
    </row>
    <row r="372" spans="2:4" ht="18.399999999999999" customHeight="1" x14ac:dyDescent="0.25">
      <c r="B372" s="49"/>
      <c r="D372" s="50"/>
    </row>
    <row r="373" spans="2:4" ht="18.399999999999999" customHeight="1" x14ac:dyDescent="0.25">
      <c r="B373" s="49"/>
      <c r="D373" s="50"/>
    </row>
    <row r="374" spans="2:4" ht="18.399999999999999" customHeight="1" x14ac:dyDescent="0.25">
      <c r="B374" s="49"/>
      <c r="D374" s="50"/>
    </row>
    <row r="375" spans="2:4" ht="18.399999999999999" customHeight="1" x14ac:dyDescent="0.25">
      <c r="B375" s="49"/>
      <c r="D375" s="50"/>
    </row>
    <row r="376" spans="2:4" ht="18.399999999999999" customHeight="1" x14ac:dyDescent="0.25">
      <c r="B376" s="49"/>
      <c r="D376" s="50"/>
    </row>
    <row r="377" spans="2:4" ht="18.399999999999999" customHeight="1" x14ac:dyDescent="0.25">
      <c r="B377" s="49"/>
      <c r="D377" s="50"/>
    </row>
    <row r="378" spans="2:4" ht="18.399999999999999" customHeight="1" x14ac:dyDescent="0.25">
      <c r="B378" s="49"/>
      <c r="D378" s="50"/>
    </row>
    <row r="379" spans="2:4" ht="18.399999999999999" customHeight="1" x14ac:dyDescent="0.25">
      <c r="B379" s="49"/>
      <c r="D379" s="50"/>
    </row>
    <row r="380" spans="2:4" ht="18.399999999999999" customHeight="1" x14ac:dyDescent="0.25">
      <c r="B380" s="49"/>
      <c r="D380" s="50"/>
    </row>
    <row r="381" spans="2:4" ht="18.399999999999999" customHeight="1" x14ac:dyDescent="0.25">
      <c r="B381" s="49"/>
      <c r="D381" s="50"/>
    </row>
    <row r="382" spans="2:4" ht="18.399999999999999" customHeight="1" x14ac:dyDescent="0.25">
      <c r="B382" s="49"/>
      <c r="D382" s="50"/>
    </row>
    <row r="383" spans="2:4" ht="18.399999999999999" customHeight="1" x14ac:dyDescent="0.25">
      <c r="B383" s="49"/>
      <c r="D383" s="50"/>
    </row>
    <row r="384" spans="2:4" ht="18.399999999999999" customHeight="1" x14ac:dyDescent="0.25">
      <c r="B384" s="49"/>
      <c r="D384" s="50"/>
    </row>
    <row r="385" spans="2:4" ht="18.399999999999999" customHeight="1" x14ac:dyDescent="0.25">
      <c r="B385" s="49"/>
      <c r="D385" s="50"/>
    </row>
    <row r="386" spans="2:4" ht="18.399999999999999" customHeight="1" x14ac:dyDescent="0.25">
      <c r="B386" s="49"/>
      <c r="D386" s="50"/>
    </row>
    <row r="387" spans="2:4" ht="18.399999999999999" customHeight="1" x14ac:dyDescent="0.25">
      <c r="B387" s="49"/>
      <c r="D387" s="50"/>
    </row>
    <row r="388" spans="2:4" ht="18.399999999999999" customHeight="1" x14ac:dyDescent="0.25">
      <c r="B388" s="49"/>
      <c r="D388" s="50"/>
    </row>
    <row r="389" spans="2:4" ht="18.399999999999999" customHeight="1" x14ac:dyDescent="0.25">
      <c r="B389" s="49"/>
      <c r="D389" s="50"/>
    </row>
    <row r="390" spans="2:4" ht="18.399999999999999" customHeight="1" x14ac:dyDescent="0.25">
      <c r="B390" s="49"/>
      <c r="D390" s="50"/>
    </row>
    <row r="391" spans="2:4" ht="18.399999999999999" customHeight="1" x14ac:dyDescent="0.25">
      <c r="B391" s="49"/>
      <c r="D391" s="50"/>
    </row>
    <row r="392" spans="2:4" ht="18.399999999999999" customHeight="1" x14ac:dyDescent="0.25">
      <c r="B392" s="49"/>
      <c r="D392" s="50"/>
    </row>
    <row r="393" spans="2:4" ht="18.399999999999999" customHeight="1" x14ac:dyDescent="0.25">
      <c r="B393" s="49"/>
      <c r="D393" s="50"/>
    </row>
    <row r="394" spans="2:4" ht="18.399999999999999" customHeight="1" x14ac:dyDescent="0.25">
      <c r="B394" s="49"/>
      <c r="D394" s="50"/>
    </row>
    <row r="395" spans="2:4" ht="18.399999999999999" customHeight="1" x14ac:dyDescent="0.25">
      <c r="B395" s="49"/>
      <c r="D395" s="50"/>
    </row>
    <row r="396" spans="2:4" ht="18.399999999999999" customHeight="1" x14ac:dyDescent="0.25">
      <c r="B396" s="49"/>
      <c r="D396" s="50"/>
    </row>
    <row r="397" spans="2:4" ht="18.399999999999999" customHeight="1" x14ac:dyDescent="0.25">
      <c r="B397" s="49"/>
      <c r="D397" s="50"/>
    </row>
    <row r="398" spans="2:4" ht="18.399999999999999" customHeight="1" x14ac:dyDescent="0.25">
      <c r="B398" s="49"/>
      <c r="D398" s="50"/>
    </row>
    <row r="399" spans="2:4" ht="18.399999999999999" customHeight="1" x14ac:dyDescent="0.25">
      <c r="B399" s="49"/>
      <c r="D399" s="50"/>
    </row>
    <row r="400" spans="2:4" ht="18.399999999999999" customHeight="1" x14ac:dyDescent="0.25">
      <c r="B400" s="49"/>
      <c r="D400" s="50"/>
    </row>
    <row r="401" spans="2:4" ht="18.399999999999999" customHeight="1" x14ac:dyDescent="0.25">
      <c r="B401" s="49"/>
      <c r="D401" s="50"/>
    </row>
    <row r="402" spans="2:4" ht="18.399999999999999" customHeight="1" x14ac:dyDescent="0.25">
      <c r="B402" s="49"/>
      <c r="D402" s="50"/>
    </row>
    <row r="403" spans="2:4" ht="18.399999999999999" customHeight="1" x14ac:dyDescent="0.25">
      <c r="B403" s="49"/>
      <c r="D403" s="50"/>
    </row>
    <row r="404" spans="2:4" ht="18.399999999999999" customHeight="1" x14ac:dyDescent="0.25">
      <c r="B404" s="49"/>
      <c r="D404" s="50"/>
    </row>
    <row r="405" spans="2:4" ht="18.399999999999999" customHeight="1" x14ac:dyDescent="0.25">
      <c r="B405" s="49"/>
      <c r="D405" s="50"/>
    </row>
    <row r="406" spans="2:4" ht="18.399999999999999" customHeight="1" x14ac:dyDescent="0.25">
      <c r="B406" s="49"/>
      <c r="D406" s="50"/>
    </row>
    <row r="407" spans="2:4" ht="18.399999999999999" customHeight="1" x14ac:dyDescent="0.25">
      <c r="B407" s="49"/>
      <c r="D407" s="50"/>
    </row>
    <row r="408" spans="2:4" ht="18.399999999999999" customHeight="1" x14ac:dyDescent="0.25">
      <c r="B408" s="49"/>
      <c r="D408" s="50"/>
    </row>
    <row r="409" spans="2:4" ht="18.399999999999999" customHeight="1" x14ac:dyDescent="0.25">
      <c r="B409" s="49"/>
      <c r="D409" s="50"/>
    </row>
    <row r="410" spans="2:4" ht="18.399999999999999" customHeight="1" x14ac:dyDescent="0.25">
      <c r="B410" s="49"/>
      <c r="D410" s="50"/>
    </row>
    <row r="411" spans="2:4" ht="18.399999999999999" customHeight="1" x14ac:dyDescent="0.25">
      <c r="B411" s="49"/>
      <c r="D411" s="50"/>
    </row>
    <row r="412" spans="2:4" ht="18.399999999999999" customHeight="1" x14ac:dyDescent="0.25">
      <c r="B412" s="49"/>
      <c r="D412" s="50"/>
    </row>
    <row r="413" spans="2:4" ht="18.399999999999999" customHeight="1" x14ac:dyDescent="0.25">
      <c r="B413" s="49"/>
      <c r="D413" s="50"/>
    </row>
    <row r="414" spans="2:4" ht="18.399999999999999" customHeight="1" x14ac:dyDescent="0.25">
      <c r="B414" s="49"/>
      <c r="D414" s="50"/>
    </row>
    <row r="415" spans="2:4" ht="18.399999999999999" customHeight="1" x14ac:dyDescent="0.25">
      <c r="B415" s="49"/>
      <c r="D415" s="50"/>
    </row>
    <row r="416" spans="2:4" ht="18.399999999999999" customHeight="1" x14ac:dyDescent="0.25">
      <c r="B416" s="49"/>
      <c r="D416" s="50"/>
    </row>
    <row r="417" spans="2:4" ht="18.399999999999999" customHeight="1" x14ac:dyDescent="0.25">
      <c r="B417" s="49"/>
      <c r="D417" s="50"/>
    </row>
    <row r="418" spans="2:4" ht="18.399999999999999" customHeight="1" x14ac:dyDescent="0.25">
      <c r="B418" s="49"/>
      <c r="D418" s="50"/>
    </row>
    <row r="419" spans="2:4" ht="18.399999999999999" customHeight="1" x14ac:dyDescent="0.25">
      <c r="B419" s="49"/>
      <c r="D419" s="50"/>
    </row>
    <row r="420" spans="2:4" ht="18.399999999999999" customHeight="1" x14ac:dyDescent="0.25">
      <c r="B420" s="49"/>
      <c r="D420" s="50"/>
    </row>
    <row r="421" spans="2:4" ht="18.399999999999999" customHeight="1" x14ac:dyDescent="0.25">
      <c r="B421" s="49"/>
      <c r="D421" s="50"/>
    </row>
    <row r="422" spans="2:4" ht="18.399999999999999" customHeight="1" x14ac:dyDescent="0.25">
      <c r="B422" s="49"/>
      <c r="D422" s="50"/>
    </row>
    <row r="423" spans="2:4" ht="18.399999999999999" customHeight="1" x14ac:dyDescent="0.25">
      <c r="B423" s="49"/>
      <c r="D423" s="50"/>
    </row>
    <row r="424" spans="2:4" ht="18.399999999999999" customHeight="1" x14ac:dyDescent="0.25">
      <c r="B424" s="49"/>
      <c r="D424" s="50"/>
    </row>
    <row r="425" spans="2:4" ht="18.399999999999999" customHeight="1" x14ac:dyDescent="0.25">
      <c r="B425" s="49"/>
      <c r="D425" s="50"/>
    </row>
    <row r="426" spans="2:4" ht="18.399999999999999" customHeight="1" x14ac:dyDescent="0.25">
      <c r="B426" s="49"/>
      <c r="D426" s="50"/>
    </row>
    <row r="427" spans="2:4" ht="18.399999999999999" customHeight="1" x14ac:dyDescent="0.25">
      <c r="B427" s="49"/>
      <c r="D427" s="50"/>
    </row>
    <row r="428" spans="2:4" ht="18.399999999999999" customHeight="1" x14ac:dyDescent="0.25">
      <c r="B428" s="49"/>
      <c r="D428" s="50"/>
    </row>
    <row r="429" spans="2:4" ht="18.399999999999999" customHeight="1" x14ac:dyDescent="0.25">
      <c r="B429" s="49"/>
      <c r="D429" s="50"/>
    </row>
    <row r="430" spans="2:4" ht="18.399999999999999" customHeight="1" x14ac:dyDescent="0.25">
      <c r="B430" s="49"/>
      <c r="D430" s="50"/>
    </row>
    <row r="431" spans="2:4" ht="18.399999999999999" customHeight="1" x14ac:dyDescent="0.25">
      <c r="B431" s="49"/>
      <c r="D431" s="50"/>
    </row>
    <row r="432" spans="2:4" ht="18.399999999999999" customHeight="1" x14ac:dyDescent="0.25">
      <c r="B432" s="49"/>
      <c r="D432" s="50"/>
    </row>
    <row r="433" spans="2:4" ht="18.399999999999999" customHeight="1" x14ac:dyDescent="0.25">
      <c r="B433" s="49"/>
      <c r="D433" s="50"/>
    </row>
    <row r="434" spans="2:4" ht="18.399999999999999" customHeight="1" x14ac:dyDescent="0.25">
      <c r="B434" s="49"/>
      <c r="D434" s="50"/>
    </row>
    <row r="435" spans="2:4" ht="18.399999999999999" customHeight="1" x14ac:dyDescent="0.25">
      <c r="B435" s="49"/>
      <c r="D435" s="50"/>
    </row>
    <row r="436" spans="2:4" ht="18.399999999999999" customHeight="1" x14ac:dyDescent="0.25">
      <c r="B436" s="49"/>
      <c r="D436" s="50"/>
    </row>
    <row r="437" spans="2:4" ht="18.399999999999999" customHeight="1" x14ac:dyDescent="0.25">
      <c r="B437" s="49"/>
      <c r="D437" s="50"/>
    </row>
    <row r="438" spans="2:4" ht="18.399999999999999" customHeight="1" x14ac:dyDescent="0.25">
      <c r="B438" s="49"/>
      <c r="D438" s="50"/>
    </row>
    <row r="439" spans="2:4" ht="18.399999999999999" customHeight="1" x14ac:dyDescent="0.25">
      <c r="B439" s="49"/>
      <c r="D439" s="50"/>
    </row>
    <row r="440" spans="2:4" ht="18.399999999999999" customHeight="1" x14ac:dyDescent="0.25">
      <c r="B440" s="49"/>
      <c r="D440" s="50"/>
    </row>
    <row r="441" spans="2:4" ht="18.399999999999999" customHeight="1" x14ac:dyDescent="0.25">
      <c r="B441" s="49"/>
      <c r="D441" s="50"/>
    </row>
    <row r="442" spans="2:4" ht="18.399999999999999" customHeight="1" x14ac:dyDescent="0.25">
      <c r="B442" s="49"/>
      <c r="D442" s="50"/>
    </row>
    <row r="443" spans="2:4" ht="18.399999999999999" customHeight="1" x14ac:dyDescent="0.25">
      <c r="B443" s="49"/>
      <c r="D443" s="50"/>
    </row>
    <row r="444" spans="2:4" ht="18.399999999999999" customHeight="1" x14ac:dyDescent="0.25">
      <c r="B444" s="49"/>
      <c r="D444" s="50"/>
    </row>
    <row r="445" spans="2:4" ht="18.399999999999999" customHeight="1" x14ac:dyDescent="0.25">
      <c r="B445" s="49"/>
      <c r="D445" s="50"/>
    </row>
    <row r="446" spans="2:4" ht="18.399999999999999" customHeight="1" x14ac:dyDescent="0.25">
      <c r="B446" s="49"/>
      <c r="D446" s="50"/>
    </row>
    <row r="447" spans="2:4" ht="18.399999999999999" customHeight="1" x14ac:dyDescent="0.25">
      <c r="B447" s="49"/>
      <c r="D447" s="50"/>
    </row>
    <row r="448" spans="2:4" ht="18.399999999999999" customHeight="1" x14ac:dyDescent="0.25">
      <c r="B448" s="49"/>
      <c r="D448" s="50"/>
    </row>
    <row r="449" spans="2:4" ht="18.399999999999999" customHeight="1" x14ac:dyDescent="0.25">
      <c r="B449" s="49"/>
      <c r="D449" s="50"/>
    </row>
    <row r="450" spans="2:4" ht="18.399999999999999" customHeight="1" x14ac:dyDescent="0.25">
      <c r="B450" s="49"/>
      <c r="D450" s="50"/>
    </row>
    <row r="451" spans="2:4" ht="18.399999999999999" customHeight="1" x14ac:dyDescent="0.25">
      <c r="B451" s="49"/>
      <c r="D451" s="50"/>
    </row>
    <row r="452" spans="2:4" ht="18.399999999999999" customHeight="1" x14ac:dyDescent="0.25">
      <c r="B452" s="49"/>
      <c r="D452" s="50"/>
    </row>
    <row r="453" spans="2:4" ht="18.399999999999999" customHeight="1" x14ac:dyDescent="0.25">
      <c r="B453" s="49"/>
      <c r="D453" s="50"/>
    </row>
    <row r="454" spans="2:4" ht="18.399999999999999" customHeight="1" x14ac:dyDescent="0.25">
      <c r="B454" s="49"/>
      <c r="D454" s="50"/>
    </row>
    <row r="455" spans="2:4" ht="18.399999999999999" customHeight="1" x14ac:dyDescent="0.25">
      <c r="B455" s="49"/>
      <c r="D455" s="50"/>
    </row>
    <row r="456" spans="2:4" ht="18.399999999999999" customHeight="1" x14ac:dyDescent="0.25">
      <c r="B456" s="49"/>
      <c r="D456" s="50"/>
    </row>
    <row r="457" spans="2:4" ht="18.399999999999999" customHeight="1" x14ac:dyDescent="0.25">
      <c r="B457" s="49"/>
      <c r="D457" s="50"/>
    </row>
    <row r="458" spans="2:4" ht="18.399999999999999" customHeight="1" x14ac:dyDescent="0.25">
      <c r="B458" s="49"/>
      <c r="D458" s="50"/>
    </row>
    <row r="459" spans="2:4" ht="18.399999999999999" customHeight="1" x14ac:dyDescent="0.25">
      <c r="B459" s="49"/>
      <c r="D459" s="50"/>
    </row>
    <row r="460" spans="2:4" ht="18.399999999999999" customHeight="1" x14ac:dyDescent="0.25">
      <c r="B460" s="49"/>
      <c r="D460" s="50"/>
    </row>
    <row r="461" spans="2:4" ht="18.399999999999999" customHeight="1" x14ac:dyDescent="0.25">
      <c r="B461" s="49"/>
      <c r="D461" s="50"/>
    </row>
    <row r="462" spans="2:4" ht="18.399999999999999" customHeight="1" x14ac:dyDescent="0.25">
      <c r="B462" s="49"/>
      <c r="D462" s="50"/>
    </row>
    <row r="463" spans="2:4" ht="18.399999999999999" customHeight="1" x14ac:dyDescent="0.25">
      <c r="B463" s="49"/>
      <c r="D463" s="50"/>
    </row>
    <row r="464" spans="2:4" ht="18.399999999999999" customHeight="1" x14ac:dyDescent="0.25">
      <c r="B464" s="49"/>
      <c r="D464" s="50"/>
    </row>
    <row r="465" spans="2:4" ht="18.399999999999999" customHeight="1" x14ac:dyDescent="0.25">
      <c r="B465" s="49"/>
      <c r="D465" s="50"/>
    </row>
    <row r="466" spans="2:4" ht="18.399999999999999" customHeight="1" x14ac:dyDescent="0.25">
      <c r="B466" s="49"/>
      <c r="D466" s="50"/>
    </row>
    <row r="467" spans="2:4" ht="18.399999999999999" customHeight="1" x14ac:dyDescent="0.25">
      <c r="B467" s="49"/>
      <c r="D467" s="50"/>
    </row>
    <row r="468" spans="2:4" ht="18.399999999999999" customHeight="1" x14ac:dyDescent="0.25">
      <c r="B468" s="49"/>
      <c r="D468" s="50"/>
    </row>
    <row r="469" spans="2:4" ht="18.399999999999999" customHeight="1" x14ac:dyDescent="0.25">
      <c r="B469" s="49"/>
      <c r="D469" s="50"/>
    </row>
    <row r="470" spans="2:4" ht="18.399999999999999" customHeight="1" x14ac:dyDescent="0.25">
      <c r="B470" s="49"/>
      <c r="D470" s="50"/>
    </row>
    <row r="471" spans="2:4" ht="18.399999999999999" customHeight="1" x14ac:dyDescent="0.25">
      <c r="B471" s="49"/>
      <c r="D471" s="50"/>
    </row>
    <row r="472" spans="2:4" ht="18.399999999999999" customHeight="1" x14ac:dyDescent="0.25">
      <c r="B472" s="49"/>
      <c r="D472" s="50"/>
    </row>
    <row r="473" spans="2:4" ht="18.399999999999999" customHeight="1" x14ac:dyDescent="0.25">
      <c r="B473" s="49"/>
      <c r="D473" s="50"/>
    </row>
    <row r="474" spans="2:4" ht="18.399999999999999" customHeight="1" x14ac:dyDescent="0.25">
      <c r="B474" s="49"/>
      <c r="D474" s="50"/>
    </row>
    <row r="475" spans="2:4" ht="18.399999999999999" customHeight="1" x14ac:dyDescent="0.25">
      <c r="B475" s="49"/>
      <c r="D475" s="50"/>
    </row>
    <row r="476" spans="2:4" ht="18.399999999999999" customHeight="1" x14ac:dyDescent="0.25">
      <c r="B476" s="49"/>
      <c r="D476" s="50"/>
    </row>
    <row r="477" spans="2:4" ht="18.399999999999999" customHeight="1" x14ac:dyDescent="0.25">
      <c r="B477" s="49"/>
      <c r="D477" s="50"/>
    </row>
    <row r="478" spans="2:4" ht="18.399999999999999" customHeight="1" x14ac:dyDescent="0.25">
      <c r="B478" s="49"/>
      <c r="D478" s="50"/>
    </row>
    <row r="479" spans="2:4" ht="18.399999999999999" customHeight="1" x14ac:dyDescent="0.25">
      <c r="B479" s="49"/>
      <c r="D479" s="50"/>
    </row>
    <row r="480" spans="2:4" ht="18.399999999999999" customHeight="1" x14ac:dyDescent="0.25">
      <c r="B480" s="49"/>
      <c r="D480" s="50"/>
    </row>
    <row r="481" spans="2:4" ht="18.399999999999999" customHeight="1" x14ac:dyDescent="0.25">
      <c r="B481" s="49"/>
      <c r="D481" s="50"/>
    </row>
    <row r="482" spans="2:4" ht="18.399999999999999" customHeight="1" x14ac:dyDescent="0.25">
      <c r="B482" s="49"/>
      <c r="D482" s="50"/>
    </row>
    <row r="483" spans="2:4" ht="18.399999999999999" customHeight="1" x14ac:dyDescent="0.25">
      <c r="B483" s="49"/>
      <c r="D483" s="50"/>
    </row>
    <row r="484" spans="2:4" ht="18.399999999999999" customHeight="1" x14ac:dyDescent="0.25">
      <c r="B484" s="49"/>
      <c r="D484" s="50"/>
    </row>
    <row r="485" spans="2:4" ht="18.399999999999999" customHeight="1" x14ac:dyDescent="0.25">
      <c r="B485" s="49"/>
      <c r="D485" s="50"/>
    </row>
    <row r="486" spans="2:4" ht="18.399999999999999" customHeight="1" x14ac:dyDescent="0.25">
      <c r="B486" s="49"/>
      <c r="D486" s="50"/>
    </row>
    <row r="487" spans="2:4" ht="18.399999999999999" customHeight="1" x14ac:dyDescent="0.25">
      <c r="B487" s="49"/>
      <c r="D487" s="50"/>
    </row>
    <row r="488" spans="2:4" ht="18.399999999999999" customHeight="1" x14ac:dyDescent="0.25">
      <c r="B488" s="49"/>
      <c r="D488" s="50"/>
    </row>
    <row r="489" spans="2:4" ht="18.399999999999999" customHeight="1" x14ac:dyDescent="0.25">
      <c r="B489" s="49"/>
      <c r="D489" s="50"/>
    </row>
    <row r="490" spans="2:4" ht="18.399999999999999" customHeight="1" x14ac:dyDescent="0.25">
      <c r="B490" s="49"/>
      <c r="D490" s="50"/>
    </row>
    <row r="491" spans="2:4" ht="18.399999999999999" customHeight="1" x14ac:dyDescent="0.25">
      <c r="B491" s="49"/>
      <c r="D491" s="50"/>
    </row>
    <row r="492" spans="2:4" ht="18.399999999999999" customHeight="1" x14ac:dyDescent="0.25">
      <c r="B492" s="49"/>
      <c r="D492" s="50"/>
    </row>
    <row r="493" spans="2:4" ht="18.399999999999999" customHeight="1" x14ac:dyDescent="0.25">
      <c r="B493" s="49"/>
      <c r="D493" s="50"/>
    </row>
    <row r="494" spans="2:4" ht="18.399999999999999" customHeight="1" x14ac:dyDescent="0.25">
      <c r="B494" s="49"/>
      <c r="D494" s="50"/>
    </row>
    <row r="495" spans="2:4" ht="18.399999999999999" customHeight="1" x14ac:dyDescent="0.25">
      <c r="B495" s="49"/>
      <c r="D495" s="50"/>
    </row>
    <row r="496" spans="2:4" ht="18.399999999999999" customHeight="1" x14ac:dyDescent="0.25">
      <c r="B496" s="49"/>
      <c r="D496" s="50"/>
    </row>
    <row r="497" spans="2:4" ht="18.399999999999999" customHeight="1" x14ac:dyDescent="0.25">
      <c r="B497" s="49"/>
      <c r="D497" s="50"/>
    </row>
    <row r="498" spans="2:4" ht="18.399999999999999" customHeight="1" x14ac:dyDescent="0.25">
      <c r="B498" s="49"/>
      <c r="D498" s="50"/>
    </row>
    <row r="499" spans="2:4" ht="18.399999999999999" customHeight="1" x14ac:dyDescent="0.25">
      <c r="B499" s="49"/>
      <c r="D499" s="50"/>
    </row>
    <row r="500" spans="2:4" ht="18.399999999999999" customHeight="1" x14ac:dyDescent="0.25">
      <c r="B500" s="49"/>
      <c r="D500" s="50"/>
    </row>
    <row r="501" spans="2:4" ht="18.399999999999999" customHeight="1" x14ac:dyDescent="0.25">
      <c r="B501" s="49"/>
      <c r="D501" s="50"/>
    </row>
    <row r="502" spans="2:4" ht="18.399999999999999" customHeight="1" x14ac:dyDescent="0.25">
      <c r="B502" s="49"/>
      <c r="D502" s="50"/>
    </row>
    <row r="503" spans="2:4" ht="18.399999999999999" customHeight="1" x14ac:dyDescent="0.25">
      <c r="B503" s="49"/>
      <c r="D503" s="50"/>
    </row>
    <row r="504" spans="2:4" ht="18.399999999999999" customHeight="1" x14ac:dyDescent="0.25">
      <c r="B504" s="49"/>
      <c r="D504" s="50"/>
    </row>
    <row r="505" spans="2:4" ht="18.399999999999999" customHeight="1" x14ac:dyDescent="0.25">
      <c r="B505" s="49"/>
      <c r="D505" s="50"/>
    </row>
    <row r="506" spans="2:4" ht="18.399999999999999" customHeight="1" x14ac:dyDescent="0.25">
      <c r="B506" s="49"/>
      <c r="D506" s="50"/>
    </row>
    <row r="507" spans="2:4" ht="18.399999999999999" customHeight="1" x14ac:dyDescent="0.25">
      <c r="B507" s="49"/>
      <c r="D507" s="50"/>
    </row>
    <row r="508" spans="2:4" ht="18.399999999999999" customHeight="1" x14ac:dyDescent="0.25">
      <c r="B508" s="49"/>
      <c r="D508" s="50"/>
    </row>
    <row r="509" spans="2:4" ht="18.399999999999999" customHeight="1" x14ac:dyDescent="0.25">
      <c r="B509" s="49"/>
      <c r="D509" s="50"/>
    </row>
    <row r="510" spans="2:4" ht="18.399999999999999" customHeight="1" x14ac:dyDescent="0.25">
      <c r="B510" s="49"/>
      <c r="D510" s="50"/>
    </row>
    <row r="511" spans="2:4" ht="18.399999999999999" customHeight="1" x14ac:dyDescent="0.25">
      <c r="B511" s="49"/>
      <c r="D511" s="50"/>
    </row>
    <row r="512" spans="2:4" ht="18.399999999999999" customHeight="1" x14ac:dyDescent="0.25">
      <c r="B512" s="49"/>
      <c r="D512" s="50"/>
    </row>
    <row r="513" spans="2:4" ht="18.399999999999999" customHeight="1" x14ac:dyDescent="0.25">
      <c r="B513" s="49"/>
      <c r="D513" s="50"/>
    </row>
    <row r="514" spans="2:4" ht="18.399999999999999" customHeight="1" x14ac:dyDescent="0.25">
      <c r="B514" s="49"/>
      <c r="D514" s="50"/>
    </row>
    <row r="515" spans="2:4" ht="18.399999999999999" customHeight="1" x14ac:dyDescent="0.25">
      <c r="B515" s="49"/>
      <c r="D515" s="50"/>
    </row>
    <row r="516" spans="2:4" ht="18.399999999999999" customHeight="1" x14ac:dyDescent="0.25">
      <c r="B516" s="49"/>
      <c r="D516" s="50"/>
    </row>
    <row r="517" spans="2:4" ht="18.399999999999999" customHeight="1" x14ac:dyDescent="0.25">
      <c r="B517" s="49"/>
      <c r="D517" s="50"/>
    </row>
    <row r="518" spans="2:4" ht="18.399999999999999" customHeight="1" x14ac:dyDescent="0.25">
      <c r="B518" s="49"/>
      <c r="D518" s="50"/>
    </row>
    <row r="519" spans="2:4" ht="18.399999999999999" customHeight="1" x14ac:dyDescent="0.25">
      <c r="B519" s="49"/>
      <c r="D519" s="50"/>
    </row>
    <row r="520" spans="2:4" ht="18.399999999999999" customHeight="1" x14ac:dyDescent="0.25">
      <c r="B520" s="49"/>
      <c r="D520" s="50"/>
    </row>
    <row r="521" spans="2:4" ht="18.399999999999999" customHeight="1" x14ac:dyDescent="0.25">
      <c r="B521" s="49"/>
      <c r="D521" s="50"/>
    </row>
    <row r="522" spans="2:4" ht="18.399999999999999" customHeight="1" x14ac:dyDescent="0.25">
      <c r="B522" s="49"/>
      <c r="D522" s="50"/>
    </row>
    <row r="523" spans="2:4" ht="18.399999999999999" customHeight="1" x14ac:dyDescent="0.25">
      <c r="B523" s="49"/>
      <c r="D523" s="50"/>
    </row>
    <row r="524" spans="2:4" ht="18.399999999999999" customHeight="1" x14ac:dyDescent="0.25">
      <c r="B524" s="49"/>
      <c r="D524" s="50"/>
    </row>
    <row r="525" spans="2:4" ht="18.399999999999999" customHeight="1" x14ac:dyDescent="0.25">
      <c r="B525" s="49"/>
      <c r="D525" s="50"/>
    </row>
    <row r="526" spans="2:4" ht="18.399999999999999" customHeight="1" x14ac:dyDescent="0.25">
      <c r="B526" s="49"/>
      <c r="D526" s="50"/>
    </row>
    <row r="527" spans="2:4" ht="18.399999999999999" customHeight="1" x14ac:dyDescent="0.25">
      <c r="B527" s="49"/>
      <c r="D527" s="50"/>
    </row>
    <row r="528" spans="2:4" ht="18.399999999999999" customHeight="1" x14ac:dyDescent="0.25">
      <c r="B528" s="49"/>
      <c r="D528" s="50"/>
    </row>
    <row r="529" spans="2:4" ht="18.399999999999999" customHeight="1" x14ac:dyDescent="0.25">
      <c r="B529" s="49"/>
      <c r="D529" s="50"/>
    </row>
    <row r="530" spans="2:4" ht="18.399999999999999" customHeight="1" x14ac:dyDescent="0.25">
      <c r="B530" s="49"/>
      <c r="D530" s="50"/>
    </row>
    <row r="531" spans="2:4" ht="18.399999999999999" customHeight="1" x14ac:dyDescent="0.25">
      <c r="B531" s="49"/>
      <c r="D531" s="50"/>
    </row>
    <row r="532" spans="2:4" ht="18.399999999999999" customHeight="1" x14ac:dyDescent="0.25">
      <c r="B532" s="49"/>
      <c r="D532" s="50"/>
    </row>
    <row r="533" spans="2:4" ht="18.399999999999999" customHeight="1" x14ac:dyDescent="0.25">
      <c r="B533" s="49"/>
      <c r="D533" s="50"/>
    </row>
    <row r="534" spans="2:4" ht="18.399999999999999" customHeight="1" x14ac:dyDescent="0.25">
      <c r="B534" s="49"/>
      <c r="D534" s="50"/>
    </row>
    <row r="535" spans="2:4" ht="18.399999999999999" customHeight="1" x14ac:dyDescent="0.25">
      <c r="B535" s="49"/>
      <c r="D535" s="50"/>
    </row>
    <row r="536" spans="2:4" ht="18.399999999999999" customHeight="1" x14ac:dyDescent="0.25">
      <c r="B536" s="49"/>
      <c r="D536" s="50"/>
    </row>
    <row r="537" spans="2:4" ht="18.399999999999999" customHeight="1" x14ac:dyDescent="0.25">
      <c r="B537" s="49"/>
      <c r="D537" s="50"/>
    </row>
    <row r="538" spans="2:4" ht="18.399999999999999" customHeight="1" x14ac:dyDescent="0.25">
      <c r="B538" s="49"/>
      <c r="D538" s="50"/>
    </row>
    <row r="539" spans="2:4" ht="18.399999999999999" customHeight="1" x14ac:dyDescent="0.25">
      <c r="B539" s="49"/>
      <c r="D539" s="50"/>
    </row>
    <row r="540" spans="2:4" ht="18.399999999999999" customHeight="1" x14ac:dyDescent="0.25">
      <c r="B540" s="49"/>
      <c r="D540" s="50"/>
    </row>
    <row r="541" spans="2:4" ht="18.399999999999999" customHeight="1" x14ac:dyDescent="0.25">
      <c r="B541" s="49"/>
      <c r="D541" s="50"/>
    </row>
    <row r="542" spans="2:4" ht="18.399999999999999" customHeight="1" x14ac:dyDescent="0.25">
      <c r="B542" s="49"/>
      <c r="D542" s="50"/>
    </row>
    <row r="543" spans="2:4" ht="18.399999999999999" customHeight="1" x14ac:dyDescent="0.25">
      <c r="B543" s="49"/>
      <c r="D543" s="50"/>
    </row>
    <row r="544" spans="2:4" ht="18.399999999999999" customHeight="1" x14ac:dyDescent="0.25">
      <c r="B544" s="49"/>
      <c r="D544" s="50"/>
    </row>
    <row r="545" spans="2:4" ht="18.399999999999999" customHeight="1" x14ac:dyDescent="0.25">
      <c r="B545" s="49"/>
      <c r="D545" s="50"/>
    </row>
    <row r="546" spans="2:4" ht="18.399999999999999" customHeight="1" x14ac:dyDescent="0.25">
      <c r="B546" s="49"/>
      <c r="D546" s="50"/>
    </row>
    <row r="547" spans="2:4" ht="18.399999999999999" customHeight="1" x14ac:dyDescent="0.25">
      <c r="B547" s="49"/>
      <c r="D547" s="50"/>
    </row>
    <row r="548" spans="2:4" ht="18.399999999999999" customHeight="1" x14ac:dyDescent="0.25">
      <c r="B548" s="49"/>
      <c r="D548" s="50"/>
    </row>
    <row r="549" spans="2:4" ht="18.399999999999999" customHeight="1" x14ac:dyDescent="0.25">
      <c r="B549" s="49"/>
      <c r="D549" s="50"/>
    </row>
    <row r="550" spans="2:4" ht="18.399999999999999" customHeight="1" x14ac:dyDescent="0.25">
      <c r="B550" s="49"/>
      <c r="D550" s="50"/>
    </row>
    <row r="551" spans="2:4" ht="18.399999999999999" customHeight="1" x14ac:dyDescent="0.25">
      <c r="B551" s="49"/>
      <c r="D551" s="50"/>
    </row>
    <row r="552" spans="2:4" ht="18.399999999999999" customHeight="1" x14ac:dyDescent="0.25">
      <c r="B552" s="49"/>
      <c r="D552" s="50"/>
    </row>
    <row r="553" spans="2:4" ht="18.399999999999999" customHeight="1" x14ac:dyDescent="0.25">
      <c r="B553" s="49"/>
      <c r="D553" s="50"/>
    </row>
    <row r="554" spans="2:4" ht="18.399999999999999" customHeight="1" x14ac:dyDescent="0.25">
      <c r="B554" s="49"/>
      <c r="D554" s="50"/>
    </row>
    <row r="555" spans="2:4" ht="18.399999999999999" customHeight="1" x14ac:dyDescent="0.25">
      <c r="B555" s="49"/>
      <c r="D555" s="50"/>
    </row>
    <row r="556" spans="2:4" ht="18.399999999999999" customHeight="1" x14ac:dyDescent="0.25">
      <c r="B556" s="49"/>
      <c r="D556" s="50"/>
    </row>
    <row r="557" spans="2:4" ht="18.399999999999999" customHeight="1" x14ac:dyDescent="0.25">
      <c r="B557" s="49"/>
      <c r="D557" s="50"/>
    </row>
    <row r="558" spans="2:4" ht="18.399999999999999" customHeight="1" x14ac:dyDescent="0.25">
      <c r="B558" s="49"/>
      <c r="D558" s="50"/>
    </row>
    <row r="559" spans="2:4" ht="18.399999999999999" customHeight="1" x14ac:dyDescent="0.25">
      <c r="B559" s="49"/>
      <c r="D559" s="50"/>
    </row>
    <row r="560" spans="2:4" ht="18.399999999999999" customHeight="1" x14ac:dyDescent="0.25">
      <c r="B560" s="49"/>
      <c r="D560" s="50"/>
    </row>
    <row r="561" spans="2:4" ht="18.399999999999999" customHeight="1" x14ac:dyDescent="0.25">
      <c r="B561" s="49"/>
      <c r="D561" s="50"/>
    </row>
    <row r="562" spans="2:4" ht="18.399999999999999" customHeight="1" x14ac:dyDescent="0.25">
      <c r="B562" s="49"/>
      <c r="D562" s="50"/>
    </row>
    <row r="563" spans="2:4" ht="18.399999999999999" customHeight="1" x14ac:dyDescent="0.25">
      <c r="B563" s="49"/>
      <c r="D563" s="50"/>
    </row>
    <row r="564" spans="2:4" ht="18.399999999999999" customHeight="1" x14ac:dyDescent="0.25">
      <c r="B564" s="49"/>
      <c r="D564" s="50"/>
    </row>
    <row r="565" spans="2:4" ht="18.399999999999999" customHeight="1" x14ac:dyDescent="0.25">
      <c r="B565" s="49"/>
      <c r="D565" s="50"/>
    </row>
    <row r="566" spans="2:4" ht="18.399999999999999" customHeight="1" x14ac:dyDescent="0.25">
      <c r="B566" s="49"/>
      <c r="D566" s="50"/>
    </row>
    <row r="567" spans="2:4" ht="18.399999999999999" customHeight="1" x14ac:dyDescent="0.25">
      <c r="B567" s="49"/>
      <c r="D567" s="50"/>
    </row>
    <row r="568" spans="2:4" ht="18.399999999999999" customHeight="1" x14ac:dyDescent="0.25">
      <c r="B568" s="49"/>
      <c r="D568" s="50"/>
    </row>
    <row r="569" spans="2:4" ht="18.399999999999999" customHeight="1" x14ac:dyDescent="0.25">
      <c r="B569" s="49"/>
      <c r="D569" s="50"/>
    </row>
    <row r="570" spans="2:4" ht="18.399999999999999" customHeight="1" x14ac:dyDescent="0.25">
      <c r="B570" s="49"/>
      <c r="D570" s="50"/>
    </row>
    <row r="571" spans="2:4" ht="18.399999999999999" customHeight="1" x14ac:dyDescent="0.25">
      <c r="B571" s="49"/>
      <c r="D571" s="50"/>
    </row>
    <row r="572" spans="2:4" ht="18.399999999999999" customHeight="1" x14ac:dyDescent="0.25">
      <c r="B572" s="49"/>
      <c r="D572" s="50"/>
    </row>
    <row r="573" spans="2:4" ht="18.399999999999999" customHeight="1" x14ac:dyDescent="0.25">
      <c r="B573" s="49"/>
      <c r="D573" s="50"/>
    </row>
    <row r="574" spans="2:4" ht="18.399999999999999" customHeight="1" x14ac:dyDescent="0.25">
      <c r="B574" s="49"/>
      <c r="D574" s="50"/>
    </row>
    <row r="575" spans="2:4" ht="18.399999999999999" customHeight="1" x14ac:dyDescent="0.25">
      <c r="B575" s="49"/>
      <c r="D575" s="50"/>
    </row>
    <row r="576" spans="2:4" ht="18.399999999999999" customHeight="1" x14ac:dyDescent="0.25">
      <c r="B576" s="49"/>
      <c r="D576" s="50"/>
    </row>
    <row r="577" spans="2:4" ht="18.399999999999999" customHeight="1" x14ac:dyDescent="0.25">
      <c r="B577" s="49"/>
      <c r="D577" s="50"/>
    </row>
    <row r="578" spans="2:4" ht="18.399999999999999" customHeight="1" x14ac:dyDescent="0.25">
      <c r="B578" s="49"/>
      <c r="D578" s="50"/>
    </row>
    <row r="579" spans="2:4" ht="18.399999999999999" customHeight="1" x14ac:dyDescent="0.25">
      <c r="B579" s="49"/>
      <c r="D579" s="50"/>
    </row>
    <row r="580" spans="2:4" ht="18.399999999999999" customHeight="1" x14ac:dyDescent="0.25">
      <c r="B580" s="49"/>
      <c r="D580" s="50"/>
    </row>
    <row r="581" spans="2:4" ht="18.399999999999999" customHeight="1" x14ac:dyDescent="0.25">
      <c r="B581" s="49"/>
      <c r="D581" s="50"/>
    </row>
    <row r="582" spans="2:4" ht="18.399999999999999" customHeight="1" x14ac:dyDescent="0.25">
      <c r="B582" s="49"/>
      <c r="D582" s="50"/>
    </row>
    <row r="583" spans="2:4" ht="18.399999999999999" customHeight="1" x14ac:dyDescent="0.25">
      <c r="B583" s="49"/>
      <c r="D583" s="50"/>
    </row>
    <row r="584" spans="2:4" ht="18.399999999999999" customHeight="1" x14ac:dyDescent="0.25">
      <c r="B584" s="49"/>
      <c r="D584" s="50"/>
    </row>
    <row r="585" spans="2:4" ht="18.399999999999999" customHeight="1" x14ac:dyDescent="0.25">
      <c r="B585" s="49"/>
      <c r="D585" s="50"/>
    </row>
    <row r="586" spans="2:4" ht="18.399999999999999" customHeight="1" x14ac:dyDescent="0.25">
      <c r="B586" s="49"/>
      <c r="D586" s="50"/>
    </row>
    <row r="587" spans="2:4" ht="18.399999999999999" customHeight="1" x14ac:dyDescent="0.25">
      <c r="B587" s="49"/>
      <c r="D587" s="50"/>
    </row>
    <row r="588" spans="2:4" ht="18.399999999999999" customHeight="1" x14ac:dyDescent="0.25">
      <c r="B588" s="49"/>
      <c r="D588" s="50"/>
    </row>
    <row r="589" spans="2:4" ht="18.399999999999999" customHeight="1" x14ac:dyDescent="0.25">
      <c r="B589" s="49"/>
      <c r="D589" s="50"/>
    </row>
    <row r="590" spans="2:4" ht="18.399999999999999" customHeight="1" x14ac:dyDescent="0.25">
      <c r="B590" s="49"/>
      <c r="D590" s="50"/>
    </row>
    <row r="591" spans="2:4" ht="18.399999999999999" customHeight="1" x14ac:dyDescent="0.25">
      <c r="B591" s="49"/>
      <c r="D591" s="50"/>
    </row>
    <row r="592" spans="2:4" ht="18.399999999999999" customHeight="1" x14ac:dyDescent="0.25">
      <c r="B592" s="49"/>
      <c r="D592" s="50"/>
    </row>
    <row r="593" spans="2:4" ht="18.399999999999999" customHeight="1" x14ac:dyDescent="0.25">
      <c r="B593" s="49"/>
      <c r="D593" s="50"/>
    </row>
    <row r="594" spans="2:4" ht="18.399999999999999" customHeight="1" x14ac:dyDescent="0.25">
      <c r="B594" s="49"/>
      <c r="D594" s="50"/>
    </row>
    <row r="595" spans="2:4" ht="18.399999999999999" customHeight="1" x14ac:dyDescent="0.25">
      <c r="B595" s="49"/>
      <c r="D595" s="50"/>
    </row>
    <row r="596" spans="2:4" ht="18.399999999999999" customHeight="1" x14ac:dyDescent="0.25">
      <c r="B596" s="49"/>
      <c r="D596" s="50"/>
    </row>
    <row r="597" spans="2:4" ht="18.399999999999999" customHeight="1" x14ac:dyDescent="0.25">
      <c r="B597" s="49"/>
      <c r="D597" s="50"/>
    </row>
    <row r="598" spans="2:4" ht="18.399999999999999" customHeight="1" x14ac:dyDescent="0.25">
      <c r="B598" s="49"/>
      <c r="D598" s="50"/>
    </row>
    <row r="599" spans="2:4" ht="18.399999999999999" customHeight="1" x14ac:dyDescent="0.25">
      <c r="B599" s="49"/>
      <c r="D599" s="50"/>
    </row>
    <row r="600" spans="2:4" ht="18.399999999999999" customHeight="1" x14ac:dyDescent="0.25">
      <c r="B600" s="49"/>
      <c r="D600" s="50"/>
    </row>
    <row r="601" spans="2:4" ht="18.399999999999999" customHeight="1" x14ac:dyDescent="0.25">
      <c r="B601" s="49"/>
      <c r="D601" s="50"/>
    </row>
    <row r="602" spans="2:4" ht="18.399999999999999" customHeight="1" x14ac:dyDescent="0.25">
      <c r="B602" s="49"/>
      <c r="D602" s="50"/>
    </row>
    <row r="603" spans="2:4" ht="18.399999999999999" customHeight="1" x14ac:dyDescent="0.25">
      <c r="B603" s="49"/>
      <c r="D603" s="50"/>
    </row>
    <row r="604" spans="2:4" ht="18.399999999999999" customHeight="1" x14ac:dyDescent="0.25">
      <c r="B604" s="49"/>
      <c r="D604" s="50"/>
    </row>
    <row r="605" spans="2:4" ht="18.399999999999999" customHeight="1" x14ac:dyDescent="0.25">
      <c r="B605" s="49"/>
      <c r="D605" s="50"/>
    </row>
    <row r="606" spans="2:4" ht="18.399999999999999" customHeight="1" x14ac:dyDescent="0.25">
      <c r="B606" s="49"/>
      <c r="D606" s="50"/>
    </row>
    <row r="607" spans="2:4" ht="18.399999999999999" customHeight="1" x14ac:dyDescent="0.25">
      <c r="B607" s="49"/>
      <c r="D607" s="50"/>
    </row>
    <row r="608" spans="2:4" ht="18.399999999999999" customHeight="1" x14ac:dyDescent="0.25">
      <c r="B608" s="49"/>
      <c r="D608" s="50"/>
    </row>
    <row r="609" spans="2:4" ht="18.399999999999999" customHeight="1" x14ac:dyDescent="0.25">
      <c r="B609" s="49"/>
      <c r="D609" s="50"/>
    </row>
    <row r="610" spans="2:4" ht="18.399999999999999" customHeight="1" x14ac:dyDescent="0.25">
      <c r="B610" s="49"/>
      <c r="D610" s="50"/>
    </row>
    <row r="611" spans="2:4" ht="18.399999999999999" customHeight="1" x14ac:dyDescent="0.25">
      <c r="B611" s="49"/>
      <c r="D611" s="50"/>
    </row>
    <row r="612" spans="2:4" ht="18.399999999999999" customHeight="1" x14ac:dyDescent="0.25">
      <c r="B612" s="49"/>
      <c r="D612" s="50"/>
    </row>
    <row r="613" spans="2:4" ht="18.399999999999999" customHeight="1" x14ac:dyDescent="0.25">
      <c r="B613" s="49"/>
      <c r="D613" s="50"/>
    </row>
    <row r="614" spans="2:4" ht="18.399999999999999" customHeight="1" x14ac:dyDescent="0.25">
      <c r="B614" s="49"/>
      <c r="D614" s="50"/>
    </row>
    <row r="615" spans="2:4" ht="18.399999999999999" customHeight="1" x14ac:dyDescent="0.25">
      <c r="B615" s="49"/>
      <c r="D615" s="50"/>
    </row>
    <row r="616" spans="2:4" ht="18.399999999999999" customHeight="1" x14ac:dyDescent="0.25">
      <c r="B616" s="49"/>
      <c r="D616" s="50"/>
    </row>
    <row r="617" spans="2:4" ht="18.399999999999999" customHeight="1" x14ac:dyDescent="0.25">
      <c r="B617" s="49"/>
      <c r="D617" s="50"/>
    </row>
    <row r="618" spans="2:4" ht="18.399999999999999" customHeight="1" x14ac:dyDescent="0.25">
      <c r="B618" s="49"/>
      <c r="D618" s="50"/>
    </row>
    <row r="619" spans="2:4" ht="18.399999999999999" customHeight="1" x14ac:dyDescent="0.25">
      <c r="B619" s="49"/>
      <c r="D619" s="50"/>
    </row>
    <row r="620" spans="2:4" ht="18.399999999999999" customHeight="1" x14ac:dyDescent="0.25">
      <c r="B620" s="49"/>
      <c r="D620" s="50"/>
    </row>
    <row r="621" spans="2:4" ht="18.399999999999999" customHeight="1" x14ac:dyDescent="0.25">
      <c r="B621" s="49"/>
      <c r="D621" s="50"/>
    </row>
    <row r="622" spans="2:4" ht="18.399999999999999" customHeight="1" x14ac:dyDescent="0.25">
      <c r="B622" s="49"/>
      <c r="D622" s="50"/>
    </row>
    <row r="623" spans="2:4" ht="18.399999999999999" customHeight="1" x14ac:dyDescent="0.25">
      <c r="B623" s="49"/>
      <c r="D623" s="50"/>
    </row>
    <row r="624" spans="2:4" ht="18.399999999999999" customHeight="1" x14ac:dyDescent="0.25">
      <c r="B624" s="49"/>
      <c r="D624" s="50"/>
    </row>
    <row r="625" spans="2:4" ht="18.399999999999999" customHeight="1" x14ac:dyDescent="0.25">
      <c r="B625" s="49"/>
      <c r="D625" s="50"/>
    </row>
    <row r="626" spans="2:4" ht="18.399999999999999" customHeight="1" x14ac:dyDescent="0.25">
      <c r="B626" s="49"/>
      <c r="D626" s="50"/>
    </row>
    <row r="627" spans="2:4" ht="18.399999999999999" customHeight="1" x14ac:dyDescent="0.25">
      <c r="B627" s="49"/>
      <c r="D627" s="50"/>
    </row>
    <row r="628" spans="2:4" ht="18.399999999999999" customHeight="1" x14ac:dyDescent="0.25">
      <c r="B628" s="49"/>
      <c r="D628" s="50"/>
    </row>
    <row r="629" spans="2:4" ht="18.399999999999999" customHeight="1" x14ac:dyDescent="0.25">
      <c r="B629" s="49"/>
      <c r="D629" s="50"/>
    </row>
    <row r="630" spans="2:4" ht="18.399999999999999" customHeight="1" x14ac:dyDescent="0.25">
      <c r="B630" s="49"/>
      <c r="D630" s="50"/>
    </row>
    <row r="631" spans="2:4" ht="18.399999999999999" customHeight="1" x14ac:dyDescent="0.25">
      <c r="B631" s="49"/>
      <c r="D631" s="50"/>
    </row>
    <row r="632" spans="2:4" ht="18.399999999999999" customHeight="1" x14ac:dyDescent="0.25">
      <c r="B632" s="49"/>
      <c r="D632" s="50"/>
    </row>
    <row r="633" spans="2:4" ht="18.399999999999999" customHeight="1" x14ac:dyDescent="0.25">
      <c r="B633" s="49"/>
      <c r="D633" s="50"/>
    </row>
    <row r="634" spans="2:4" ht="18.399999999999999" customHeight="1" x14ac:dyDescent="0.25">
      <c r="B634" s="49"/>
      <c r="D634" s="50"/>
    </row>
    <row r="635" spans="2:4" ht="18.399999999999999" customHeight="1" x14ac:dyDescent="0.25">
      <c r="B635" s="49"/>
      <c r="D635" s="50"/>
    </row>
    <row r="636" spans="2:4" ht="18.399999999999999" customHeight="1" x14ac:dyDescent="0.25">
      <c r="B636" s="49"/>
      <c r="D636" s="50"/>
    </row>
    <row r="637" spans="2:4" ht="18.399999999999999" customHeight="1" x14ac:dyDescent="0.25">
      <c r="B637" s="49"/>
      <c r="D637" s="50"/>
    </row>
    <row r="638" spans="2:4" ht="18.399999999999999" customHeight="1" x14ac:dyDescent="0.25">
      <c r="B638" s="49"/>
      <c r="D638" s="50"/>
    </row>
    <row r="639" spans="2:4" ht="18.399999999999999" customHeight="1" x14ac:dyDescent="0.25">
      <c r="B639" s="49"/>
      <c r="D639" s="50"/>
    </row>
    <row r="640" spans="2:4" ht="18.399999999999999" customHeight="1" x14ac:dyDescent="0.25">
      <c r="B640" s="49"/>
      <c r="D640" s="50"/>
    </row>
    <row r="641" spans="2:4" ht="18.399999999999999" customHeight="1" x14ac:dyDescent="0.25">
      <c r="B641" s="49"/>
      <c r="D641" s="50"/>
    </row>
    <row r="642" spans="2:4" ht="18.399999999999999" customHeight="1" x14ac:dyDescent="0.25">
      <c r="B642" s="49"/>
      <c r="D642" s="50"/>
    </row>
    <row r="643" spans="2:4" ht="18.399999999999999" customHeight="1" x14ac:dyDescent="0.25">
      <c r="B643" s="49"/>
      <c r="D643" s="50"/>
    </row>
    <row r="644" spans="2:4" ht="18.399999999999999" customHeight="1" x14ac:dyDescent="0.25">
      <c r="B644" s="49"/>
      <c r="D644" s="50"/>
    </row>
    <row r="645" spans="2:4" ht="18.399999999999999" customHeight="1" x14ac:dyDescent="0.25">
      <c r="B645" s="49"/>
      <c r="D645" s="50"/>
    </row>
    <row r="646" spans="2:4" ht="18.399999999999999" customHeight="1" x14ac:dyDescent="0.25">
      <c r="B646" s="49"/>
      <c r="D646" s="50"/>
    </row>
    <row r="647" spans="2:4" ht="18.399999999999999" customHeight="1" x14ac:dyDescent="0.25">
      <c r="B647" s="49"/>
      <c r="D647" s="50"/>
    </row>
    <row r="648" spans="2:4" ht="18.399999999999999" customHeight="1" x14ac:dyDescent="0.25">
      <c r="B648" s="49"/>
      <c r="D648" s="50"/>
    </row>
    <row r="649" spans="2:4" ht="18.399999999999999" customHeight="1" x14ac:dyDescent="0.25">
      <c r="B649" s="49"/>
      <c r="D649" s="50"/>
    </row>
    <row r="650" spans="2:4" ht="18.399999999999999" customHeight="1" x14ac:dyDescent="0.25">
      <c r="B650" s="49"/>
      <c r="D650" s="50"/>
    </row>
    <row r="651" spans="2:4" ht="18.399999999999999" customHeight="1" x14ac:dyDescent="0.25">
      <c r="B651" s="49"/>
      <c r="D651" s="50"/>
    </row>
    <row r="652" spans="2:4" ht="18.399999999999999" customHeight="1" x14ac:dyDescent="0.25">
      <c r="B652" s="49"/>
      <c r="D652" s="50"/>
    </row>
    <row r="653" spans="2:4" ht="18.399999999999999" customHeight="1" x14ac:dyDescent="0.25">
      <c r="B653" s="49"/>
      <c r="D653" s="50"/>
    </row>
    <row r="654" spans="2:4" ht="18.399999999999999" customHeight="1" x14ac:dyDescent="0.25">
      <c r="B654" s="49"/>
      <c r="D654" s="50"/>
    </row>
    <row r="655" spans="2:4" ht="18.399999999999999" customHeight="1" x14ac:dyDescent="0.25">
      <c r="B655" s="49"/>
      <c r="D655" s="50"/>
    </row>
    <row r="656" spans="2:4" ht="18.399999999999999" customHeight="1" x14ac:dyDescent="0.25">
      <c r="B656" s="49"/>
      <c r="D656" s="50"/>
    </row>
    <row r="657" spans="2:4" ht="18.399999999999999" customHeight="1" x14ac:dyDescent="0.25">
      <c r="B657" s="49"/>
      <c r="D657" s="50"/>
    </row>
    <row r="658" spans="2:4" ht="18.399999999999999" customHeight="1" x14ac:dyDescent="0.25">
      <c r="B658" s="49"/>
      <c r="D658" s="50"/>
    </row>
    <row r="659" spans="2:4" ht="18.399999999999999" customHeight="1" x14ac:dyDescent="0.25">
      <c r="B659" s="49"/>
      <c r="D659" s="50"/>
    </row>
    <row r="660" spans="2:4" ht="18.399999999999999" customHeight="1" x14ac:dyDescent="0.25">
      <c r="B660" s="49"/>
      <c r="D660" s="50"/>
    </row>
    <row r="661" spans="2:4" ht="18.399999999999999" customHeight="1" x14ac:dyDescent="0.25">
      <c r="B661" s="49"/>
      <c r="D661" s="50"/>
    </row>
    <row r="662" spans="2:4" ht="18.399999999999999" customHeight="1" x14ac:dyDescent="0.25">
      <c r="B662" s="49"/>
      <c r="D662" s="50"/>
    </row>
    <row r="663" spans="2:4" ht="18.399999999999999" customHeight="1" x14ac:dyDescent="0.25">
      <c r="B663" s="49"/>
      <c r="D663" s="50"/>
    </row>
    <row r="664" spans="2:4" ht="18.399999999999999" customHeight="1" x14ac:dyDescent="0.25">
      <c r="B664" s="49"/>
      <c r="D664" s="50"/>
    </row>
    <row r="665" spans="2:4" ht="18.399999999999999" customHeight="1" x14ac:dyDescent="0.25">
      <c r="B665" s="49"/>
      <c r="D665" s="50"/>
    </row>
    <row r="666" spans="2:4" ht="18.399999999999999" customHeight="1" x14ac:dyDescent="0.25">
      <c r="B666" s="49"/>
      <c r="D666" s="50"/>
    </row>
    <row r="667" spans="2:4" ht="18.399999999999999" customHeight="1" x14ac:dyDescent="0.25">
      <c r="B667" s="49"/>
      <c r="D667" s="50"/>
    </row>
    <row r="668" spans="2:4" ht="18.399999999999999" customHeight="1" x14ac:dyDescent="0.25">
      <c r="B668" s="49"/>
      <c r="D668" s="50"/>
    </row>
    <row r="669" spans="2:4" ht="18.399999999999999" customHeight="1" x14ac:dyDescent="0.25">
      <c r="B669" s="49"/>
      <c r="D669" s="50"/>
    </row>
    <row r="670" spans="2:4" ht="18.399999999999999" customHeight="1" x14ac:dyDescent="0.25">
      <c r="B670" s="49"/>
      <c r="D670" s="50"/>
    </row>
    <row r="671" spans="2:4" ht="18.399999999999999" customHeight="1" x14ac:dyDescent="0.25">
      <c r="B671" s="49"/>
      <c r="D671" s="50"/>
    </row>
    <row r="672" spans="2:4" ht="18.399999999999999" customHeight="1" x14ac:dyDescent="0.25">
      <c r="B672" s="49"/>
      <c r="D672" s="50"/>
    </row>
    <row r="673" spans="2:4" ht="18.399999999999999" customHeight="1" x14ac:dyDescent="0.25">
      <c r="B673" s="49"/>
      <c r="D673" s="50"/>
    </row>
    <row r="674" spans="2:4" ht="18.399999999999999" customHeight="1" x14ac:dyDescent="0.25">
      <c r="B674" s="49"/>
      <c r="D674" s="50"/>
    </row>
    <row r="675" spans="2:4" ht="18.399999999999999" customHeight="1" x14ac:dyDescent="0.25">
      <c r="B675" s="49"/>
      <c r="D675" s="50"/>
    </row>
    <row r="676" spans="2:4" ht="18.399999999999999" customHeight="1" x14ac:dyDescent="0.25">
      <c r="B676" s="49"/>
      <c r="D676" s="50"/>
    </row>
    <row r="677" spans="2:4" ht="18.399999999999999" customHeight="1" x14ac:dyDescent="0.25">
      <c r="B677" s="49"/>
      <c r="D677" s="50"/>
    </row>
    <row r="678" spans="2:4" ht="18.399999999999999" customHeight="1" x14ac:dyDescent="0.25">
      <c r="B678" s="49"/>
      <c r="D678" s="50"/>
    </row>
    <row r="679" spans="2:4" ht="18.399999999999999" customHeight="1" x14ac:dyDescent="0.25">
      <c r="B679" s="49"/>
      <c r="D679" s="50"/>
    </row>
    <row r="680" spans="2:4" ht="18.399999999999999" customHeight="1" x14ac:dyDescent="0.25">
      <c r="B680" s="49"/>
      <c r="D680" s="50"/>
    </row>
    <row r="681" spans="2:4" ht="18.399999999999999" customHeight="1" x14ac:dyDescent="0.25">
      <c r="B681" s="49"/>
      <c r="D681" s="50"/>
    </row>
    <row r="682" spans="2:4" ht="18.399999999999999" customHeight="1" x14ac:dyDescent="0.25">
      <c r="B682" s="49"/>
      <c r="D682" s="50"/>
    </row>
    <row r="683" spans="2:4" ht="18.399999999999999" customHeight="1" x14ac:dyDescent="0.25">
      <c r="B683" s="49"/>
      <c r="D683" s="50"/>
    </row>
    <row r="684" spans="2:4" ht="18.399999999999999" customHeight="1" x14ac:dyDescent="0.25">
      <c r="B684" s="49"/>
      <c r="D684" s="50"/>
    </row>
    <row r="685" spans="2:4" ht="18.399999999999999" customHeight="1" x14ac:dyDescent="0.25">
      <c r="B685" s="49"/>
      <c r="D685" s="50"/>
    </row>
    <row r="686" spans="2:4" ht="18.399999999999999" customHeight="1" x14ac:dyDescent="0.25">
      <c r="B686" s="49"/>
      <c r="D686" s="50"/>
    </row>
    <row r="687" spans="2:4" ht="18.399999999999999" customHeight="1" x14ac:dyDescent="0.25">
      <c r="B687" s="49"/>
      <c r="D687" s="50"/>
    </row>
    <row r="688" spans="2:4" ht="18.399999999999999" customHeight="1" x14ac:dyDescent="0.25">
      <c r="B688" s="49"/>
      <c r="D688" s="50"/>
    </row>
    <row r="689" spans="2:4" ht="18.399999999999999" customHeight="1" x14ac:dyDescent="0.25">
      <c r="B689" s="49"/>
      <c r="D689" s="50"/>
    </row>
    <row r="690" spans="2:4" ht="18.399999999999999" customHeight="1" x14ac:dyDescent="0.25">
      <c r="B690" s="49"/>
      <c r="D690" s="50"/>
    </row>
    <row r="691" spans="2:4" ht="18.399999999999999" customHeight="1" x14ac:dyDescent="0.25">
      <c r="B691" s="49"/>
      <c r="D691" s="50"/>
    </row>
    <row r="692" spans="2:4" ht="18.399999999999999" customHeight="1" x14ac:dyDescent="0.25">
      <c r="B692" s="49"/>
      <c r="D692" s="50"/>
    </row>
    <row r="693" spans="2:4" ht="18.399999999999999" customHeight="1" x14ac:dyDescent="0.25">
      <c r="B693" s="49"/>
      <c r="D693" s="50"/>
    </row>
    <row r="694" spans="2:4" ht="18.399999999999999" customHeight="1" x14ac:dyDescent="0.25">
      <c r="B694" s="49"/>
      <c r="D694" s="50"/>
    </row>
    <row r="695" spans="2:4" ht="18.399999999999999" customHeight="1" x14ac:dyDescent="0.25">
      <c r="B695" s="49"/>
      <c r="D695" s="50"/>
    </row>
    <row r="696" spans="2:4" ht="18.399999999999999" customHeight="1" x14ac:dyDescent="0.25">
      <c r="B696" s="49"/>
      <c r="D696" s="50"/>
    </row>
    <row r="697" spans="2:4" ht="18.399999999999999" customHeight="1" x14ac:dyDescent="0.25">
      <c r="B697" s="49"/>
      <c r="D697" s="50"/>
    </row>
    <row r="698" spans="2:4" ht="18.399999999999999" customHeight="1" x14ac:dyDescent="0.25">
      <c r="B698" s="49"/>
      <c r="D698" s="50"/>
    </row>
    <row r="699" spans="2:4" ht="18.399999999999999" customHeight="1" x14ac:dyDescent="0.25">
      <c r="B699" s="49"/>
      <c r="D699" s="50"/>
    </row>
    <row r="700" spans="2:4" ht="18.399999999999999" customHeight="1" x14ac:dyDescent="0.25">
      <c r="B700" s="49"/>
      <c r="D700" s="50"/>
    </row>
    <row r="701" spans="2:4" ht="18.399999999999999" customHeight="1" x14ac:dyDescent="0.25">
      <c r="B701" s="49"/>
      <c r="D701" s="50"/>
    </row>
    <row r="702" spans="2:4" ht="18.399999999999999" customHeight="1" x14ac:dyDescent="0.25">
      <c r="B702" s="49"/>
      <c r="D702" s="50"/>
    </row>
    <row r="703" spans="2:4" ht="18.399999999999999" customHeight="1" x14ac:dyDescent="0.25">
      <c r="B703" s="49"/>
      <c r="D703" s="50"/>
    </row>
    <row r="704" spans="2:4" ht="18.399999999999999" customHeight="1" x14ac:dyDescent="0.25">
      <c r="B704" s="49"/>
      <c r="D704" s="50"/>
    </row>
    <row r="705" spans="2:4" ht="18.399999999999999" customHeight="1" x14ac:dyDescent="0.25">
      <c r="B705" s="49"/>
      <c r="D705" s="50"/>
    </row>
    <row r="706" spans="2:4" ht="18.399999999999999" customHeight="1" x14ac:dyDescent="0.25">
      <c r="B706" s="49"/>
      <c r="D706" s="50"/>
    </row>
    <row r="707" spans="2:4" ht="18.399999999999999" customHeight="1" x14ac:dyDescent="0.25">
      <c r="B707" s="49"/>
      <c r="D707" s="50"/>
    </row>
    <row r="708" spans="2:4" ht="18.399999999999999" customHeight="1" x14ac:dyDescent="0.25">
      <c r="B708" s="49"/>
      <c r="D708" s="50"/>
    </row>
    <row r="709" spans="2:4" ht="18.399999999999999" customHeight="1" x14ac:dyDescent="0.25">
      <c r="B709" s="49"/>
      <c r="D709" s="50"/>
    </row>
    <row r="710" spans="2:4" ht="18.399999999999999" customHeight="1" x14ac:dyDescent="0.25">
      <c r="B710" s="49"/>
      <c r="D710" s="50"/>
    </row>
    <row r="711" spans="2:4" ht="18.399999999999999" customHeight="1" x14ac:dyDescent="0.25">
      <c r="B711" s="49"/>
      <c r="D711" s="50"/>
    </row>
    <row r="712" spans="2:4" ht="18.399999999999999" customHeight="1" x14ac:dyDescent="0.25">
      <c r="B712" s="49"/>
      <c r="D712" s="50"/>
    </row>
    <row r="713" spans="2:4" ht="18.399999999999999" customHeight="1" x14ac:dyDescent="0.25">
      <c r="B713" s="49"/>
      <c r="D713" s="50"/>
    </row>
    <row r="714" spans="2:4" ht="18.399999999999999" customHeight="1" x14ac:dyDescent="0.25">
      <c r="B714" s="49"/>
      <c r="D714" s="50"/>
    </row>
    <row r="715" spans="2:4" ht="18.399999999999999" customHeight="1" x14ac:dyDescent="0.25">
      <c r="B715" s="49"/>
      <c r="D715" s="50"/>
    </row>
    <row r="716" spans="2:4" ht="18.399999999999999" customHeight="1" x14ac:dyDescent="0.25">
      <c r="B716" s="49"/>
      <c r="D716" s="50"/>
    </row>
    <row r="717" spans="2:4" ht="18.399999999999999" customHeight="1" x14ac:dyDescent="0.25">
      <c r="B717" s="49"/>
      <c r="D717" s="50"/>
    </row>
    <row r="718" spans="2:4" ht="18.399999999999999" customHeight="1" x14ac:dyDescent="0.25">
      <c r="B718" s="49"/>
      <c r="D718" s="50"/>
    </row>
    <row r="719" spans="2:4" ht="18.399999999999999" customHeight="1" x14ac:dyDescent="0.25">
      <c r="B719" s="49"/>
      <c r="D719" s="50"/>
    </row>
    <row r="720" spans="2:4" ht="18.399999999999999" customHeight="1" x14ac:dyDescent="0.25">
      <c r="B720" s="49"/>
      <c r="D720" s="50"/>
    </row>
    <row r="721" spans="2:4" ht="18.399999999999999" customHeight="1" x14ac:dyDescent="0.25">
      <c r="B721" s="49"/>
      <c r="D721" s="50"/>
    </row>
    <row r="722" spans="2:4" ht="18.399999999999999" customHeight="1" x14ac:dyDescent="0.25">
      <c r="B722" s="49"/>
      <c r="D722" s="50"/>
    </row>
    <row r="723" spans="2:4" ht="18.399999999999999" customHeight="1" x14ac:dyDescent="0.25">
      <c r="B723" s="49"/>
      <c r="D723" s="50"/>
    </row>
    <row r="724" spans="2:4" ht="18.399999999999999" customHeight="1" x14ac:dyDescent="0.25">
      <c r="B724" s="49"/>
      <c r="D724" s="50"/>
    </row>
    <row r="725" spans="2:4" ht="18.399999999999999" customHeight="1" x14ac:dyDescent="0.25">
      <c r="B725" s="49"/>
      <c r="D725" s="50"/>
    </row>
    <row r="726" spans="2:4" ht="18.399999999999999" customHeight="1" x14ac:dyDescent="0.25">
      <c r="B726" s="49"/>
      <c r="D726" s="50"/>
    </row>
    <row r="727" spans="2:4" ht="18.399999999999999" customHeight="1" x14ac:dyDescent="0.25">
      <c r="B727" s="49"/>
      <c r="D727" s="50"/>
    </row>
    <row r="728" spans="2:4" ht="18.399999999999999" customHeight="1" x14ac:dyDescent="0.25">
      <c r="B728" s="49"/>
      <c r="D728" s="50"/>
    </row>
    <row r="729" spans="2:4" ht="18.399999999999999" customHeight="1" x14ac:dyDescent="0.25">
      <c r="B729" s="49"/>
      <c r="D729" s="50"/>
    </row>
    <row r="730" spans="2:4" ht="18.399999999999999" customHeight="1" x14ac:dyDescent="0.25">
      <c r="B730" s="49"/>
      <c r="D730" s="50"/>
    </row>
    <row r="731" spans="2:4" ht="18.399999999999999" customHeight="1" x14ac:dyDescent="0.25">
      <c r="B731" s="49"/>
      <c r="D731" s="50"/>
    </row>
    <row r="732" spans="2:4" ht="18.399999999999999" customHeight="1" x14ac:dyDescent="0.25">
      <c r="B732" s="49"/>
      <c r="D732" s="50"/>
    </row>
    <row r="733" spans="2:4" ht="18.399999999999999" customHeight="1" x14ac:dyDescent="0.25">
      <c r="B733" s="49"/>
      <c r="D733" s="50"/>
    </row>
    <row r="734" spans="2:4" ht="18.399999999999999" customHeight="1" x14ac:dyDescent="0.25">
      <c r="B734" s="49"/>
      <c r="D734" s="50"/>
    </row>
    <row r="735" spans="2:4" ht="18.399999999999999" customHeight="1" x14ac:dyDescent="0.25">
      <c r="B735" s="49"/>
      <c r="D735" s="50"/>
    </row>
    <row r="736" spans="2:4" ht="18.399999999999999" customHeight="1" x14ac:dyDescent="0.25">
      <c r="B736" s="49"/>
      <c r="D736" s="50"/>
    </row>
    <row r="737" spans="2:4" ht="18.399999999999999" customHeight="1" x14ac:dyDescent="0.25">
      <c r="B737" s="49"/>
      <c r="D737" s="50"/>
    </row>
    <row r="738" spans="2:4" ht="18.399999999999999" customHeight="1" x14ac:dyDescent="0.25">
      <c r="B738" s="49"/>
      <c r="D738" s="50"/>
    </row>
    <row r="739" spans="2:4" ht="18.399999999999999" customHeight="1" x14ac:dyDescent="0.25">
      <c r="B739" s="49"/>
      <c r="D739" s="50"/>
    </row>
    <row r="740" spans="2:4" ht="18.399999999999999" customHeight="1" x14ac:dyDescent="0.25">
      <c r="B740" s="49"/>
      <c r="D740" s="50"/>
    </row>
    <row r="741" spans="2:4" ht="18.399999999999999" customHeight="1" x14ac:dyDescent="0.25">
      <c r="B741" s="49"/>
      <c r="D741" s="50"/>
    </row>
    <row r="742" spans="2:4" ht="18.399999999999999" customHeight="1" x14ac:dyDescent="0.25">
      <c r="B742" s="49"/>
      <c r="D742" s="50"/>
    </row>
    <row r="743" spans="2:4" ht="18.399999999999999" customHeight="1" x14ac:dyDescent="0.25">
      <c r="B743" s="49"/>
      <c r="D743" s="50"/>
    </row>
    <row r="744" spans="2:4" ht="18.399999999999999" customHeight="1" x14ac:dyDescent="0.25">
      <c r="B744" s="49"/>
      <c r="D744" s="50"/>
    </row>
    <row r="745" spans="2:4" ht="18.399999999999999" customHeight="1" x14ac:dyDescent="0.25">
      <c r="B745" s="49"/>
      <c r="D745" s="50"/>
    </row>
    <row r="746" spans="2:4" ht="18.399999999999999" customHeight="1" x14ac:dyDescent="0.25">
      <c r="B746" s="49"/>
      <c r="D746" s="50"/>
    </row>
    <row r="747" spans="2:4" ht="18.399999999999999" customHeight="1" x14ac:dyDescent="0.25">
      <c r="B747" s="49"/>
      <c r="D747" s="50"/>
    </row>
    <row r="748" spans="2:4" ht="18.399999999999999" customHeight="1" x14ac:dyDescent="0.25">
      <c r="B748" s="49"/>
      <c r="D748" s="50"/>
    </row>
    <row r="749" spans="2:4" ht="18.399999999999999" customHeight="1" x14ac:dyDescent="0.25">
      <c r="B749" s="49"/>
      <c r="D749" s="50"/>
    </row>
    <row r="750" spans="2:4" ht="18.399999999999999" customHeight="1" x14ac:dyDescent="0.25">
      <c r="B750" s="49"/>
      <c r="D750" s="50"/>
    </row>
    <row r="751" spans="2:4" ht="18.399999999999999" customHeight="1" x14ac:dyDescent="0.25">
      <c r="B751" s="49"/>
      <c r="D751" s="50"/>
    </row>
    <row r="752" spans="2:4" ht="18.399999999999999" customHeight="1" x14ac:dyDescent="0.25">
      <c r="B752" s="49"/>
      <c r="D752" s="50"/>
    </row>
    <row r="753" spans="2:4" ht="18.399999999999999" customHeight="1" x14ac:dyDescent="0.25">
      <c r="B753" s="49"/>
      <c r="D753" s="50"/>
    </row>
    <row r="754" spans="2:4" ht="18.399999999999999" customHeight="1" x14ac:dyDescent="0.25">
      <c r="B754" s="49"/>
      <c r="D754" s="50"/>
    </row>
    <row r="755" spans="2:4" ht="18.399999999999999" customHeight="1" x14ac:dyDescent="0.25">
      <c r="B755" s="49"/>
      <c r="D755" s="50"/>
    </row>
    <row r="756" spans="2:4" ht="18.399999999999999" customHeight="1" x14ac:dyDescent="0.25">
      <c r="B756" s="49"/>
      <c r="D756" s="50"/>
    </row>
    <row r="757" spans="2:4" ht="18.399999999999999" customHeight="1" x14ac:dyDescent="0.25">
      <c r="B757" s="49"/>
      <c r="D757" s="50"/>
    </row>
    <row r="758" spans="2:4" ht="18.399999999999999" customHeight="1" x14ac:dyDescent="0.25">
      <c r="B758" s="49"/>
      <c r="D758" s="50"/>
    </row>
    <row r="759" spans="2:4" ht="18.399999999999999" customHeight="1" x14ac:dyDescent="0.25">
      <c r="B759" s="49"/>
      <c r="D759" s="50"/>
    </row>
    <row r="760" spans="2:4" ht="18.399999999999999" customHeight="1" x14ac:dyDescent="0.25">
      <c r="B760" s="49"/>
      <c r="D760" s="50"/>
    </row>
    <row r="761" spans="2:4" ht="18.399999999999999" customHeight="1" x14ac:dyDescent="0.25">
      <c r="B761" s="49"/>
      <c r="D761" s="50"/>
    </row>
    <row r="762" spans="2:4" ht="18.399999999999999" customHeight="1" x14ac:dyDescent="0.25">
      <c r="B762" s="49"/>
      <c r="D762" s="50"/>
    </row>
    <row r="763" spans="2:4" ht="18.399999999999999" customHeight="1" x14ac:dyDescent="0.25">
      <c r="B763" s="49"/>
      <c r="D763" s="50"/>
    </row>
    <row r="764" spans="2:4" ht="18.399999999999999" customHeight="1" x14ac:dyDescent="0.25">
      <c r="B764" s="49"/>
      <c r="D764" s="50"/>
    </row>
    <row r="765" spans="2:4" ht="18.399999999999999" customHeight="1" x14ac:dyDescent="0.25">
      <c r="B765" s="49"/>
      <c r="D765" s="50"/>
    </row>
    <row r="766" spans="2:4" ht="18.399999999999999" customHeight="1" x14ac:dyDescent="0.25">
      <c r="B766" s="49"/>
      <c r="D766" s="50"/>
    </row>
    <row r="767" spans="2:4" ht="18.399999999999999" customHeight="1" x14ac:dyDescent="0.25">
      <c r="B767" s="49"/>
      <c r="D767" s="50"/>
    </row>
    <row r="768" spans="2:4" ht="18.399999999999999" customHeight="1" x14ac:dyDescent="0.25">
      <c r="B768" s="49"/>
      <c r="D768" s="50"/>
    </row>
    <row r="769" spans="2:4" ht="18.399999999999999" customHeight="1" x14ac:dyDescent="0.25">
      <c r="B769" s="49"/>
      <c r="D769" s="50"/>
    </row>
    <row r="770" spans="2:4" ht="18.399999999999999" customHeight="1" x14ac:dyDescent="0.25">
      <c r="B770" s="49"/>
      <c r="D770" s="50"/>
    </row>
    <row r="771" spans="2:4" ht="18.399999999999999" customHeight="1" x14ac:dyDescent="0.25">
      <c r="B771" s="49"/>
      <c r="D771" s="50"/>
    </row>
    <row r="772" spans="2:4" ht="18.399999999999999" customHeight="1" x14ac:dyDescent="0.25">
      <c r="B772" s="49"/>
      <c r="D772" s="50"/>
    </row>
    <row r="773" spans="2:4" ht="18.399999999999999" customHeight="1" x14ac:dyDescent="0.25">
      <c r="B773" s="49"/>
      <c r="D773" s="50"/>
    </row>
    <row r="774" spans="2:4" ht="18.399999999999999" customHeight="1" x14ac:dyDescent="0.25">
      <c r="B774" s="49"/>
      <c r="D774" s="50"/>
    </row>
    <row r="775" spans="2:4" ht="18.399999999999999" customHeight="1" x14ac:dyDescent="0.25">
      <c r="B775" s="49"/>
      <c r="D775" s="50"/>
    </row>
    <row r="776" spans="2:4" ht="18.399999999999999" customHeight="1" x14ac:dyDescent="0.25">
      <c r="B776" s="49"/>
      <c r="D776" s="50"/>
    </row>
    <row r="777" spans="2:4" ht="18.399999999999999" customHeight="1" x14ac:dyDescent="0.25">
      <c r="B777" s="49"/>
      <c r="D777" s="50"/>
    </row>
    <row r="778" spans="2:4" ht="18.399999999999999" customHeight="1" x14ac:dyDescent="0.25">
      <c r="B778" s="49"/>
      <c r="D778" s="50"/>
    </row>
    <row r="779" spans="2:4" ht="18.399999999999999" customHeight="1" x14ac:dyDescent="0.25">
      <c r="B779" s="49"/>
      <c r="D779" s="50"/>
    </row>
    <row r="780" spans="2:4" ht="18.399999999999999" customHeight="1" x14ac:dyDescent="0.25">
      <c r="B780" s="49"/>
      <c r="D780" s="50"/>
    </row>
    <row r="781" spans="2:4" ht="18.399999999999999" customHeight="1" x14ac:dyDescent="0.25">
      <c r="B781" s="49"/>
      <c r="D781" s="50"/>
    </row>
    <row r="782" spans="2:4" ht="18.399999999999999" customHeight="1" x14ac:dyDescent="0.25">
      <c r="B782" s="49"/>
      <c r="D782" s="50"/>
    </row>
    <row r="783" spans="2:4" ht="18.399999999999999" customHeight="1" x14ac:dyDescent="0.25">
      <c r="B783" s="49"/>
      <c r="D783" s="50"/>
    </row>
    <row r="784" spans="2:4" ht="18.399999999999999" customHeight="1" x14ac:dyDescent="0.25">
      <c r="B784" s="49"/>
      <c r="D784" s="50"/>
    </row>
    <row r="785" spans="2:4" ht="18.399999999999999" customHeight="1" x14ac:dyDescent="0.25">
      <c r="B785" s="49"/>
      <c r="D785" s="50"/>
    </row>
    <row r="786" spans="2:4" ht="18.399999999999999" customHeight="1" x14ac:dyDescent="0.25">
      <c r="B786" s="49"/>
      <c r="D786" s="50"/>
    </row>
    <row r="787" spans="2:4" ht="18.399999999999999" customHeight="1" x14ac:dyDescent="0.25">
      <c r="B787" s="49"/>
      <c r="D787" s="50"/>
    </row>
    <row r="788" spans="2:4" ht="18.399999999999999" customHeight="1" x14ac:dyDescent="0.25">
      <c r="B788" s="49"/>
      <c r="D788" s="50"/>
    </row>
    <row r="789" spans="2:4" ht="18.399999999999999" customHeight="1" x14ac:dyDescent="0.25">
      <c r="B789" s="49"/>
      <c r="D789" s="50"/>
    </row>
    <row r="790" spans="2:4" ht="18.399999999999999" customHeight="1" x14ac:dyDescent="0.25">
      <c r="B790" s="49"/>
      <c r="D790" s="50"/>
    </row>
    <row r="791" spans="2:4" ht="18.399999999999999" customHeight="1" x14ac:dyDescent="0.25">
      <c r="B791" s="49"/>
      <c r="D791" s="50"/>
    </row>
    <row r="792" spans="2:4" ht="18.399999999999999" customHeight="1" x14ac:dyDescent="0.25">
      <c r="B792" s="49"/>
      <c r="D792" s="50"/>
    </row>
    <row r="793" spans="2:4" ht="18.399999999999999" customHeight="1" x14ac:dyDescent="0.25">
      <c r="B793" s="49"/>
      <c r="D793" s="50"/>
    </row>
    <row r="794" spans="2:4" ht="18.399999999999999" customHeight="1" x14ac:dyDescent="0.25">
      <c r="B794" s="49"/>
      <c r="D794" s="50"/>
    </row>
    <row r="795" spans="2:4" ht="18.399999999999999" customHeight="1" x14ac:dyDescent="0.25">
      <c r="B795" s="49"/>
      <c r="D795" s="50"/>
    </row>
    <row r="796" spans="2:4" ht="18.399999999999999" customHeight="1" x14ac:dyDescent="0.25">
      <c r="B796" s="49"/>
      <c r="D796" s="50"/>
    </row>
    <row r="797" spans="2:4" ht="18.399999999999999" customHeight="1" x14ac:dyDescent="0.25">
      <c r="B797" s="49"/>
      <c r="D797" s="50"/>
    </row>
    <row r="798" spans="2:4" ht="18.399999999999999" customHeight="1" x14ac:dyDescent="0.25">
      <c r="B798" s="49"/>
      <c r="D798" s="50"/>
    </row>
    <row r="799" spans="2:4" ht="18.399999999999999" customHeight="1" x14ac:dyDescent="0.25">
      <c r="B799" s="49"/>
      <c r="D799" s="50"/>
    </row>
    <row r="800" spans="2:4" ht="18.399999999999999" customHeight="1" x14ac:dyDescent="0.25">
      <c r="B800" s="49"/>
      <c r="D800" s="50"/>
    </row>
    <row r="801" spans="2:4" ht="18.399999999999999" customHeight="1" x14ac:dyDescent="0.25">
      <c r="B801" s="49"/>
      <c r="D801" s="50"/>
    </row>
    <row r="802" spans="2:4" ht="18.399999999999999" customHeight="1" x14ac:dyDescent="0.25">
      <c r="B802" s="49"/>
      <c r="D802" s="50"/>
    </row>
    <row r="803" spans="2:4" ht="18.399999999999999" customHeight="1" x14ac:dyDescent="0.25">
      <c r="B803" s="49"/>
      <c r="D803" s="50"/>
    </row>
    <row r="804" spans="2:4" ht="18.399999999999999" customHeight="1" x14ac:dyDescent="0.25">
      <c r="B804" s="49"/>
      <c r="D804" s="50"/>
    </row>
    <row r="805" spans="2:4" ht="18.399999999999999" customHeight="1" x14ac:dyDescent="0.25">
      <c r="B805" s="49"/>
      <c r="D805" s="50"/>
    </row>
    <row r="806" spans="2:4" ht="18.399999999999999" customHeight="1" x14ac:dyDescent="0.25">
      <c r="B806" s="49"/>
      <c r="D806" s="50"/>
    </row>
    <row r="807" spans="2:4" ht="18.399999999999999" customHeight="1" x14ac:dyDescent="0.25">
      <c r="B807" s="49"/>
      <c r="D807" s="50"/>
    </row>
    <row r="808" spans="2:4" ht="18.399999999999999" customHeight="1" x14ac:dyDescent="0.25">
      <c r="B808" s="49"/>
      <c r="D808" s="50"/>
    </row>
    <row r="809" spans="2:4" ht="18.399999999999999" customHeight="1" x14ac:dyDescent="0.25">
      <c r="B809" s="49"/>
      <c r="D809" s="50"/>
    </row>
    <row r="810" spans="2:4" ht="18.399999999999999" customHeight="1" x14ac:dyDescent="0.25">
      <c r="B810" s="49"/>
      <c r="D810" s="50"/>
    </row>
    <row r="811" spans="2:4" ht="18.399999999999999" customHeight="1" x14ac:dyDescent="0.25">
      <c r="B811" s="49"/>
      <c r="D811" s="50"/>
    </row>
    <row r="812" spans="2:4" ht="18.399999999999999" customHeight="1" x14ac:dyDescent="0.25">
      <c r="B812" s="49"/>
      <c r="D812" s="50"/>
    </row>
    <row r="813" spans="2:4" ht="18.399999999999999" customHeight="1" x14ac:dyDescent="0.25">
      <c r="B813" s="49"/>
      <c r="D813" s="50"/>
    </row>
    <row r="814" spans="2:4" ht="18.399999999999999" customHeight="1" x14ac:dyDescent="0.25">
      <c r="B814" s="49"/>
      <c r="D814" s="50"/>
    </row>
    <row r="815" spans="2:4" ht="18.399999999999999" customHeight="1" x14ac:dyDescent="0.25">
      <c r="B815" s="49"/>
      <c r="D815" s="50"/>
    </row>
    <row r="816" spans="2:4" ht="18.399999999999999" customHeight="1" x14ac:dyDescent="0.25">
      <c r="B816" s="49"/>
      <c r="D816" s="50"/>
    </row>
    <row r="817" spans="2:4" ht="18.399999999999999" customHeight="1" x14ac:dyDescent="0.25">
      <c r="B817" s="49"/>
      <c r="D817" s="50"/>
    </row>
    <row r="818" spans="2:4" ht="18.399999999999999" customHeight="1" x14ac:dyDescent="0.25">
      <c r="B818" s="49"/>
      <c r="D818" s="50"/>
    </row>
    <row r="819" spans="2:4" ht="18.399999999999999" customHeight="1" x14ac:dyDescent="0.25">
      <c r="B819" s="49"/>
      <c r="D819" s="50"/>
    </row>
    <row r="820" spans="2:4" ht="18.399999999999999" customHeight="1" x14ac:dyDescent="0.25">
      <c r="B820" s="49"/>
      <c r="D820" s="50"/>
    </row>
    <row r="821" spans="2:4" ht="18.399999999999999" customHeight="1" x14ac:dyDescent="0.25">
      <c r="B821" s="49"/>
      <c r="D821" s="50"/>
    </row>
    <row r="822" spans="2:4" ht="18.399999999999999" customHeight="1" x14ac:dyDescent="0.25">
      <c r="B822" s="49"/>
      <c r="D822" s="50"/>
    </row>
    <row r="823" spans="2:4" ht="18.399999999999999" customHeight="1" x14ac:dyDescent="0.25">
      <c r="B823" s="49"/>
      <c r="D823" s="50"/>
    </row>
  </sheetData>
  <mergeCells count="5">
    <mergeCell ref="G66:G97"/>
    <mergeCell ref="B2:G2"/>
    <mergeCell ref="A254:A255"/>
    <mergeCell ref="B254:F254"/>
    <mergeCell ref="B255:F255"/>
  </mergeCells>
  <pageMargins left="0.45" right="0.2" top="0.5" bottom="0.5" header="0" footer="0"/>
  <pageSetup paperSize="9"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TÊN ĐƠN VỊ</vt:lpstr>
      <vt:lpstr>'TÊN ĐƠN VỊ'!Print_Area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Skynet</dc:creator>
  <cp:lastModifiedBy>phi</cp:lastModifiedBy>
  <cp:lastPrinted>2024-06-03T09:12:49Z</cp:lastPrinted>
  <dcterms:created xsi:type="dcterms:W3CDTF">2020-05-13T07:08:02Z</dcterms:created>
  <dcterms:modified xsi:type="dcterms:W3CDTF">2024-06-19T04:08:09Z</dcterms:modified>
</cp:coreProperties>
</file>