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3"/>
  <workbookPr defaultThemeVersion="166925"/>
  <mc:AlternateContent xmlns:mc="http://schemas.openxmlformats.org/markup-compatibility/2006">
    <mc:Choice Requires="x15">
      <x15ac:absPath xmlns:x15ac="http://schemas.microsoft.com/office/spreadsheetml/2010/11/ac" url="https://aadharhsg-my.sharepoint.com/personal/nikhil_bhagat_aadharhousing_com/Documents/Attachments/"/>
    </mc:Choice>
  </mc:AlternateContent>
  <xr:revisionPtr revIDLastSave="1" documentId="13_ncr:1_{E0DD7FB4-228D-43B3-9FE1-20A3D14F6EA1}" xr6:coauthVersionLast="47" xr6:coauthVersionMax="47" xr10:uidLastSave="{7E98945A-FCBD-4D0F-A725-F761DA629E8E}"/>
  <bookViews>
    <workbookView xWindow="-110" yWindow="-110" windowWidth="19420" windowHeight="10420" xr2:uid="{F49207F1-A988-416E-ABF4-B9EC25D143B7}"/>
  </bookViews>
  <sheets>
    <sheet name="PR  " sheetId="6" r:id="rId1"/>
  </sheets>
  <definedNames>
    <definedName name="_____________________________________________________________________________________________________________________________xlnm._FilterDatabase" localSheetId="0">!#REF!</definedName>
    <definedName name="_____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_____xlnm._FilterDatabase_1" localSheetId="0">!#REF!</definedName>
    <definedName name="_____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_____xlnm._FilterDatabase" localSheetId="0">!#REF!</definedName>
    <definedName name="____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____xlnm._FilterDatabase_1" localSheetId="0">!#REF!</definedName>
    <definedName name="____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____xlnm._FilterDatabase" localSheetId="0">!#REF!</definedName>
    <definedName name="___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_xlnm._FilterDatabase">!#REF!</definedName>
    <definedName name="___________________________________________________________________________________________________________________xlnm._FilterDatabase_1">!#REF!</definedName>
    <definedName name="__________________________________________________________________________________________________________________xlnm._FilterDatabase">!#REF!</definedName>
    <definedName name="__________________________________________________________________________________________________________________xlnm._FilterDatabase_1">!#REF!</definedName>
    <definedName name="_________________________________________________________________________________________________________________xlnm._FilterDatabase">!#REF!</definedName>
    <definedName name="_________________________________________________________________________________________________________________xlnm._FilterDatabase_1">!#REF!</definedName>
    <definedName name="________________________________________________________________________________________________________________xlnm._FilterDatabase">!#REF!</definedName>
    <definedName name="________________________________________________________________________________________________________________xlnm._FilterDatabase_1">!#REF!</definedName>
    <definedName name="_______________________________________________________________________________________________________________xlnm._FilterDatabase">!#REF!</definedName>
    <definedName name="_______________________________________________________________________________________________________________xlnm._FilterDatabase_1">!#REF!</definedName>
    <definedName name="______________________________________________________________________________________________________________xlnm._FilterDatabase">!#REF!</definedName>
    <definedName name="______________________________________________________________________________________________________________xlnm._FilterDatabase_1">!#REF!</definedName>
    <definedName name="_____________________________________________________________________________________________________________xlnm._FilterDatabase">!#REF!</definedName>
    <definedName name="_____________________________________________________________________________________________________________xlnm._FilterDatabase_1">!#REF!</definedName>
    <definedName name="____________________________________________________________________________________________________________xlnm._FilterDatabase">!#REF!</definedName>
    <definedName name="____________________________________________________________________________________________________________xlnm._FilterDatabase_1">!#REF!</definedName>
    <definedName name="___________________________________________________________________________________________________________xlnm._FilterDatabase">!#REF!</definedName>
    <definedName name="___________________________________________________________________________________________________________xlnm._FilterDatabase_1">!#REF!</definedName>
    <definedName name="__________________________________________________________________________________________________________xlnm._FilterDatabase">!#REF!</definedName>
    <definedName name="__________________________________________________________________________________________________________xlnm._FilterDatabase_1">!#REF!</definedName>
    <definedName name="_________________________________________________________________________________________________________xlnm._FilterDatabase">!#REF!</definedName>
    <definedName name="_________________________________________________________________________________________________________xlnm._FilterDatabase_1">!#REF!</definedName>
    <definedName name="________________________________________________________________________________________________________xlnm._FilterDatabase">!#REF!</definedName>
    <definedName name="________________________________________________________________________________________________________xlnm._FilterDatabase_1">!#REF!</definedName>
    <definedName name="_______________________________________________________________________________________________________xlnm._FilterDatabase">!#REF!</definedName>
    <definedName name="_______________________________________________________________________________________________________xlnm._FilterDatabase_1">!#REF!</definedName>
    <definedName name="______________________________________________________________________________________________________xlnm._FilterDatabase">!#REF!</definedName>
    <definedName name="______________________________________________________________________________________________________xlnm._FilterDatabase_1">!#REF!</definedName>
    <definedName name="_____________________________________________________________________________________________________xlnm._FilterDatabase">!#REF!</definedName>
    <definedName name="_____________________________________________________________________________________________________xlnm._FilterDatabase_1">!#REF!</definedName>
    <definedName name="____________________________________________________________________________________________________xlnm._FilterDatabase">!#REF!</definedName>
    <definedName name="____________________________________________________________________________________________________xlnm._FilterDatabase_1">!#REF!</definedName>
    <definedName name="___________________________________________________________________________________________________xlnm._FilterDatabase">!#REF!</definedName>
    <definedName name="___________________________________________________________________________________________________xlnm._FilterDatabase_1">!#REF!</definedName>
    <definedName name="__________________________________________________________________________________________________xlnm._FilterDatabase">!#REF!</definedName>
    <definedName name="__________________________________________________________________________________________________xlnm._FilterDatabase_1">!#REF!</definedName>
    <definedName name="_________________________________________________________________________________________________xlnm._FilterDatabase">!#REF!</definedName>
    <definedName name="_________________________________________________________________________________________________xlnm._FilterDatabase_1">!#REF!</definedName>
    <definedName name="________________________________________________________________________________________________xlnm._FilterDatabase">!#REF!</definedName>
    <definedName name="________________________________________________________________________________________________xlnm._FilterDatabase_1">!#REF!</definedName>
    <definedName name="_______________________________________________________________________________________________xlnm._FilterDatabase">!#REF!</definedName>
    <definedName name="_______________________________________________________________________________________________xlnm._FilterDatabase_1">!#REF!</definedName>
    <definedName name="______________________________________________________________________________________________xlnm._FilterDatabase">!#REF!</definedName>
    <definedName name="______________________________________________________________________________________________xlnm._FilterDatabase_1">!#REF!</definedName>
    <definedName name="_____________________________________________________________________________________________xlnm._FilterDatabase">!#REF!</definedName>
    <definedName name="_____________________________________________________________________________________________xlnm._FilterDatabase_1">!#REF!</definedName>
    <definedName name="____________________________________________________________________________________________xlnm._FilterDatabase">!#REF!</definedName>
    <definedName name="____________________________________________________________________________________________xlnm._FilterDatabase_1">!#REF!</definedName>
    <definedName name="___________________________________________________________________________________________xlnm._FilterDatabase">!#REF!</definedName>
    <definedName name="___________________________________________________________________________________________xlnm._FilterDatabase_1">!#REF!</definedName>
    <definedName name="__________________________________________________________________________________________xlnm._FilterDatabase">!#REF!</definedName>
    <definedName name="__________________________________________________________________________________________xlnm._FilterDatabase_1">!#REF!</definedName>
    <definedName name="_________________________________________________________________________________________xlnm._FilterDatabase">!#REF!</definedName>
    <definedName name="_________________________________________________________________________________________xlnm._FilterDatabase_1">!#REF!</definedName>
    <definedName name="________________________________________________________________________________________xlnm._FilterDatabase">!#REF!</definedName>
    <definedName name="________________________________________________________________________________________xlnm._FilterDatabase_1">!#REF!</definedName>
    <definedName name="_______________________________________________________________________________________xlnm._FilterDatabase">!#REF!</definedName>
    <definedName name="_______________________________________________________________________________________xlnm._FilterDatabase_1">!#REF!</definedName>
    <definedName name="______________________________________________________________________________________xlnm._FilterDatabase">!#REF!</definedName>
    <definedName name="______________________________________________________________________________________xlnm._FilterDatabase_1">!#REF!</definedName>
    <definedName name="_____________________________________________________________________________________xlnm._FilterDatabase">!#REF!</definedName>
    <definedName name="_____________________________________________________________________________________xlnm._FilterDatabase_1">!#REF!</definedName>
    <definedName name="____________________________________________________________________________________xlnm._FilterDatabase">!#REF!</definedName>
    <definedName name="____________________________________________________________________________________xlnm._FilterDatabase_1">!#REF!</definedName>
    <definedName name="___________________________________________________________________________________xlnm._FilterDatabase">!#REF!</definedName>
    <definedName name="___________________________________________________________________________________xlnm._FilterDatabase_1">!#REF!</definedName>
    <definedName name="__________________________________________________________________________________xlnm._FilterDatabase">!#REF!</definedName>
    <definedName name="__________________________________________________________________________________xlnm._FilterDatabase_1">!#REF!</definedName>
    <definedName name="_________________________________________________________________________________xlnm._FilterDatabase">!#REF!</definedName>
    <definedName name="_________________________________________________________________________________xlnm._FilterDatabase_1">!#REF!</definedName>
    <definedName name="________________________________________________________________________________xlnm._FilterDatabase">!#REF!</definedName>
    <definedName name="________________________________________________________________________________xlnm._FilterDatabase_1">!#REF!</definedName>
    <definedName name="_______________________________________________________________________________xlnm._FilterDatabase">!#REF!</definedName>
    <definedName name="_______________________________________________________________________________xlnm._FilterDatabase_1">!#REF!</definedName>
    <definedName name="______________________________________________________________________________xlnm._FilterDatabase">!#REF!</definedName>
    <definedName name="______________________________________________________________________________xlnm._FilterDatabase_1">!#REF!</definedName>
    <definedName name="_____________________________________________________________________________xlnm._FilterDatabase">!#REF!</definedName>
    <definedName name="_____________________________________________________________________________xlnm._FilterDatabase_1">!#REF!</definedName>
    <definedName name="____________________________________________________________________________xlnm._FilterDatabase">!#REF!</definedName>
    <definedName name="____________________________________________________________________________xlnm._FilterDatabase_1">!#REF!</definedName>
    <definedName name="___________________________________________________________________________xlnm._FilterDatabase">!#REF!</definedName>
    <definedName name="___________________________________________________________________________xlnm._FilterDatabase_1">!#REF!</definedName>
    <definedName name="__________________________________________________________________________xlnm._FilterDatabase">!#REF!</definedName>
    <definedName name="__________________________________________________________________________xlnm._FilterDatabase_1">!#REF!</definedName>
    <definedName name="_________________________________________________________________________xlnm._FilterDatabase">!#REF!</definedName>
    <definedName name="_________________________________________________________________________xlnm._FilterDatabase_1">!#REF!</definedName>
    <definedName name="________________________________________________________________________xlnm._FilterDatabase">!#REF!</definedName>
    <definedName name="________________________________________________________________________xlnm._FilterDatabase_1">!#REF!</definedName>
    <definedName name="_______________________________________________________________________xlnm._FilterDatabase">!#REF!</definedName>
    <definedName name="_______________________________________________________________________xlnm._FilterDatabase_1">!#REF!</definedName>
    <definedName name="______________________________________________________________________xlnm._FilterDatabase">!#REF!</definedName>
    <definedName name="______________________________________________________________________xlnm._FilterDatabase_1">!#REF!</definedName>
    <definedName name="_____________________________________________________________________xlnm._FilterDatabase">!#REF!</definedName>
    <definedName name="_____________________________________________________________________xlnm._FilterDatabase_1">!#REF!</definedName>
    <definedName name="____________________________________________________________________xlnm._FilterDatabase">!#REF!</definedName>
    <definedName name="____________________________________________________________________xlnm._FilterDatabase_1">!#REF!</definedName>
    <definedName name="___________________________________________________________________xlnm._FilterDatabase">!#REF!</definedName>
    <definedName name="___________________________________________________________________xlnm._FilterDatabase_1">!#REF!</definedName>
    <definedName name="__________________________________________________________________xlnm._FilterDatabase">!#REF!</definedName>
    <definedName name="__________________________________________________________________xlnm._FilterDatabase_1">!#REF!</definedName>
    <definedName name="_________________________________________________________________xlnm._FilterDatabase">!#REF!</definedName>
    <definedName name="_________________________________________________________________xlnm._FilterDatabase_1">!#REF!</definedName>
    <definedName name="________________________________________________________________xlnm._FilterDatabase">!#REF!</definedName>
    <definedName name="________________________________________________________________xlnm._FilterDatabase_1">!#REF!</definedName>
    <definedName name="_______________________________________________________________xlnm._FilterDatabase">!#REF!</definedName>
    <definedName name="_______________________________________________________________xlnm._FilterDatabase_1">!#REF!</definedName>
    <definedName name="______________________________________________________________xlnm._FilterDatabase">!#REF!</definedName>
    <definedName name="______________________________________________________________xlnm._FilterDatabase_1">!#REF!</definedName>
    <definedName name="_____________________________________________________________xlnm._FilterDatabase">!#REF!</definedName>
    <definedName name="_____________________________________________________________xlnm._FilterDatabase_1">!#REF!</definedName>
    <definedName name="____________________________________________________________xlnm._FilterDatabase">!#REF!</definedName>
    <definedName name="____________________________________________________________xlnm._FilterDatabase_1">!#REF!</definedName>
    <definedName name="___________________________________________________________xlnm._FilterDatabase">!#REF!</definedName>
    <definedName name="___________________________________________________________xlnm._FilterDatabase_1">!#REF!</definedName>
    <definedName name="__________________________________________________________xlnm._FilterDatabase">!#REF!</definedName>
    <definedName name="__________________________________________________________xlnm._FilterDatabase_1">!#REF!</definedName>
    <definedName name="_________________________________________________________xlnm._FilterDatabase">!#REF!</definedName>
    <definedName name="_________________________________________________________xlnm._FilterDatabase_1">!#REF!</definedName>
    <definedName name="________________________________________________________xlnm._FilterDatabase">!#REF!</definedName>
    <definedName name="________________________________________________________xlnm._FilterDatabase_1">!#REF!</definedName>
    <definedName name="_______________________________________________________xlnm._FilterDatabase">!#REF!</definedName>
    <definedName name="_______________________________________________________xlnm._FilterDatabase_1">!#REF!</definedName>
    <definedName name="______________________________________________________xlnm._FilterDatabase">!#REF!</definedName>
    <definedName name="______________________________________________________xlnm._FilterDatabase_1">!#REF!</definedName>
    <definedName name="_____________________________________________________xlnm._FilterDatabase">!#REF!</definedName>
    <definedName name="_____________________________________________________xlnm._FilterDatabase_1">!#REF!</definedName>
    <definedName name="____________________________________________________xlnm._FilterDatabase">!#REF!</definedName>
    <definedName name="____________________________________________________xlnm._FilterDatabase_1">!#REF!</definedName>
    <definedName name="___________________________________________________xlnm._FilterDatabase">!#REF!</definedName>
    <definedName name="___________________________________________________xlnm._FilterDatabase_1">!#REF!</definedName>
    <definedName name="__________________________________________________xlnm._FilterDatabase">!#REF!</definedName>
    <definedName name="__________________________________________________xlnm._FilterDatabase_1">!#REF!</definedName>
    <definedName name="_________________________________________________xlnm._FilterDatabase">!#REF!</definedName>
    <definedName name="_________________________________________________xlnm._FilterDatabase_1">!#REF!</definedName>
    <definedName name="________________________________________________xlnm._FilterDatabase">!#REF!</definedName>
    <definedName name="________________________________________________xlnm._FilterDatabase_1">!#REF!</definedName>
    <definedName name="_______________________________________________xlnm._FilterDatabase">!#REF!</definedName>
    <definedName name="_______________________________________________xlnm._FilterDatabase_1">!#REF!</definedName>
    <definedName name="______________________________________________xlnm._FilterDatabase">!#REF!</definedName>
    <definedName name="______________________________________________xlnm._FilterDatabase_1">!#REF!</definedName>
    <definedName name="_____________________________________________xlnm._FilterDatabase">!#REF!</definedName>
    <definedName name="_____________________________________________xlnm._FilterDatabase_1">!#REF!</definedName>
    <definedName name="____________________________________________xlnm._FilterDatabase">!#REF!</definedName>
    <definedName name="____________________________________________xlnm._FilterDatabase_1">!#REF!</definedName>
    <definedName name="___________________________________________xlnm._FilterDatabase">!#REF!</definedName>
    <definedName name="___________________________________________xlnm._FilterDatabase_1">!#REF!</definedName>
    <definedName name="__________________________________________xlnm._FilterDatabase">!#REF!</definedName>
    <definedName name="__________________________________________xlnm._FilterDatabase_1">!#REF!</definedName>
    <definedName name="_________________________________________xlnm._FilterDatabase">!#REF!</definedName>
    <definedName name="_________________________________________xlnm._FilterDatabase_1">!#REF!</definedName>
    <definedName name="________________________________________xlnm._FilterDatabase">!#REF!</definedName>
    <definedName name="________________________________________xlnm._FilterDatabase_1">!#REF!</definedName>
    <definedName name="_______________________________________xlnm._FilterDatabase">!#REF!</definedName>
    <definedName name="_______________________________________xlnm._FilterDatabase_1">!#REF!</definedName>
    <definedName name="______________________________________xlnm._FilterDatabase">!#REF!</definedName>
    <definedName name="______________________________________xlnm._FilterDatabase_1">!#REF!</definedName>
    <definedName name="_____________________________________xlnm._FilterDatabase">!#REF!</definedName>
    <definedName name="_____________________________________xlnm._FilterDatabase_1">!#REF!</definedName>
    <definedName name="____________________________________xlnm._FilterDatabase">!#REF!</definedName>
    <definedName name="____________________________________xlnm._FilterDatabase_1">!#REF!</definedName>
    <definedName name="___________________________________xlnm._FilterDatabase">!#REF!</definedName>
    <definedName name="___________________________________xlnm._FilterDatabase_1">!#REF!</definedName>
    <definedName name="__________________________________xlnm._FilterDatabase">!#REF!</definedName>
    <definedName name="__________________________________xlnm._FilterDatabase_1">!#REF!</definedName>
    <definedName name="_________________________________xlnm._FilterDatabase">!#REF!</definedName>
    <definedName name="_________________________________xlnm._FilterDatabase_1">!#REF!</definedName>
    <definedName name="________________________________xlnm._FilterDatabase">!#REF!</definedName>
    <definedName name="________________________________xlnm._FilterDatabase_1">!#REF!</definedName>
    <definedName name="_______________________________xlnm._FilterDatabase">!#REF!</definedName>
    <definedName name="_______________________________xlnm._FilterDatabase_1">!#REF!</definedName>
    <definedName name="______________________________xlnm._FilterDatabase">!#REF!</definedName>
    <definedName name="______________________________xlnm._FilterDatabase_1">!#REF!</definedName>
    <definedName name="_____________________________xlnm._FilterDatabase">!#REF!</definedName>
    <definedName name="_____________________________xlnm._FilterDatabase_1">!#REF!</definedName>
    <definedName name="____________________________xlnm._FilterDatabase">!#REF!</definedName>
    <definedName name="____________________________xlnm._FilterDatabase_1">!#REF!</definedName>
    <definedName name="___________________________xlnm._FilterDatabase">!#REF!</definedName>
    <definedName name="___________________________xlnm._FilterDatabase_1">!#REF!</definedName>
    <definedName name="__________________________xlnm._FilterDatabase">!#REF!</definedName>
    <definedName name="__________________________xlnm._FilterDatabase_1">!#REF!</definedName>
    <definedName name="_________________________xlnm._FilterDatabase">!#REF!</definedName>
    <definedName name="_________________________xlnm._FilterDatabase_1">!#REF!</definedName>
    <definedName name="________________________xlnm._FilterDatabase">!#REF!</definedName>
    <definedName name="________________________xlnm._FilterDatabase_1">!#REF!</definedName>
    <definedName name="_______________________xlnm._FilterDatabase">!#REF!</definedName>
    <definedName name="_______________________xlnm._FilterDatabase_1">!#REF!</definedName>
    <definedName name="______________________xlnm._FilterDatabase">!#REF!</definedName>
    <definedName name="______________________xlnm._FilterDatabase_1">!#REF!</definedName>
    <definedName name="_____________________xlnm._FilterDatabase">!#REF!</definedName>
    <definedName name="_____________________xlnm._FilterDatabase_1">!#REF!</definedName>
    <definedName name="____________________xlnm._FilterDatabase">!#REF!</definedName>
    <definedName name="____________________xlnm._FilterDatabase_1">!#REF!</definedName>
    <definedName name="___________________xlnm._FilterDatabase">!#REF!</definedName>
    <definedName name="___________________xlnm._FilterDatabase_1">!#REF!</definedName>
    <definedName name="__________________xlnm._FilterDatabase">!#REF!</definedName>
    <definedName name="__________________xlnm._FilterDatabase_1">!#REF!</definedName>
    <definedName name="_________________xlnm._FilterDatabase">!#REF!</definedName>
    <definedName name="_________________xlnm._FilterDatabase_1">!#REF!</definedName>
    <definedName name="________________xlnm._FilterDatabase">!#REF!</definedName>
    <definedName name="________________xlnm._FilterDatabase_1">!#REF!</definedName>
    <definedName name="_______________xlnm._FilterDatabase">!#REF!</definedName>
    <definedName name="_______________xlnm._FilterDatabase_1">!#REF!</definedName>
    <definedName name="______________xlnm._FilterDatabase">!#REF!</definedName>
    <definedName name="______________xlnm._FilterDatabase_1">!#REF!</definedName>
    <definedName name="_____________xlnm._FilterDatabase">!#REF!</definedName>
    <definedName name="_____________xlnm._FilterDatabase_1">!#REF!</definedName>
    <definedName name="____________xlnm._FilterDatabase">!#REF!</definedName>
    <definedName name="____________xlnm._FilterDatabase_1">!#REF!</definedName>
    <definedName name="___________xlnm._FilterDatabase">!#REF!</definedName>
    <definedName name="___________xlnm._FilterDatabase_1">!#REF!</definedName>
    <definedName name="__________xlnm._FilterDatabase">!#REF!</definedName>
    <definedName name="__________xlnm._FilterDatabase_1">!#REF!</definedName>
    <definedName name="_________xlnm._FilterDatabase">!#REF!</definedName>
    <definedName name="_________xlnm._FilterDatabase_1">!#REF!</definedName>
    <definedName name="________xlnm._FilterDatabase">!#REF!</definedName>
    <definedName name="________xlnm._FilterDatabase_1">!#REF!</definedName>
    <definedName name="_______xlnm._FilterDatabase">!#REF!</definedName>
    <definedName name="_______xlnm._FilterDatabase_1">!#REF!</definedName>
    <definedName name="______xlnm._FilterDatabase">!#REF!</definedName>
    <definedName name="______xlnm._FilterDatabase_1">!#REF!</definedName>
    <definedName name="_____xlnm._FilterDatabase">!#REF!</definedName>
    <definedName name="_____xlnm._FilterDatabase_1">!#REF!</definedName>
    <definedName name="____xlnm._FilterDatabase">!#REF!</definedName>
    <definedName name="____xlnm._FilterDatabase_1">!#REF!</definedName>
    <definedName name="___xlnm._FilterDatabase">!#REF!</definedName>
    <definedName name="___xlnm._FilterDatabase_1">!#REF!</definedName>
    <definedName name="__xlnm._FilterDatabase">!#REF!</definedName>
    <definedName name="__xlnm._FilterDatabase_1">!#REF!</definedName>
    <definedName name="__xlnm__FilterDatabase">!#REF!</definedName>
    <definedName name="__xlnm__FilterDatabase_1">!#REF!</definedName>
    <definedName name="_xlnm._FilterDatabase" localSheetId="0" hidden="1">'PR  '!$A$3:$AG$109</definedName>
    <definedName name="a">"""""""""""""""""""""""""""""""""""""""""""""""""""""""""""""""'[1]nw incident report'!#REF!"""""""""""""""""""""""""""""""""""""""""""""""""""""""""""""""</definedName>
    <definedName name="abc">"""""""""""""""""""""""""""""""""""""""""""""""""""""""""""""""'[1]nw incident report'!#REF!"""""""""""""""""""""""""""""""""""""""""""""""""""""""""""""""</definedName>
    <definedName name="Apply_already_transferred_archives__Transffered_Prior_to_DR_Drill__to_DR_databases">!#REF!</definedName>
    <definedName name="asdasd">"""""""""""""""""""""""""""""""""""""""""""""""""""""""""""""""'[1]nw incident report'!#REF!"""""""""""""""""""""""""""""""""""""""""""""""""""""""""""""""</definedName>
    <definedName name="asdasdasdasd">"""""""""""""""""""""""""""""""""""""""""""""""""""""""""""""""'[1]nw incident report'!#REF!"""""""""""""""""""""""""""""""""""""""""""""""""""""""""""""""</definedName>
    <definedName name="axc">"""""""""""""""""""""""""""""""""""""""""""""""""""""""""""""""'[1]nw incident report'!#REF!"""""""""""""""""""""""""""""""""""""""""""""""""""""""""""""""</definedName>
    <definedName name="Branch_name_for_report">"""""""""""""""""""""""""""""""""""""""""""""""""""""""""""""""'[1]nw incident report'!#REF!"""""""""""""""""""""""""""""""""""""""""""""""""""""""""""""""</definedName>
    <definedName name="Bring_down_the_DR_databases_instance_s">!#REF!</definedName>
    <definedName name="Bring_down_the_PRODUCTION_databases_instance_s">!#REF!</definedName>
    <definedName name="Bring_up_DR_Standby_Database_s__in_READ_WRITE_mode">!#REF!</definedName>
    <definedName name="Bring_up_production_databases_after_Prod_backup_is_completed">!#REF!</definedName>
    <definedName name="Bring_up_the_DR_databases_in_restricted_standby_mode">!#REF!</definedName>
    <definedName name="DC_NonDisruptive_Incidents">!#REF!</definedName>
    <definedName name="ddddd">"""""""""""""""""""""""""""""""""""""""""""""""""""""""""""""""'[3]nw incident report'!#REF!"""""""""""""""""""""""""""""""""""""""""""""""""""""""""""""""</definedName>
    <definedName name="ddss">!#REF!</definedName>
    <definedName name="djas">"""""""""""""""""""""""""""""""""""""""""""""""""""""""""""""""'[1]nw incident report'!#REF!"""""""""""""""""""""""""""""""""""""""""""""""""""""""""""""""</definedName>
    <definedName name="jh">"""""""""""""""""""""""""""""""""""""""""""""""""""""""""""""""'[3]nw incident report'!#REF!"""""""""""""""""""""""""""""""""""""""""""""""""""""""""""""""</definedName>
    <definedName name="Make_DNS_changes">!#REF!</definedName>
    <definedName name="May_2">"""""""""""""""""""""""""""""""""""""""""""""""""""""""""""""""DATEVALUE(""""""""""""""""""""""""""""""""""""""""""""""""""""""""""""""""1/1/""""""""""""""""""""""""""""""""""""""""""""""""""""""""""""""""&amp;0!TheYear)-WEEKDAY(DATEVALUE(""""""""""""""""""""""""""""""""""""""""""""""""""""""""""""""""1/1/""""""""""""""""""""""""""""""""""""""""""""""""""""""""""""""""&amp;0!TheYear))+1"""""""""""""""""""""""""""""""""""""""""""""""""""""""""""""""</definedName>
    <definedName name="NWDC">"""""""""""""""""""""""""""""""""""""""""""""""""""""""""""""""['file:///Z:/Dashboard-IT%20Infrastructure%20Operation%20Report/2012/Dashboard-IT%20Infrastructure%20Operation%20Report%20Feb%202012.xls'#$'NW Incident Report'.$AO$2:.$AO$260]"""""""""""""""""""""""""""""""""""""""""""""""""""""""""""""""</definedName>
    <definedName name="Perform_DR_database_backup">!#REF!</definedName>
    <definedName name="RCA_Required">"""""""""""""""""""""""""""""""""""""""""""""""""""""""""""""""'[1]nw incident report'!#REF!"""""""""""""""""""""""""""""""""""""""""""""""""""""""""""""""</definedName>
    <definedName name="Restore_complete_DR_DB_backups">!#REF!</definedName>
    <definedName name="Revert_DNS_changes">!#REF!</definedName>
    <definedName name="s">"""""""""""""""""""""""""""""""""""""""""""""""""""""""""""""""['file:///Z:/Dashboard-IT%20Infrastructure%20Operation%20Report/2012/Dashboard-IT%20Infrastructure%20Operation%20Report%20Feb%202012.xls'#$'NW Incident Report'.$AO$2:.$AO$260]"""""""""""""""""""""""""""""""""""""""""""""""""""""""""""""""</definedName>
    <definedName name="Select">"""""""""""""""""""""""""""""""""""""""""""""""""""""""""""""""['file://172.16.4.96/L2Network/Dashboard-IT%20Infrastructure%20Operation%20Report/2012/Dashboard-IT%20Infrastructure%20Operation%20Report%20Feb%202012.xls'#$'NW Incident Report'.$AO$2:.$AO$260]"""""""""""""""""""""""""""""""""""""""""""""""""""""""""""""""</definedName>
    <definedName name="Start_DB_archive_transfer_from_Prod_to_DR_data_center">!#REF!</definedName>
    <definedName name="Stop_applying_archives_to_the_DR_datacases">!#REF!</definedName>
    <definedName name="Stop_DB_archive_transfer_from_Prod_to_DR_data_center">!#REF!</definedName>
    <definedName name="tets">!#REF!</definedName>
    <definedName name="TheYear">"""""""""""""""""""""""""""""""""""""""""""""""""""""""""""""""'[3]nw incident report'!#REF!"""""""""""""""""""""""""""""""""""""""""""""""""""""""""""""""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9" i="6" l="1"/>
  <c r="J109" i="6" s="1"/>
  <c r="I108" i="6"/>
  <c r="J108" i="6" s="1"/>
  <c r="I107" i="6"/>
  <c r="J107" i="6" s="1"/>
  <c r="I106" i="6"/>
  <c r="J106" i="6" s="1"/>
  <c r="I105" i="6"/>
  <c r="J105" i="6" s="1"/>
  <c r="I104" i="6"/>
  <c r="J104" i="6" s="1"/>
  <c r="I103" i="6"/>
  <c r="J103" i="6" s="1"/>
  <c r="I102" i="6"/>
  <c r="I101" i="6"/>
  <c r="I100" i="6"/>
  <c r="J100" i="6" s="1"/>
  <c r="I99" i="6"/>
  <c r="J99" i="6" s="1"/>
  <c r="I96" i="6"/>
  <c r="J96" i="6" s="1"/>
  <c r="I92" i="6"/>
  <c r="J92" i="6" s="1"/>
  <c r="I91" i="6"/>
  <c r="J91" i="6" s="1"/>
  <c r="I90" i="6"/>
  <c r="J90" i="6" s="1"/>
  <c r="I88" i="6"/>
  <c r="J88" i="6" s="1"/>
  <c r="I86" i="6"/>
  <c r="J86" i="6" s="1"/>
  <c r="I85" i="6"/>
  <c r="J85" i="6" s="1"/>
  <c r="I84" i="6"/>
  <c r="J84" i="6" s="1"/>
  <c r="I81" i="6"/>
  <c r="J81" i="6" s="1"/>
  <c r="I77" i="6"/>
  <c r="J77" i="6" s="1"/>
  <c r="I76" i="6"/>
  <c r="J76" i="6" s="1"/>
  <c r="I75" i="6"/>
  <c r="J75" i="6" s="1"/>
  <c r="I73" i="6"/>
  <c r="J73" i="6" s="1"/>
  <c r="I72" i="6"/>
  <c r="J72" i="6" s="1"/>
  <c r="I71" i="6"/>
  <c r="J71" i="6" s="1"/>
  <c r="I70" i="6"/>
  <c r="J70" i="6" s="1"/>
  <c r="I67" i="6"/>
  <c r="J67" i="6" s="1"/>
  <c r="I64" i="6"/>
  <c r="J64" i="6" s="1"/>
  <c r="I62" i="6"/>
  <c r="J62" i="6" s="1"/>
  <c r="I61" i="6"/>
  <c r="J61" i="6" s="1"/>
  <c r="I60" i="6"/>
  <c r="J60" i="6" s="1"/>
  <c r="I51" i="6"/>
  <c r="J51" i="6" s="1"/>
  <c r="I47" i="6"/>
  <c r="J47" i="6" s="1"/>
  <c r="I22" i="6"/>
  <c r="J22" i="6" s="1"/>
  <c r="F2" i="6"/>
  <c r="E2" i="6"/>
  <c r="D2" i="6"/>
  <c r="C2" i="6"/>
  <c r="B2" i="6"/>
</calcChain>
</file>

<file path=xl/sharedStrings.xml><?xml version="1.0" encoding="utf-8"?>
<sst xmlns="http://schemas.openxmlformats.org/spreadsheetml/2006/main" count="698" uniqueCount="399">
  <si>
    <t xml:space="preserve"> </t>
  </si>
  <si>
    <t xml:space="preserve">Total Project </t>
  </si>
  <si>
    <t>Completed PR</t>
  </si>
  <si>
    <t>Work IN Progress</t>
  </si>
  <si>
    <t>Drop Project</t>
  </si>
  <si>
    <t>On Hold Project</t>
  </si>
  <si>
    <t>Sr.No</t>
  </si>
  <si>
    <t>Area</t>
  </si>
  <si>
    <t>Project</t>
  </si>
  <si>
    <t>Description</t>
  </si>
  <si>
    <t>P Start Date</t>
  </si>
  <si>
    <t>P End Date</t>
  </si>
  <si>
    <t>A Start Date</t>
  </si>
  <si>
    <t>Revised Closer date</t>
  </si>
  <si>
    <t>Current Date</t>
  </si>
  <si>
    <t>Days</t>
  </si>
  <si>
    <t>A End Date</t>
  </si>
  <si>
    <t>Owner</t>
  </si>
  <si>
    <t>Status</t>
  </si>
  <si>
    <t>Remark as on 11-Aug-21</t>
  </si>
  <si>
    <t>Remark as on 18-Aug-21</t>
  </si>
  <si>
    <t>Remark as on 25-Aug-21</t>
  </si>
  <si>
    <t>Remark as on 01-Sep-21</t>
  </si>
  <si>
    <t>Remark as on 08-Sep-21</t>
  </si>
  <si>
    <t>Remark as on 15-Sep-21</t>
  </si>
  <si>
    <t>Remark as on 22-Sep-21</t>
  </si>
  <si>
    <t>Remark as on 29-Sep-21</t>
  </si>
  <si>
    <t>Remark as on 06-Oct-21</t>
  </si>
  <si>
    <t>Remark as on 13-Oct-21</t>
  </si>
  <si>
    <t>Remark as on 19-Oct-21</t>
  </si>
  <si>
    <t>Remark as on 27-Oct-21</t>
  </si>
  <si>
    <t>Remark as on 18-Nov-21</t>
  </si>
  <si>
    <t>Remark as on 05-Dec-21</t>
  </si>
  <si>
    <t>Remark as on 29-Dec-21</t>
  </si>
  <si>
    <t>Remark as on 12-Jan-22</t>
  </si>
  <si>
    <t>Remark as on 28-Jan-22</t>
  </si>
  <si>
    <t>Remark as on 02-Feb-22</t>
  </si>
  <si>
    <t>Remark as on 09-Feb-22</t>
  </si>
  <si>
    <t>Remark as on 17-Feb-22</t>
  </si>
  <si>
    <t>AMS</t>
  </si>
  <si>
    <t xml:space="preserve">Development of Admin Inventory Module. </t>
  </si>
  <si>
    <t>Admin Inventory module to generate online PO and maintain approval matrix.</t>
  </si>
  <si>
    <t>Ajinkya</t>
  </si>
  <si>
    <t>Completed</t>
  </si>
  <si>
    <t>IMS</t>
  </si>
  <si>
    <t>ITIL Helpdesk  Implementation</t>
  </si>
  <si>
    <t>Sapphire Implementation</t>
  </si>
  <si>
    <t>AHFL IT</t>
  </si>
  <si>
    <t>Document Migration in TCS DMS.</t>
  </si>
  <si>
    <t>Migration of all customers scanned document from Aadhar storage to TCS DMS.</t>
  </si>
  <si>
    <t xml:space="preserve">Implementation Tresuary Module </t>
  </si>
  <si>
    <t xml:space="preserve">Implementation of credence Treasury module in New data centre. </t>
  </si>
  <si>
    <t>DC DR Migration</t>
  </si>
  <si>
    <t>DC DR Track</t>
  </si>
  <si>
    <t>TCS/AHLF IT</t>
  </si>
  <si>
    <t>Implementation and Setup of Synergy and No- Platform Applications in TCS Data Center.</t>
  </si>
  <si>
    <t>New I series and other windows server setup in New Data center.Includes Synergy core Application and Application like 3i portal, FI portal, Online Pay, Cognos etc..</t>
  </si>
  <si>
    <t>CLSS Old data Submisssion to NHB through API.</t>
  </si>
  <si>
    <t>API integration to submit Old CLSS data to NHB.</t>
  </si>
  <si>
    <t>Development of Moratorium Feature in Core Synergy Module.</t>
  </si>
  <si>
    <t>As per government guidelines on Covid New Moratorium feature develop in Synergy Application.</t>
  </si>
  <si>
    <t>Paytm Android Application for Collection</t>
  </si>
  <si>
    <t>Deploy Aadhar payment API in Paytm Mobile Application.</t>
  </si>
  <si>
    <t>CPU migration I</t>
  </si>
  <si>
    <t>Bhandup to Andheri</t>
  </si>
  <si>
    <t>Sachin /Helpdesk team</t>
  </si>
  <si>
    <t>CRM API Integration.</t>
  </si>
  <si>
    <t>API integration to submit real time customer details from Synergy system to CRM.</t>
  </si>
  <si>
    <t>Paytm Wallet Imeplementation.</t>
  </si>
  <si>
    <t>Implementation of Paytm wallet so Customers can able to pay o/s from website.</t>
  </si>
  <si>
    <t>Endpoint Antivirus implementation</t>
  </si>
  <si>
    <t>Falcon AV implementation</t>
  </si>
  <si>
    <t>Iseries Data BackUp Setup in TCS DC.</t>
  </si>
  <si>
    <t>Established and setup Backup Scheduled backup facility of DB2 synergy database in DC.</t>
  </si>
  <si>
    <t>Endpoint Domain Migration</t>
  </si>
  <si>
    <t xml:space="preserve">Manual Endpoint Domain </t>
  </si>
  <si>
    <t>ACE scoring calculation of OLD Aadhar Customers.</t>
  </si>
  <si>
    <t>Generate ACE score for all OLD customers.</t>
  </si>
  <si>
    <t>DR setup</t>
  </si>
  <si>
    <t>iseres , 3i and Treasury applications at DR</t>
  </si>
  <si>
    <t>Rajesh K L</t>
  </si>
  <si>
    <t>Implementation and Setup of Synergy and No- Platform Applications in TCS DR.</t>
  </si>
  <si>
    <t>New I series and other windows server setup in DR.Includes Synergy core Application and Application like 3i portal, Tresuary,Cognos etc..</t>
  </si>
  <si>
    <t>IT Asset Management Implementation</t>
  </si>
  <si>
    <t>IT Governance improvement</t>
  </si>
  <si>
    <t>on going project</t>
  </si>
  <si>
    <t>Prajakta/Ashish</t>
  </si>
  <si>
    <t>WIP</t>
  </si>
  <si>
    <t>Admin Live:-2214
Match with Sapphire :- 1900
Missing System :- 316 (9 worng serial number in admin sheet share with manthan and 6 system remove from sapphire because system replace with new system)  Final count is 301</t>
  </si>
  <si>
    <t>Admin Live:-2214
Match with Sapphire :- 1916
Missing System :- 300 (9 worng serial number in admin sheet share with manthan and 6 system remove from sapphire because system replace with new system)  Final count is 285</t>
  </si>
  <si>
    <r>
      <t xml:space="preserve">Admin Live:-2214
Match with Sapphire :- 1916
Missing System :- 300 (9 worng serial number in admin sheet share with manthan and 6 system remove from sapphire because system replace with new system)  Final count is </t>
    </r>
    <r>
      <rPr>
        <b/>
        <sz val="16"/>
        <color rgb="FFFF0000"/>
        <rFont val="Calibri"/>
        <family val="2"/>
        <scheme val="minor"/>
      </rPr>
      <t>285</t>
    </r>
  </si>
  <si>
    <r>
      <t>Admin Live:-2214
Match with Sapphire :- 1948
Missing System :- 265 (17 worng serial number in admin sheet share with manthan / 9 system remove from sapphire because system replace with new system/6 system replace)  Final count is</t>
    </r>
    <r>
      <rPr>
        <b/>
        <sz val="16"/>
        <color rgb="FFFF0000"/>
        <rFont val="Calibri"/>
        <family val="2"/>
        <scheme val="minor"/>
      </rPr>
      <t xml:space="preserve"> 233</t>
    </r>
  </si>
  <si>
    <r>
      <t>Admin Live:-2214
Match with Sapphire :- 1961
Missing System :- 252 (16 worng serial number in admin sheet share with manthan / 10 system remove from sapphire because system replace with new system/6 system replace)  Final count is</t>
    </r>
    <r>
      <rPr>
        <b/>
        <sz val="16"/>
        <color rgb="FFFF0000"/>
        <rFont val="Calibri"/>
        <family val="2"/>
        <scheme val="minor"/>
      </rPr>
      <t xml:space="preserve"> 220</t>
    </r>
  </si>
  <si>
    <r>
      <t>AS PER NEW Admin Live:-2559
Match with Sapphire :- 2152
Missing system count _-407</t>
    </r>
    <r>
      <rPr>
        <b/>
        <sz val="11"/>
        <color theme="0"/>
        <rFont val="Calibri"/>
        <family val="2"/>
        <scheme val="minor"/>
      </rPr>
      <t>7</t>
    </r>
    <r>
      <rPr>
        <b/>
        <sz val="11"/>
        <color theme="1"/>
        <rFont val="Calibri"/>
        <family val="2"/>
        <scheme val="minor"/>
      </rPr>
      <t xml:space="preserve">
</t>
    </r>
    <r>
      <rPr>
        <b/>
        <sz val="11"/>
        <color rgb="FF002060"/>
        <rFont val="Calibri"/>
        <family val="2"/>
        <scheme val="minor"/>
      </rPr>
      <t>Removed  :- 83
System not working :-36
Not  Configured:- 33</t>
    </r>
    <r>
      <rPr>
        <b/>
        <sz val="11"/>
        <color rgb="FFFF0000"/>
        <rFont val="Calibri"/>
        <family val="2"/>
        <scheme val="minor"/>
      </rPr>
      <t xml:space="preserve">
Sapphire installation pending:-24
System not available:-16
Not Found in sapphire post installation sapphire client:-09
</t>
    </r>
    <r>
      <rPr>
        <b/>
        <sz val="11"/>
        <color rgb="FF002060"/>
        <rFont val="Calibri"/>
        <family val="2"/>
        <scheme val="minor"/>
      </rPr>
      <t>Replace:-05</t>
    </r>
    <r>
      <rPr>
        <b/>
        <sz val="11"/>
        <color rgb="FFFF0000"/>
        <rFont val="Calibri"/>
        <family val="2"/>
        <scheme val="minor"/>
      </rPr>
      <t xml:space="preserve">
Installation issue :-1
</t>
    </r>
    <r>
      <rPr>
        <b/>
        <sz val="11"/>
        <color rgb="FF002060"/>
        <rFont val="Calibri"/>
        <family val="2"/>
        <scheme val="minor"/>
      </rPr>
      <t>Branch close:-1 (Ambala )</t>
    </r>
    <r>
      <rPr>
        <b/>
        <sz val="11"/>
        <color rgb="FFFF0000"/>
        <rFont val="Calibri"/>
        <family val="2"/>
        <scheme val="minor"/>
      </rPr>
      <t xml:space="preserve">
</t>
    </r>
  </si>
  <si>
    <r>
      <t xml:space="preserve">AS PER NEW Admin Live:-2559
Match with Sapphire :- 2164
Missing system count _-395
</t>
    </r>
    <r>
      <rPr>
        <b/>
        <sz val="11"/>
        <color rgb="FF002060"/>
        <rFont val="Calibri"/>
        <family val="2"/>
        <scheme val="minor"/>
      </rPr>
      <t>Removed                    :-106
System not working      :-31
Not  Configured                :-19
Sapphire installation pending   :-23
System not available                    :-10
Replace                                               :-5
Installation issue                          :-1</t>
    </r>
    <r>
      <rPr>
        <b/>
        <sz val="11"/>
        <color rgb="FFFF0000"/>
        <rFont val="Calibri"/>
        <family val="2"/>
        <scheme val="minor"/>
      </rPr>
      <t xml:space="preserve">
</t>
    </r>
  </si>
  <si>
    <r>
      <t xml:space="preserve">AS PER NEW Admin Live:-2559
Match with Sapphire :- 2182
Missing system count _-377
</t>
    </r>
    <r>
      <rPr>
        <b/>
        <sz val="11"/>
        <color rgb="FFFF0000"/>
        <rFont val="Calibri"/>
        <family val="2"/>
        <scheme val="minor"/>
      </rPr>
      <t xml:space="preserve">Remark pending :-145 
</t>
    </r>
  </si>
  <si>
    <r>
      <t xml:space="preserve">AS PER NEW Admin Live:-2559
Match with Sapphire :- 2184
Missing system count _-375
</t>
    </r>
    <r>
      <rPr>
        <b/>
        <sz val="11"/>
        <color rgb="FFFF0000"/>
        <rFont val="Calibri"/>
        <family val="2"/>
        <scheme val="minor"/>
      </rPr>
      <t xml:space="preserve">Remark pending :-145 (Same no remark add)
</t>
    </r>
  </si>
  <si>
    <t xml:space="preserve">ON Goining ptojrect 
</t>
  </si>
  <si>
    <t>As checked with Admin sheet 282 systems are not reflecting  in sapphire
Total Asset by Admin- 2659
Total assets by sapphire- 2707</t>
  </si>
  <si>
    <t xml:space="preserve">Admin Inventory 3156
Sapphire Inventory 2708
Desktop/Laptop Inventory as per Admin:- 2659
Desktop/Laptop Inventory as per Sapphire:-2678
Not in Sapphire but available in Inventory:-282
Not in Admin Inventory but available in Sapphire 301
</t>
  </si>
  <si>
    <t>CPU Migration II</t>
  </si>
  <si>
    <t>Andheri to Thane</t>
  </si>
  <si>
    <t>Lotus Domino Deployment on Windows Server.</t>
  </si>
  <si>
    <t>After lots of efforts successfully able to deploy and run Lotus Domino application on windows server. This help to transfer Users load from I series server.</t>
  </si>
  <si>
    <t>Mobile email security implementation</t>
  </si>
  <si>
    <t>Mobile device management</t>
  </si>
  <si>
    <t>Gyan, Sachin</t>
  </si>
  <si>
    <t>Development of Ex-gratia functionality in Synergy Module.</t>
  </si>
  <si>
    <t>As per government guidelines Ex-Gratia feature develop in Synergy Application.</t>
  </si>
  <si>
    <t>Network BANDWITH  Review Upgrade</t>
  </si>
  <si>
    <t>MPLS branch link upgrade project</t>
  </si>
  <si>
    <t>Rajesh /Praful</t>
  </si>
  <si>
    <t>DR Drill</t>
  </si>
  <si>
    <t>DR drill to ensure the BCP and Statutory requirement</t>
  </si>
  <si>
    <t>IT Team</t>
  </si>
  <si>
    <t>Software compliance and upgrade for Endpoints</t>
  </si>
  <si>
    <t xml:space="preserve">OS upgradtion </t>
  </si>
  <si>
    <t xml:space="preserve"> Policy Review</t>
  </si>
  <si>
    <t>policy documents and procedures (36) Item reviewed and present to board</t>
  </si>
  <si>
    <t>Rajesh</t>
  </si>
  <si>
    <t>Hardware Upgrade (Desktop/Laptop)</t>
  </si>
  <si>
    <t xml:space="preserve">Performance stability and OS compliance </t>
  </si>
  <si>
    <t>Rajesh/ Divya</t>
  </si>
  <si>
    <t>Archival Storage at low cost ( Hitachi storage G130)</t>
  </si>
  <si>
    <t>Evaluation and implementation of low cost storage</t>
  </si>
  <si>
    <t>Praful/Gyan/Vishwanath</t>
  </si>
  <si>
    <t>Need to close</t>
  </si>
  <si>
    <t xml:space="preserve">Want Close date </t>
  </si>
  <si>
    <t>AD GROUP ID MODIFICATION</t>
  </si>
  <si>
    <t xml:space="preserve">modification of all (550) group ID'S </t>
  </si>
  <si>
    <t>Gyan</t>
  </si>
  <si>
    <t>NAS Migration Data</t>
  </si>
  <si>
    <t>Transfer Onprin data to words TCS Cloud</t>
  </si>
  <si>
    <t>praful/Vishwanath</t>
  </si>
  <si>
    <r>
      <t>Data was copied but the Rights were not transferred succesfully so a rollback was take n on 9</t>
    </r>
    <r>
      <rPr>
        <vertAlign val="superscript"/>
        <sz val="11"/>
        <color rgb="FF000000"/>
        <rFont val="Calibri"/>
        <family val="2"/>
        <scheme val="minor"/>
      </rPr>
      <t>th</t>
    </r>
    <r>
      <rPr>
        <sz val="11"/>
        <color rgb="FF000000"/>
        <rFont val="Calibri"/>
        <family val="2"/>
        <scheme val="minor"/>
      </rPr>
      <t xml:space="preserve"> Aug midnight to the old data.</t>
    </r>
  </si>
  <si>
    <t>Account folder completed/Resigned employee  old backup folder pending</t>
  </si>
  <si>
    <t>Project completed</t>
  </si>
  <si>
    <t>WIFI controller setup</t>
  </si>
  <si>
    <t>Security for wifi access point</t>
  </si>
  <si>
    <t>praful</t>
  </si>
  <si>
    <t>AD Audit Pluse POC</t>
  </si>
  <si>
    <t>For Auditing Purpose</t>
  </si>
  <si>
    <t>GYAN</t>
  </si>
  <si>
    <t>SD WAN</t>
  </si>
  <si>
    <t>SD WAN DATA CENTER implementation (target 49 branches)</t>
  </si>
  <si>
    <t xml:space="preserve">Some sites were reported slow accessibility after implementation, so a Troubleshooting Session is initiated with nexapp team for the same, rest sites were on hold due to the slowness issue. </t>
  </si>
  <si>
    <t xml:space="preserve">Status Total
Live  26
Initiated with Nexapp  7
Grand Total 33
</t>
  </si>
  <si>
    <t xml:space="preserve">Status Total
Live  28
Initiated with Nexapp  5
Grand Total 33
</t>
  </si>
  <si>
    <t xml:space="preserve">Status Total
Live  28
Initiated with Nexapp 5
Grand Total 33
Estimated Completion By Nexapp shared as on 3-09-2021
</t>
  </si>
  <si>
    <t xml:space="preserve">Status Total
Live  29
Initiated with Nexapp 4
Grand Total 33
</t>
  </si>
  <si>
    <t xml:space="preserve">Status Total
Completed 30
Out OF SCOPE 1
NO ISP AVAILAblE 2
Grand Total 33
</t>
  </si>
  <si>
    <t>Dialler Integration Torous API Publish to send the cases from DOB</t>
  </si>
  <si>
    <t>TCS platform Dialler  integration for leads</t>
  </si>
  <si>
    <t>HR Enrolment Project</t>
  </si>
  <si>
    <t>Automation of  on boarding and approval workflow for off-role employees with vendors such as teamlease.</t>
  </si>
  <si>
    <t>Nikhil B/Dilip.</t>
  </si>
  <si>
    <t>Airtel BBPS (ONLINE PAYMENT)</t>
  </si>
  <si>
    <t>Integration with Bharat Bill pay through Airtel bank</t>
  </si>
  <si>
    <t>Nikhil B</t>
  </si>
  <si>
    <t>Airtel Customer Model</t>
  </si>
  <si>
    <t xml:space="preserve">Integration with Airtel bank for Lead referral </t>
  </si>
  <si>
    <t>TCS Payment API Import to AHFL WSO2</t>
  </si>
  <si>
    <t>Current live Payment API (Payment aggregators ,  Razorpay, paytm,paynearby etc)to be integrated with TCS payment systems.</t>
  </si>
  <si>
    <t>DOB Website Testing</t>
  </si>
  <si>
    <t>Lead submission page on Aadhar web site to be developed and integrated with TCS platform.</t>
  </si>
  <si>
    <t>Separate MySQL DB for every Project on Process Maker Ubuntu</t>
  </si>
  <si>
    <t>Audit Compliance requirement for Database management.</t>
  </si>
  <si>
    <t>AD Integration with Ubuntu Process Maker</t>
  </si>
  <si>
    <t>PIM For DC and DR</t>
  </si>
  <si>
    <t xml:space="preserve">CRM Cases re-submission </t>
  </si>
  <si>
    <t>Nikhil B/Chandan</t>
  </si>
  <si>
    <t>TCS internal and external Integration.</t>
  </si>
  <si>
    <t>Nikhil B /Sharad Sir/Ajinkya</t>
  </si>
  <si>
    <t xml:space="preserve">Need to Publish MIS </t>
  </si>
  <si>
    <t>e-mandate Cancellation</t>
  </si>
  <si>
    <t>Nikhil B/Nirav/Mahesh.</t>
  </si>
  <si>
    <t>E-Mandate New registration</t>
  </si>
  <si>
    <t>Credence Treasury application Setup.</t>
  </si>
  <si>
    <t>Nikhil Kadam/Ajinkya</t>
  </si>
  <si>
    <t>UAT in progress with treasure user.</t>
  </si>
  <si>
    <t>13-sep-2021 on live</t>
  </si>
  <si>
    <t>Awaiting for Production</t>
  </si>
  <si>
    <t>TCS Data Migration</t>
  </si>
  <si>
    <t>Animesh/Nikhil</t>
  </si>
  <si>
    <t>Cycle 7 done will be sending to TCS.</t>
  </si>
  <si>
    <t>2 Templets pending</t>
  </si>
  <si>
    <t>Final Test Sign- Off received from AQM on 01 Feb 2022</t>
  </si>
  <si>
    <t>ProDmarc, Prodiscover and Prophish Licenses</t>
  </si>
  <si>
    <t>Dmarc and prophising Implementation</t>
  </si>
  <si>
    <t>ANB Audit Actionable</t>
  </si>
  <si>
    <t>21 Audit Observation Open Point</t>
  </si>
  <si>
    <t>AMS/IMS Team</t>
  </si>
  <si>
    <t>44 (Observation point)
04 open Point 
40 close Point</t>
  </si>
  <si>
    <t>44 (Observation point)
01 open Point 
43 close Point</t>
  </si>
  <si>
    <t xml:space="preserve">Link Migration -TCS to AHFL-Squid Proxy/FP Proxy </t>
  </si>
  <si>
    <t>Whitelist  the new Proxy  public IP 115.112.115.236 at the vendor end Airtel / CIBIL and Razor Pay ( Same public IP 115.112.115.236 can be used for outbound traffic)</t>
  </si>
  <si>
    <t>NikhilB/Viswanath/Praful/TCS</t>
  </si>
  <si>
    <r>
      <t xml:space="preserve">HR Off role Production integration with Work line
</t>
    </r>
    <r>
      <rPr>
        <b/>
        <sz val="11"/>
        <color theme="3" tint="-0.249977111117893"/>
        <rFont val="Calibri"/>
        <family val="2"/>
        <scheme val="minor"/>
      </rPr>
      <t>Label:-1  (HR Off roll master data integration -1)</t>
    </r>
    <r>
      <rPr>
        <sz val="11"/>
        <color rgb="FF000000"/>
        <rFont val="Calibri"/>
        <family val="2"/>
        <scheme val="minor"/>
      </rPr>
      <t xml:space="preserve">
</t>
    </r>
    <r>
      <rPr>
        <b/>
        <sz val="11"/>
        <color theme="3" tint="-0.249977111117893"/>
        <rFont val="Calibri"/>
        <family val="2"/>
        <scheme val="minor"/>
      </rPr>
      <t>Label :2 (HR Off roll process create employee integration -02)</t>
    </r>
  </si>
  <si>
    <t>Nikhil B.</t>
  </si>
  <si>
    <t>Lead creation from Synergy for infligh cases.(POC)</t>
  </si>
  <si>
    <t>2FA Implementation on O365 Web mail</t>
  </si>
  <si>
    <t>Gyan/ Ashish</t>
  </si>
  <si>
    <t xml:space="preserve">AD Manager Plus /AD Audit Plus </t>
  </si>
  <si>
    <t xml:space="preserve">GYAN </t>
  </si>
  <si>
    <t>HYBRID AGENT INSTALLATION</t>
  </si>
  <si>
    <t xml:space="preserve">554 agent installation done
</t>
  </si>
  <si>
    <t xml:space="preserve">561 agent installation done
</t>
  </si>
  <si>
    <t xml:space="preserve">570 agent installation done
</t>
  </si>
  <si>
    <t>Resigned employee integration with synergy</t>
  </si>
  <si>
    <t>Nikhil B/Saravana</t>
  </si>
  <si>
    <t>API scheduler error detected, working on it by Nikhil B/
Final testing is pending with API by Saravana</t>
  </si>
  <si>
    <t>Drop project</t>
  </si>
  <si>
    <t xml:space="preserve">SCD deployment on server </t>
  </si>
  <si>
    <t>Srikanth/Nikhil B</t>
  </si>
  <si>
    <t>On Hold</t>
  </si>
  <si>
    <t>Kept onhold</t>
  </si>
  <si>
    <t xml:space="preserve">ON HOLD </t>
  </si>
  <si>
    <t xml:space="preserve">VAPT </t>
  </si>
  <si>
    <t>Vishwanathan</t>
  </si>
  <si>
    <t>Production patching completed:-1290
Pending:-110
%:--92 % done
8 Host IP Pending</t>
  </si>
  <si>
    <t>Production patching completed:-1293
Pending:-107
%:--92 % done
8 Host IP Pending</t>
  </si>
  <si>
    <t>ON HOLD</t>
  </si>
  <si>
    <t>Online Portal MySQL Data auto triggered functionality for business users</t>
  </si>
  <si>
    <t>Nikhil K</t>
  </si>
  <si>
    <t>Deployment pending</t>
  </si>
  <si>
    <t>Deployment date 09-09-2021</t>
  </si>
  <si>
    <t>Treasury document DMS upload setup &amp; Migration.</t>
  </si>
  <si>
    <t>Awaiting for reponse from TCS on development</t>
  </si>
  <si>
    <t>UAT Complted awaiting for sing-off</t>
  </si>
  <si>
    <t>IPPB Mobile App POC</t>
  </si>
  <si>
    <t>Ajinkya/Nikhil B.</t>
  </si>
  <si>
    <t>Server allocation completed, Application implemetation in process</t>
  </si>
  <si>
    <t>Sign-off Received / VAPT is in progress</t>
  </si>
  <si>
    <t>InFlight Cases DMS upload data with API from 3i BPO to TCS</t>
  </si>
  <si>
    <t>Testing completed, issues wip with tcs team</t>
  </si>
  <si>
    <t>SCD for Windows 2012 and window 2016</t>
  </si>
  <si>
    <t>Shalmali/Vishwanath</t>
  </si>
  <si>
    <t>CR raised no update from TCS Team</t>
  </si>
  <si>
    <t xml:space="preserve">On Hold </t>
  </si>
  <si>
    <t>Follow-email has been sent. Awaiting for reverts from  TCS</t>
  </si>
  <si>
    <t>TCS will share plan of action as per SCD points 246, in current scenario TCS reviewing 246 points</t>
  </si>
  <si>
    <t>Under Review by TCS Team</t>
  </si>
  <si>
    <t>SCD Review almost completed by TCS, Today Deviprasad will share Review Document</t>
  </si>
  <si>
    <t>Waiting for TCS Reply</t>
  </si>
  <si>
    <t>3I DB(MS SQL): DR server(10.220.0.8)
Test username created for testing SCD points on above DR server.</t>
  </si>
  <si>
    <t>Pending from TCS (User name or Pwd not authenticate on DR Server10.220.0.8</t>
  </si>
  <si>
    <t xml:space="preserve">Pending for TCS end /as Discussed with Antony we do join call with Devi Prasad </t>
  </si>
  <si>
    <t>awaiting for revert from TCS</t>
  </si>
  <si>
    <t>UAT 3i or FI server need to be selected from tesing DC for the same user creation in progess</t>
  </si>
  <si>
    <t>UAT 3iBPO  server is  selected for testing .scdtestuser created and policy is being deployed. Awaiting for update from TCS.</t>
  </si>
  <si>
    <t xml:space="preserve">Bit locker  windows 10  Testing  </t>
  </si>
  <si>
    <t>Sachin</t>
  </si>
  <si>
    <t>Need Document preparation</t>
  </si>
  <si>
    <t>Rajesh Sir mail send the TCS (Waiting for mail reply</t>
  </si>
  <si>
    <t>-</t>
  </si>
  <si>
    <t>POC indivial system is completed</t>
  </si>
  <si>
    <t>Cyber Insurance – Proposal    </t>
  </si>
  <si>
    <t xml:space="preserve">Rajesh KL /Sharad </t>
  </si>
  <si>
    <t>Initial data is shared awaiting the praposal  new project need to be created for centerlized key management</t>
  </si>
  <si>
    <t>Additional data to be submitted</t>
  </si>
  <si>
    <t>As on 18-Nov-21 Proposal recevied final approval to be raised</t>
  </si>
  <si>
    <t xml:space="preserve">ADF integration project </t>
  </si>
  <si>
    <t>Ajinkay Sir/Animesh</t>
  </si>
  <si>
    <t>Infra Inciation is pending</t>
  </si>
  <si>
    <t xml:space="preserve">Server Completed </t>
  </si>
  <si>
    <t>Data Quality issue is observed for 20k+ cases and Project is awaiting clean data from Business</t>
  </si>
  <si>
    <t xml:space="preserve">Senior Management Hybrid agent installation </t>
  </si>
  <si>
    <t xml:space="preserve">Higher Management  Communication Mailer send to Rajesh Sir </t>
  </si>
  <si>
    <t xml:space="preserve">SCD for Windows -10  Hardening Document </t>
  </si>
  <si>
    <t>Denial/Sachin</t>
  </si>
  <si>
    <t>One policy under  Observation</t>
  </si>
  <si>
    <t>One Policy  Observation pending</t>
  </si>
  <si>
    <t>1 observation pending today sachin will complete the same</t>
  </si>
  <si>
    <t>changes to be done</t>
  </si>
  <si>
    <t>We have shared observation on SCD- those points is pending to be reviewed by TCS.</t>
  </si>
  <si>
    <t>We are timely share implemented hardening policy obsevation with TCS, still pending from TCS site</t>
  </si>
  <si>
    <t>we have asked Rupesh to intervene</t>
  </si>
  <si>
    <t>windows-10 2 points pending</t>
  </si>
  <si>
    <t>Observation has been shared,Pending from the TCS</t>
  </si>
  <si>
    <t>Pending from the TCS</t>
  </si>
  <si>
    <t xml:space="preserve">IT Risk Register Update for current Year </t>
  </si>
  <si>
    <t>Identified Critical servers</t>
  </si>
  <si>
    <t xml:space="preserve">40% Completed </t>
  </si>
  <si>
    <t xml:space="preserve">60% Completed </t>
  </si>
  <si>
    <t>Confirmation pending from rajesh sir side</t>
  </si>
  <si>
    <t>Confirmation pending from Rajesh sir side</t>
  </si>
  <si>
    <t>Confirmation pending from Rupesh Vedante</t>
  </si>
  <si>
    <t xml:space="preserve">Hitachi Archival </t>
  </si>
  <si>
    <t>• Verifying current data status in TCS.
• After getting data confirmation sending Hitachi storage to TCS
• Copying complete data in Hitachi storage in know file system format ( Windows NTFS)
• Bring backup Hitachi archival to Thane office location.</t>
  </si>
  <si>
    <t xml:space="preserve">Vishwanath </t>
  </si>
  <si>
    <t>Data transfer is initiate</t>
  </si>
  <si>
    <t>Storage box sending to TCS Data center</t>
  </si>
  <si>
    <t xml:space="preserve">Hitachi storage bringing back to Thane office in this week </t>
  </si>
  <si>
    <t>Hitachi sersver at thane office</t>
  </si>
  <si>
    <t>IPPB Collection integration</t>
  </si>
  <si>
    <t>Technical Discussion ids completed , Documentation  part is pending with business</t>
  </si>
  <si>
    <t>Volt MX server setup and software installation</t>
  </si>
  <si>
    <t xml:space="preserve">Suraj </t>
  </si>
  <si>
    <t>waiting for Root user rights</t>
  </si>
  <si>
    <t xml:space="preserve"> Installation is completed, But getting error when activating license, and issue raised with HCL team and daily follow up with team.</t>
  </si>
  <si>
    <t>windows 7 systems are upgraded to Windows 10.</t>
  </si>
  <si>
    <t>Need to remove window 7 system from sapphire if system replace with window 10</t>
  </si>
  <si>
    <t>Divya</t>
  </si>
  <si>
    <t xml:space="preserve">Window 7 total count:=342
Remove Count:-237
Cureent system show in Sapphire:-105 (74 system still in use / remaining 31 system waiting for branch reply </t>
  </si>
  <si>
    <t xml:space="preserve">Cureent system count is 109 need to check </t>
  </si>
  <si>
    <t xml:space="preserve">109 System show in sapphire 
waiting for remark 34 system (29 Branches) 
75 System still in use respective branches (data already share with admin team)
</t>
  </si>
  <si>
    <r>
      <t xml:space="preserve">108 System show in sapphire 
</t>
    </r>
    <r>
      <rPr>
        <b/>
        <sz val="11"/>
        <color rgb="FFFF0000"/>
        <rFont val="Calibri"/>
        <family val="2"/>
        <scheme val="minor"/>
      </rPr>
      <t>waiting for remark 33 system (29 Branches) (List share with Dinesh M)</t>
    </r>
    <r>
      <rPr>
        <sz val="11"/>
        <color theme="1"/>
        <rFont val="Calibri"/>
        <family val="2"/>
        <scheme val="minor"/>
      </rPr>
      <t xml:space="preserve">
75 System still in use respective branches (data already share with admin team)
</t>
    </r>
  </si>
  <si>
    <r>
      <t xml:space="preserve">103 System show in sapphire 
</t>
    </r>
    <r>
      <rPr>
        <b/>
        <sz val="11"/>
        <color rgb="FFFF0000"/>
        <rFont val="Calibri"/>
        <family val="2"/>
        <scheme val="minor"/>
      </rPr>
      <t>waiting for remark 29 system (24 Branches) (List share with Dinesh M) 1 system not found</t>
    </r>
    <r>
      <rPr>
        <sz val="11"/>
        <color theme="1"/>
        <rFont val="Calibri"/>
        <family val="2"/>
        <scheme val="minor"/>
      </rPr>
      <t xml:space="preserve">
73 System still in use respective branches (data already share with admin team)
</t>
    </r>
  </si>
  <si>
    <t>Total :-108
Still in use :-72 (18 system are not loged in since 30 days)
Remove systems again show in inventory(3)
System not foun:-1
already window 10:-1
Remark Pending:31</t>
  </si>
  <si>
    <t>Total :-108
Still in use :-72 (18 system are not logged in in the last 30 days)
Remove systems again show in inventory(3)
System not found:-1
already window 10:-1
Remark Pending:31</t>
  </si>
  <si>
    <t>All 108 inactive window 7 systems list share with Aashish and Rajesh Sir (want End date to close date</t>
  </si>
  <si>
    <t>Sheet share with Prajakta (Need to closed)</t>
  </si>
  <si>
    <t>Geo-fencing project</t>
  </si>
  <si>
    <t>Shalmali</t>
  </si>
  <si>
    <t>Zoho Desk and Zoho assist Evaluation</t>
  </si>
  <si>
    <t>Support platform evaluation for External customers</t>
  </si>
  <si>
    <t>Google Chrome browser update</t>
  </si>
  <si>
    <t>TCS website prerequisites</t>
  </si>
  <si>
    <t>656 systems are completed with latest version of chrome.</t>
  </si>
  <si>
    <t>820 systems are completed with latest version of chrome.</t>
  </si>
  <si>
    <t xml:space="preserve"> DB2 FD database setup plan</t>
  </si>
  <si>
    <t>DLP Implemetion In office 365</t>
  </si>
  <si>
    <t xml:space="preserve">Web Mail Restriction </t>
  </si>
  <si>
    <t>Production deployment pending</t>
  </si>
  <si>
    <t>Implemented</t>
  </si>
  <si>
    <t>DLP ISE Migration</t>
  </si>
  <si>
    <t>Port opening request pending</t>
  </si>
  <si>
    <t xml:space="preserve">Migration will be completed Next week </t>
  </si>
  <si>
    <t>Migration has been done</t>
  </si>
  <si>
    <t xml:space="preserve">GTB DLP Implemetion </t>
  </si>
  <si>
    <t>Sever provisning pending</t>
  </si>
  <si>
    <t>Port opening pending last 7 days</t>
  </si>
  <si>
    <t>POC On going</t>
  </si>
  <si>
    <t>Policies have been created, we have tested police's,
1. USB policy done
2. Cloud policy done
3. Gmail policy done
4. Keywords policy done
5. Web policy done
6. Whitelist urls done
7. Clasification
 Pending Task
Mobile policy is confirmed.
Data Spacific policy
Discovery</t>
  </si>
  <si>
    <t>Pending Task
 Mobile policy is confirmed.
Data Spacific policy
Discovery</t>
  </si>
  <si>
    <t>Q3 server patching</t>
  </si>
  <si>
    <t>Sachin/Vishwanath</t>
  </si>
  <si>
    <t>manegamnet 7 server pending</t>
  </si>
  <si>
    <t>UAT Server completed /management  Completed /Production server pending</t>
  </si>
  <si>
    <t>UAT Server completed /management  Completed /DR server patching in progress</t>
  </si>
  <si>
    <t xml:space="preserve">Production Sever Pending we will take that server with VA </t>
  </si>
  <si>
    <t>DR Decommission Project November-December 2021</t>
  </si>
  <si>
    <t>Ajinkya/rajesh/Animesh/Sharad Sir</t>
  </si>
  <si>
    <t>Bandwidth Upgrade Project</t>
  </si>
  <si>
    <t>Bandwidth Upgrade Project tracker for 52 Locations</t>
  </si>
  <si>
    <t>Praful</t>
  </si>
  <si>
    <t>Tata
Link Upgraded:-5
Upgradation with parallel new link :-6
Pending with rajendra:-1
Pending :-24
Total:- 36
Sify:-Pending 18</t>
  </si>
  <si>
    <r>
      <rPr>
        <b/>
        <sz val="12"/>
        <color theme="1"/>
        <rFont val="Calibri"/>
        <family val="2"/>
        <scheme val="minor"/>
      </rPr>
      <t>Tata (36)</t>
    </r>
    <r>
      <rPr>
        <sz val="11"/>
        <color theme="1"/>
        <rFont val="Calibri"/>
        <family val="2"/>
        <scheme val="minor"/>
      </rPr>
      <t xml:space="preserve">
Link Upgraded:-11
Pending with PM:-11
COF Signed Order Logged:-10
Upgradation with Parallel new link:-4
</t>
    </r>
    <r>
      <rPr>
        <b/>
        <sz val="14"/>
        <color theme="1"/>
        <rFont val="Calibri"/>
        <family val="2"/>
        <scheme val="minor"/>
      </rPr>
      <t xml:space="preserve">Sify: 18
</t>
    </r>
    <r>
      <rPr>
        <sz val="11"/>
        <color theme="1"/>
        <rFont val="Calibri"/>
        <family val="2"/>
        <scheme val="minor"/>
      </rPr>
      <t>Link Upgraded:-12
Order with PM for Upgrade:-6</t>
    </r>
  </si>
  <si>
    <r>
      <rPr>
        <b/>
        <sz val="12"/>
        <color theme="1"/>
        <rFont val="Calibri"/>
        <family val="2"/>
        <scheme val="minor"/>
      </rPr>
      <t>Tata (36)</t>
    </r>
    <r>
      <rPr>
        <sz val="11"/>
        <color theme="1"/>
        <rFont val="Calibri"/>
        <family val="2"/>
        <scheme val="minor"/>
      </rPr>
      <t xml:space="preserve">
Link Upgraded:-11
Pending With Rajendra:-21
Upgradation with Parallel new link:-4
</t>
    </r>
    <r>
      <rPr>
        <b/>
        <sz val="14"/>
        <color theme="1"/>
        <rFont val="Calibri"/>
        <family val="2"/>
        <scheme val="minor"/>
      </rPr>
      <t xml:space="preserve">Sify: 18
</t>
    </r>
    <r>
      <rPr>
        <sz val="11"/>
        <color theme="1"/>
        <rFont val="Calibri"/>
        <family val="2"/>
        <scheme val="minor"/>
      </rPr>
      <t>Link Upgraded:-17
Upgrade not required:-1</t>
    </r>
  </si>
  <si>
    <r>
      <rPr>
        <b/>
        <sz val="12"/>
        <color theme="1"/>
        <rFont val="Calibri"/>
        <family val="2"/>
        <scheme val="minor"/>
      </rPr>
      <t>Tata (36)</t>
    </r>
    <r>
      <rPr>
        <sz val="11"/>
        <color theme="1"/>
        <rFont val="Calibri"/>
        <family val="2"/>
        <scheme val="minor"/>
      </rPr>
      <t xml:space="preserve">
Link Upgraded:-13
Pending With Rajendra:-20
Upgradation with Parallel new link:-3
</t>
    </r>
    <r>
      <rPr>
        <b/>
        <sz val="14"/>
        <color theme="1"/>
        <rFont val="Calibri"/>
        <family val="2"/>
        <scheme val="minor"/>
      </rPr>
      <t xml:space="preserve">Sify: 18
</t>
    </r>
    <r>
      <rPr>
        <sz val="11"/>
        <color theme="1"/>
        <rFont val="Calibri"/>
        <family val="2"/>
        <scheme val="minor"/>
      </rPr>
      <t>Link Upgraded:-17
Pending With IM:-1</t>
    </r>
  </si>
  <si>
    <t>NO any progress from last week, Praful has send the revised commerical.</t>
  </si>
  <si>
    <t xml:space="preserve">Need updated status </t>
  </si>
  <si>
    <t>Samsung Tablet POC</t>
  </si>
  <si>
    <t>Ashish</t>
  </si>
  <si>
    <t>Implementaion Pending</t>
  </si>
  <si>
    <t xml:space="preserve">	
Data Erase from Scrap systems- PAN India</t>
  </si>
  <si>
    <t>data erase for e-waste management</t>
  </si>
  <si>
    <t>in process</t>
  </si>
  <si>
    <t xml:space="preserve">	
Hybrid proxy installation in other than MPLS branches</t>
  </si>
  <si>
    <t>Hybrid proxy at micro branches</t>
  </si>
  <si>
    <t>hybrid proxy installed in 70 system</t>
  </si>
  <si>
    <t>hybrid proxy installed in 80 system (Project kept in hold Pending for deployment tool PDQ)</t>
  </si>
  <si>
    <t xml:space="preserve">AD Self Services </t>
  </si>
  <si>
    <t>Pre Request is  initiated</t>
  </si>
  <si>
    <t>pre-requisites</t>
  </si>
  <si>
    <t>IP whitelist pending from Equance team</t>
  </si>
  <si>
    <t>Creating new API URL</t>
  </si>
  <si>
    <t>HR Offrole hiring portal integration with workline</t>
  </si>
  <si>
    <t>Nikhil B/Gyan</t>
  </si>
  <si>
    <t>Ghar Vapsi Portal for HR</t>
  </si>
  <si>
    <t>Shantanu/Sourab</t>
  </si>
  <si>
    <t>Axis SFTP Automation Process</t>
  </si>
  <si>
    <t>Nikhil K/ Nikhil B</t>
  </si>
  <si>
    <t>AHFL Website PayTM Automated Posting</t>
  </si>
  <si>
    <t>Shantanu/Nikhil B</t>
  </si>
  <si>
    <t>Webpage Lead Integration</t>
  </si>
  <si>
    <t>Pro CS Application for Board Meeting</t>
  </si>
  <si>
    <t>Srikanth</t>
  </si>
  <si>
    <t>CTB</t>
  </si>
  <si>
    <t>Customer welcome Kit automation</t>
  </si>
  <si>
    <t>kuareshan/Ajinkay</t>
  </si>
  <si>
    <t>Customer Service App</t>
  </si>
  <si>
    <t>Sales Mobility App</t>
  </si>
  <si>
    <t xml:space="preserve"> Video PD solution &amp;
 Credit Query Resolution through WhatsApp</t>
  </si>
  <si>
    <t>Digital Stamping</t>
  </si>
  <si>
    <t>Online Audit Management module</t>
  </si>
  <si>
    <t>AD Integration with Work line</t>
  </si>
  <si>
    <t>Gyan/ Nikhil B</t>
  </si>
  <si>
    <t>ON Hold</t>
  </si>
  <si>
    <t>Umang App Integration</t>
  </si>
  <si>
    <t>Nikhil B/Shantanu</t>
  </si>
  <si>
    <t>RPA POC</t>
  </si>
  <si>
    <t>IT Asset Disposal</t>
  </si>
  <si>
    <t>Prajakta</t>
  </si>
  <si>
    <t>Mark mail to Admin for providing consolidate list of to be dispose assets to decide further course of action.</t>
  </si>
  <si>
    <t>IMAC Process</t>
  </si>
  <si>
    <t>On Goining</t>
  </si>
  <si>
    <t>Follow up with Sapphire team to configure and fine tuned IMAC process configured in Tool. Revert from Sapphire support team are yet to receive.</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</si>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</sst>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2"/>
      <color theme="0"/>
      <name val="Calibri"/>
      <family val="2"/>
      <scheme val="minor"/>
    </font>
    <font>
      <b/>
      <sz val="12"/>
      <name val="Calibri"/>
      <family val="2"/>
      <scheme val="minor"/>
    </font>
    <font>
      <sz val="11"/>
      <name val="Calibri"/>
      <family val="2"/>
      <scheme val="minor"/>
    </font>
    <font>
      <b/>
      <sz val="12"/>
      <color theme="1"/>
      <name val="Calibri"/>
      <family val="2"/>
      <scheme val="minor"/>
    </font>
    <font>
      <sz val="11"/>
      <color rgb="FF000000"/>
      <name val="Calibri"/>
      <family val="2"/>
      <scheme val="minor"/>
    </font>
    <font>
      <sz val="11"/>
      <color rgb="FF201F1E"/>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rgb="FFFF0000"/>
      <name val="Calibri"/>
      <family val="2"/>
      <scheme val="minor"/>
    </font>
    <font>
      <b/>
      <sz val="10"/>
      <color theme="1"/>
      <name val="Calibri"/>
      <family val="2"/>
      <scheme val="minor"/>
    </font>
    <font>
      <b/>
      <sz val="16"/>
      <color rgb="FFFF0000"/>
      <name val="Calibri"/>
      <family val="2"/>
      <scheme val="minor"/>
    </font>
    <font>
      <b/>
      <sz val="11"/>
      <color rgb="FF002060"/>
      <name val="Calibri"/>
      <family val="2"/>
      <scheme val="minor"/>
    </font>
    <font>
      <vertAlign val="superscript"/>
      <sz val="11"/>
      <color rgb="FF000000"/>
      <name val="Calibri"/>
      <family val="2"/>
      <scheme val="minor"/>
    </font>
    <font>
      <sz val="11"/>
      <color rgb="FF000000"/>
      <name val="Calibri"/>
      <family val="2"/>
    </font>
    <font>
      <b/>
      <sz val="11"/>
      <color theme="3" tint="-0.249977111117893"/>
      <name val="Calibri"/>
      <family val="2"/>
      <scheme val="minor"/>
    </font>
    <font>
      <sz val="10"/>
      <color theme="1"/>
      <name val="Calibri"/>
      <family val="2"/>
      <scheme val="minor"/>
    </font>
    <font>
      <sz val="11"/>
      <color rgb="FF000000"/>
      <name val="Arial1"/>
    </font>
    <font>
      <sz val="10"/>
      <color rgb="FF000000"/>
      <name val="Tahoma"/>
      <family val="2"/>
    </font>
    <font>
      <sz val="11"/>
      <color rgb="FF000000"/>
      <name val="Calibri"/>
      <family val="2"/>
      <charset val="1"/>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1" fillId="0" borderId="0"/>
    <xf numFmtId="0" fontId="22" fillId="0" borderId="0" applyNumberFormat="0" applyBorder="0" applyProtection="0"/>
    <xf numFmtId="0" fontId="23" fillId="0" borderId="0"/>
  </cellStyleXfs>
  <cellXfs count="64">
    <xf numFmtId="0" fontId="0" fillId="0" borderId="0" xfId="0"/>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0" fillId="3" borderId="1" xfId="0" applyFill="1" applyBorder="1" applyAlignment="1">
      <alignment horizontal="center" vertical="center"/>
    </xf>
    <xf numFmtId="0" fontId="7" fillId="3" borderId="1" xfId="0" applyFont="1"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vertical="center"/>
    </xf>
    <xf numFmtId="15" fontId="0" fillId="3" borderId="1" xfId="0" applyNumberFormat="1" applyFill="1" applyBorder="1" applyAlignment="1">
      <alignment horizontal="center" vertical="center"/>
    </xf>
    <xf numFmtId="1" fontId="0" fillId="3" borderId="1" xfId="0" applyNumberFormat="1" applyFill="1" applyBorder="1" applyAlignment="1">
      <alignment horizontal="center" vertical="center"/>
    </xf>
    <xf numFmtId="0" fontId="0" fillId="3" borderId="1" xfId="0" applyFill="1" applyBorder="1" applyAlignment="1">
      <alignment vertical="center" wrapText="1"/>
    </xf>
    <xf numFmtId="0" fontId="2" fillId="3" borderId="1" xfId="0" applyFont="1" applyFill="1" applyBorder="1" applyAlignment="1">
      <alignment horizontal="center" vertical="center"/>
    </xf>
    <xf numFmtId="0" fontId="0" fillId="0" borderId="0" xfId="0"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11" fillId="6" borderId="2" xfId="0" applyFont="1" applyFill="1" applyBorder="1" applyAlignment="1">
      <alignment horizontal="center" vertical="center"/>
    </xf>
    <xf numFmtId="0" fontId="11" fillId="6" borderId="2" xfId="0" applyFont="1" applyFill="1" applyBorder="1" applyAlignment="1">
      <alignment horizontal="center" vertical="center" wrapText="1"/>
    </xf>
    <xf numFmtId="0" fontId="12" fillId="0" borderId="0" xfId="0" applyFont="1" applyAlignment="1">
      <alignment vertical="center"/>
    </xf>
    <xf numFmtId="0" fontId="2" fillId="3" borderId="1" xfId="0" applyFont="1" applyFill="1" applyBorder="1" applyAlignment="1">
      <alignment horizontal="left" vertical="center" wrapText="1"/>
    </xf>
    <xf numFmtId="0" fontId="0" fillId="3" borderId="1" xfId="0" applyFill="1" applyBorder="1" applyAlignment="1">
      <alignment horizontal="left" vertical="center"/>
    </xf>
    <xf numFmtId="0" fontId="0" fillId="3" borderId="0" xfId="0" applyFill="1" applyAlignment="1">
      <alignmen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0" fillId="4" borderId="1" xfId="0" applyFill="1" applyBorder="1" applyAlignment="1">
      <alignment vertical="center" wrapText="1"/>
    </xf>
    <xf numFmtId="0" fontId="8" fillId="3" borderId="1" xfId="0" applyFont="1" applyFill="1" applyBorder="1" applyAlignment="1">
      <alignment vertical="center" wrapText="1"/>
    </xf>
    <xf numFmtId="0" fontId="14" fillId="3" borderId="1" xfId="0" applyFont="1" applyFill="1" applyBorder="1" applyAlignment="1">
      <alignment horizontal="center" vertical="center"/>
    </xf>
    <xf numFmtId="0" fontId="20" fillId="3" borderId="1" xfId="0" applyFont="1" applyFill="1" applyBorder="1" applyAlignment="1">
      <alignment horizontal="center" vertical="center"/>
    </xf>
    <xf numFmtId="0" fontId="7" fillId="0" borderId="0" xfId="0" applyFont="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center" vertical="center"/>
    </xf>
    <xf numFmtId="0" fontId="8" fillId="3"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3" borderId="1" xfId="0" applyFont="1" applyFill="1" applyBorder="1" applyAlignment="1">
      <alignment vertical="center" wrapText="1"/>
    </xf>
    <xf numFmtId="0" fontId="8" fillId="3" borderId="1" xfId="0" applyFont="1" applyFill="1" applyBorder="1" applyAlignment="1">
      <alignment wrapText="1"/>
    </xf>
    <xf numFmtId="0" fontId="9" fillId="3" borderId="1" xfId="0" applyFont="1" applyFill="1" applyBorder="1" applyAlignment="1">
      <alignment vertical="center"/>
    </xf>
    <xf numFmtId="0" fontId="9" fillId="3" borderId="1" xfId="0" applyFont="1" applyFill="1" applyBorder="1"/>
    <xf numFmtId="0" fontId="9" fillId="3" borderId="1" xfId="0" applyFont="1" applyFill="1" applyBorder="1" applyAlignment="1">
      <alignment wrapText="1"/>
    </xf>
    <xf numFmtId="0" fontId="0" fillId="3" borderId="1" xfId="0" applyFill="1" applyBorder="1" applyAlignment="1">
      <alignment horizontal="center" vertical="center" wrapText="1"/>
    </xf>
    <xf numFmtId="0" fontId="8" fillId="3" borderId="1" xfId="0" applyFont="1" applyFill="1" applyBorder="1" applyAlignment="1">
      <alignment vertical="center"/>
    </xf>
    <xf numFmtId="0" fontId="20" fillId="3" borderId="1" xfId="0" applyFont="1" applyFill="1" applyBorder="1" applyAlignment="1">
      <alignment horizontal="left" wrapText="1"/>
    </xf>
    <xf numFmtId="15" fontId="20" fillId="3" borderId="1" xfId="0" applyNumberFormat="1" applyFont="1" applyFill="1" applyBorder="1" applyAlignment="1">
      <alignment horizontal="center" vertical="center"/>
    </xf>
    <xf numFmtId="0" fontId="20" fillId="3" borderId="1" xfId="0" applyFont="1"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15" fontId="0" fillId="3" borderId="1" xfId="0" applyNumberFormat="1" applyFill="1" applyBorder="1" applyAlignment="1">
      <alignment horizontal="left" vertical="center" wrapText="1"/>
    </xf>
    <xf numFmtId="0" fontId="7" fillId="0" borderId="1" xfId="0" applyFont="1" applyBorder="1" applyAlignment="1">
      <alignment horizontal="center" vertical="center"/>
    </xf>
    <xf numFmtId="0" fontId="0" fillId="0" borderId="1" xfId="0" applyBorder="1" applyAlignment="1">
      <alignment horizontal="left" vertical="center" wrapText="1"/>
    </xf>
    <xf numFmtId="15" fontId="0" fillId="0" borderId="1" xfId="0" applyNumberFormat="1" applyBorder="1" applyAlignment="1">
      <alignment horizontal="center" vertical="center"/>
    </xf>
    <xf numFmtId="0" fontId="0" fillId="0" borderId="1" xfId="0"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vertical="center"/>
    </xf>
    <xf numFmtId="0" fontId="0" fillId="3" borderId="2" xfId="0" applyFill="1" applyBorder="1" applyAlignment="1">
      <alignment horizontal="center" vertical="center"/>
    </xf>
    <xf numFmtId="0" fontId="0" fillId="0" borderId="2" xfId="0" applyBorder="1" applyAlignment="1">
      <alignment vertical="center"/>
    </xf>
    <xf numFmtId="0" fontId="0" fillId="3" borderId="2" xfId="0" applyFill="1" applyBorder="1" applyAlignment="1">
      <alignment vertical="center"/>
    </xf>
    <xf numFmtId="0" fontId="0" fillId="3"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vertical="center" wrapText="1"/>
    </xf>
  </cellXfs>
  <cellStyles count="4">
    <cellStyle name="Explanatory Text 2 27" xfId="3" xr:uid="{5455A286-96E6-41A5-A09F-43F1E9AF8CCD}"/>
    <cellStyle name="Normal" xfId="0" builtinId="0"/>
    <cellStyle name="Normal 2" xfId="1" xr:uid="{C03F5897-659B-450D-A766-473860061DC8}"/>
    <cellStyle name="Normal 3" xfId="2" xr:uid="{0E0FAC98-CFAE-41DD-91EE-2BD4985CFB5B}"/>
  </cellStyles>
  <dxfs count="2">
    <dxf>
      <font>
        <color rgb="FF9C0006"/>
      </font>
      <fill>
        <patternFill>
          <bgColor rgb="FFFFC7CE"/>
        </patternFill>
      </fill>
    </dxf>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0A50-A5DD-4D9A-A3BB-D0C49A1886AE}">
  <sheetPr filterMode="1">
    <tabColor rgb="FF00B050"/>
  </sheetPr>
  <dimension ref="A1:AG118"/>
  <sheetViews>
    <sheetView showGridLines="0" tabSelected="1" zoomScale="60" zoomScaleNormal="60" workbookViewId="0">
      <pane ySplit="3" topLeftCell="A42" activePane="bottomLeft" state="frozen"/>
      <selection pane="bottomLeft" activeCell="C42" sqref="C42"/>
    </sheetView>
  </sheetViews>
  <sheetFormatPr defaultColWidth="11.28515625" defaultRowHeight="15.6"/>
  <cols>
    <col min="1" max="1" width="13" style="16" bestFit="1" customWidth="1"/>
    <col min="2" max="2" width="10" style="33" bestFit="1" customWidth="1"/>
    <col min="3" max="3" width="30.85546875" style="34" customWidth="1"/>
    <col min="4" max="4" width="19.140625" style="20" customWidth="1"/>
    <col min="5" max="5" width="12.140625" style="16" bestFit="1" customWidth="1"/>
    <col min="6" max="6" width="16.5703125" style="16" customWidth="1"/>
    <col min="7" max="7" width="12.140625" style="16" bestFit="1" customWidth="1"/>
    <col min="8" max="8" width="11.42578125" style="16" hidden="1" customWidth="1"/>
    <col min="9" max="9" width="11.5703125" style="16" bestFit="1" customWidth="1"/>
    <col min="10" max="10" width="8.5703125" style="16" customWidth="1"/>
    <col min="11" max="11" width="16.7109375" style="16" customWidth="1"/>
    <col min="12" max="12" width="18.85546875" style="20" customWidth="1"/>
    <col min="13" max="13" width="13" style="35" bestFit="1" customWidth="1"/>
    <col min="14" max="14" width="46" style="19" hidden="1" customWidth="1"/>
    <col min="15" max="15" width="27.7109375" style="19" hidden="1" customWidth="1"/>
    <col min="16" max="16" width="41.42578125" style="19" hidden="1" customWidth="1"/>
    <col min="17" max="18" width="46.42578125" style="19" hidden="1" customWidth="1"/>
    <col min="19" max="19" width="36.85546875" style="19" hidden="1" customWidth="1"/>
    <col min="20" max="20" width="39.7109375" style="19" hidden="1" customWidth="1"/>
    <col min="21" max="21" width="42" style="19" hidden="1" customWidth="1"/>
    <col min="22" max="22" width="43" style="19" hidden="1" customWidth="1"/>
    <col min="23" max="23" width="40" style="19" hidden="1" customWidth="1"/>
    <col min="24" max="24" width="28.5703125" style="19" hidden="1" customWidth="1"/>
    <col min="25" max="25" width="20.85546875" style="19" hidden="1" customWidth="1"/>
    <col min="26" max="26" width="34.85546875" style="19" hidden="1" customWidth="1"/>
    <col min="27" max="27" width="21.85546875" style="19" hidden="1" customWidth="1"/>
    <col min="28" max="28" width="29.42578125" style="19" hidden="1" customWidth="1"/>
    <col min="29" max="29" width="34.7109375" style="19" hidden="1" customWidth="1"/>
    <col min="30" max="30" width="28.5703125" style="19" hidden="1" customWidth="1"/>
    <col min="31" max="31" width="34" style="19" hidden="1" customWidth="1"/>
    <col min="32" max="32" width="47.85546875" style="19" customWidth="1"/>
    <col min="33" max="33" width="34.140625" style="19" customWidth="1"/>
    <col min="34" max="16384" width="11.28515625" style="19"/>
  </cols>
  <sheetData>
    <row r="1" spans="1:33" ht="29.1">
      <c r="A1" s="16" t="s">
        <v>0</v>
      </c>
      <c r="B1" s="17" t="s">
        <v>1</v>
      </c>
      <c r="C1" s="18" t="s">
        <v>2</v>
      </c>
      <c r="D1" s="17" t="s">
        <v>3</v>
      </c>
      <c r="E1" s="17" t="s">
        <v>4</v>
      </c>
      <c r="F1" s="17" t="s">
        <v>5</v>
      </c>
      <c r="H1" s="19"/>
      <c r="I1" s="19"/>
      <c r="J1" s="19"/>
      <c r="K1" s="19"/>
      <c r="M1" s="16"/>
    </row>
    <row r="2" spans="1:33" ht="21">
      <c r="B2" s="21">
        <f>SUBTOTAL(3,C4:C109)</f>
        <v>47</v>
      </c>
      <c r="C2" s="22">
        <f>COUNTIF(M4:M109,"Completed")</f>
        <v>75</v>
      </c>
      <c r="D2" s="22">
        <f>COUNTIF(M4:M109,"WIP")</f>
        <v>25</v>
      </c>
      <c r="E2" s="21">
        <f>COUNTIF(M4:M109,"Drop Project")</f>
        <v>1</v>
      </c>
      <c r="F2" s="21">
        <f>COUNTIF(M:M,"On Hold")</f>
        <v>5</v>
      </c>
      <c r="H2" s="19"/>
      <c r="I2" s="19"/>
      <c r="J2" s="19"/>
      <c r="K2" s="19"/>
      <c r="M2" s="16"/>
    </row>
    <row r="3" spans="1:33" s="23" customFormat="1" ht="67.5" customHeight="1">
      <c r="A3" s="1" t="s">
        <v>6</v>
      </c>
      <c r="B3" s="2" t="s">
        <v>7</v>
      </c>
      <c r="C3" s="3" t="s">
        <v>8</v>
      </c>
      <c r="D3" s="3" t="s">
        <v>9</v>
      </c>
      <c r="E3" s="4" t="s">
        <v>10</v>
      </c>
      <c r="F3" s="4" t="s">
        <v>11</v>
      </c>
      <c r="G3" s="4" t="s">
        <v>12</v>
      </c>
      <c r="H3" s="4" t="s">
        <v>13</v>
      </c>
      <c r="I3" s="4" t="s">
        <v>14</v>
      </c>
      <c r="J3" s="4" t="s">
        <v>15</v>
      </c>
      <c r="K3" s="2" t="s">
        <v>16</v>
      </c>
      <c r="L3" s="5" t="s">
        <v>17</v>
      </c>
      <c r="M3" s="1" t="s">
        <v>18</v>
      </c>
      <c r="N3" s="5" t="s">
        <v>19</v>
      </c>
      <c r="O3" s="5" t="s">
        <v>20</v>
      </c>
      <c r="P3" s="5" t="s">
        <v>21</v>
      </c>
      <c r="Q3" s="5" t="s">
        <v>22</v>
      </c>
      <c r="R3" s="5" t="s">
        <v>23</v>
      </c>
      <c r="S3" s="5" t="s">
        <v>24</v>
      </c>
      <c r="T3" s="5" t="s">
        <v>25</v>
      </c>
      <c r="U3" s="5" t="s">
        <v>26</v>
      </c>
      <c r="V3" s="5" t="s">
        <v>27</v>
      </c>
      <c r="W3" s="5" t="s">
        <v>28</v>
      </c>
      <c r="X3" s="5" t="s">
        <v>29</v>
      </c>
      <c r="Y3" s="5" t="s">
        <v>30</v>
      </c>
      <c r="Z3" s="5" t="s">
        <v>31</v>
      </c>
      <c r="AA3" s="5" t="s">
        <v>32</v>
      </c>
      <c r="AB3" s="5" t="s">
        <v>33</v>
      </c>
      <c r="AC3" s="5" t="s">
        <v>34</v>
      </c>
      <c r="AD3" s="5" t="s">
        <v>35</v>
      </c>
      <c r="AE3" s="5" t="s">
        <v>36</v>
      </c>
      <c r="AF3" s="5" t="s">
        <v>37</v>
      </c>
      <c r="AG3" s="5" t="s">
        <v>38</v>
      </c>
    </row>
    <row r="4" spans="1:33" ht="121.5" customHeight="1">
      <c r="A4" s="8">
        <v>1</v>
      </c>
      <c r="B4" s="9" t="s">
        <v>39</v>
      </c>
      <c r="C4" s="10" t="s">
        <v>40</v>
      </c>
      <c r="D4" s="36" t="s">
        <v>41</v>
      </c>
      <c r="E4" s="12">
        <v>43743</v>
      </c>
      <c r="F4" s="12">
        <v>44064</v>
      </c>
      <c r="G4" s="12">
        <v>43743</v>
      </c>
      <c r="H4" s="12"/>
      <c r="I4" s="12"/>
      <c r="J4" s="13"/>
      <c r="K4" s="12">
        <v>44064</v>
      </c>
      <c r="L4" s="10" t="s">
        <v>42</v>
      </c>
      <c r="M4" s="8" t="s">
        <v>43</v>
      </c>
      <c r="N4" s="11"/>
      <c r="O4" s="11"/>
      <c r="P4" s="11"/>
      <c r="Q4" s="11"/>
      <c r="R4" s="11"/>
      <c r="S4" s="11"/>
      <c r="T4" s="11"/>
      <c r="U4" s="11"/>
      <c r="V4" s="11"/>
      <c r="W4" s="11"/>
      <c r="X4" s="11"/>
      <c r="Y4" s="11"/>
      <c r="Z4" s="11"/>
      <c r="AA4" s="11"/>
      <c r="AB4" s="11"/>
      <c r="AC4" s="11"/>
      <c r="AD4" s="11"/>
      <c r="AE4" s="48"/>
      <c r="AF4" s="48"/>
    </row>
    <row r="5" spans="1:33" ht="121.5" hidden="1" customHeight="1">
      <c r="A5" s="8">
        <v>2</v>
      </c>
      <c r="B5" s="9" t="s">
        <v>44</v>
      </c>
      <c r="C5" s="10" t="s">
        <v>45</v>
      </c>
      <c r="D5" s="10" t="s">
        <v>46</v>
      </c>
      <c r="E5" s="12">
        <v>43891</v>
      </c>
      <c r="F5" s="12">
        <v>43966</v>
      </c>
      <c r="G5" s="12">
        <v>43891</v>
      </c>
      <c r="H5" s="12"/>
      <c r="I5" s="12"/>
      <c r="J5" s="13"/>
      <c r="K5" s="12">
        <v>43952</v>
      </c>
      <c r="L5" s="10" t="s">
        <v>47</v>
      </c>
      <c r="M5" s="8" t="s">
        <v>43</v>
      </c>
      <c r="N5" s="11"/>
      <c r="O5" s="11"/>
      <c r="P5" s="11"/>
      <c r="Q5" s="11"/>
      <c r="R5" s="11"/>
      <c r="S5" s="11"/>
      <c r="T5" s="11"/>
      <c r="U5" s="11"/>
      <c r="V5" s="11"/>
      <c r="W5" s="11"/>
      <c r="X5" s="11"/>
      <c r="Y5" s="11"/>
      <c r="Z5" s="11"/>
      <c r="AA5" s="11"/>
      <c r="AB5" s="11"/>
      <c r="AC5" s="11"/>
      <c r="AD5" s="11"/>
      <c r="AE5" s="48"/>
      <c r="AF5" s="48"/>
    </row>
    <row r="6" spans="1:33" ht="72.599999999999994">
      <c r="A6" s="8">
        <v>3</v>
      </c>
      <c r="B6" s="9" t="s">
        <v>39</v>
      </c>
      <c r="C6" s="10" t="s">
        <v>48</v>
      </c>
      <c r="D6" s="36" t="s">
        <v>49</v>
      </c>
      <c r="E6" s="12">
        <v>43896</v>
      </c>
      <c r="F6" s="12">
        <v>44028</v>
      </c>
      <c r="G6" s="12">
        <v>43896</v>
      </c>
      <c r="H6" s="12"/>
      <c r="I6" s="12"/>
      <c r="J6" s="13"/>
      <c r="K6" s="12">
        <v>44028</v>
      </c>
      <c r="L6" s="10" t="s">
        <v>42</v>
      </c>
      <c r="M6" s="8" t="s">
        <v>43</v>
      </c>
      <c r="N6" s="11"/>
      <c r="O6" s="11"/>
      <c r="P6" s="11"/>
      <c r="Q6" s="11"/>
      <c r="R6" s="11"/>
      <c r="S6" s="11"/>
      <c r="T6" s="11"/>
      <c r="U6" s="11"/>
      <c r="V6" s="11"/>
      <c r="W6" s="11"/>
      <c r="X6" s="11"/>
      <c r="Y6" s="11"/>
      <c r="Z6" s="11"/>
      <c r="AA6" s="11"/>
      <c r="AB6" s="11"/>
      <c r="AC6" s="11"/>
      <c r="AD6" s="11"/>
      <c r="AE6" s="48"/>
      <c r="AF6" s="48"/>
    </row>
    <row r="7" spans="1:33" ht="57.95">
      <c r="A7" s="8">
        <v>4</v>
      </c>
      <c r="B7" s="9" t="s">
        <v>39</v>
      </c>
      <c r="C7" s="10" t="s">
        <v>50</v>
      </c>
      <c r="D7" s="36" t="s">
        <v>51</v>
      </c>
      <c r="E7" s="12">
        <v>43910</v>
      </c>
      <c r="F7" s="12">
        <v>44044</v>
      </c>
      <c r="G7" s="12">
        <v>43910</v>
      </c>
      <c r="H7" s="12"/>
      <c r="I7" s="12"/>
      <c r="J7" s="13"/>
      <c r="K7" s="12">
        <v>44044</v>
      </c>
      <c r="L7" s="10" t="s">
        <v>42</v>
      </c>
      <c r="M7" s="8" t="s">
        <v>43</v>
      </c>
      <c r="N7" s="11"/>
      <c r="O7" s="11"/>
      <c r="P7" s="11"/>
      <c r="Q7" s="11"/>
      <c r="R7" s="11"/>
      <c r="S7" s="11"/>
      <c r="T7" s="11"/>
      <c r="U7" s="11"/>
      <c r="V7" s="11"/>
      <c r="W7" s="11"/>
      <c r="X7" s="11"/>
      <c r="Y7" s="11"/>
      <c r="Z7" s="11"/>
      <c r="AA7" s="11"/>
      <c r="AB7" s="11"/>
      <c r="AC7" s="11"/>
      <c r="AD7" s="11"/>
      <c r="AE7" s="48"/>
      <c r="AF7" s="48"/>
    </row>
    <row r="8" spans="1:33" hidden="1">
      <c r="A8" s="8">
        <v>5</v>
      </c>
      <c r="B8" s="9" t="s">
        <v>44</v>
      </c>
      <c r="C8" s="10" t="s">
        <v>52</v>
      </c>
      <c r="D8" s="10" t="s">
        <v>53</v>
      </c>
      <c r="E8" s="12">
        <v>43905</v>
      </c>
      <c r="F8" s="12">
        <v>44074</v>
      </c>
      <c r="G8" s="12">
        <v>43915</v>
      </c>
      <c r="H8" s="12"/>
      <c r="I8" s="12"/>
      <c r="J8" s="13"/>
      <c r="K8" s="12">
        <v>44101</v>
      </c>
      <c r="L8" s="10" t="s">
        <v>54</v>
      </c>
      <c r="M8" s="8" t="s">
        <v>43</v>
      </c>
      <c r="N8" s="11"/>
      <c r="O8" s="11"/>
      <c r="P8" s="11"/>
      <c r="Q8" s="11"/>
      <c r="R8" s="11"/>
      <c r="S8" s="11"/>
      <c r="T8" s="11"/>
      <c r="U8" s="11"/>
      <c r="V8" s="11"/>
      <c r="W8" s="11"/>
      <c r="X8" s="11"/>
      <c r="Y8" s="11"/>
      <c r="Z8" s="11"/>
      <c r="AA8" s="11"/>
      <c r="AB8" s="11"/>
      <c r="AC8" s="11"/>
      <c r="AD8" s="11"/>
      <c r="AE8" s="48"/>
      <c r="AF8" s="48"/>
    </row>
    <row r="9" spans="1:33" ht="144.94999999999999">
      <c r="A9" s="8">
        <v>6</v>
      </c>
      <c r="B9" s="9" t="s">
        <v>39</v>
      </c>
      <c r="C9" s="36" t="s">
        <v>55</v>
      </c>
      <c r="D9" s="36" t="s">
        <v>56</v>
      </c>
      <c r="E9" s="12">
        <v>43915</v>
      </c>
      <c r="F9" s="12">
        <v>44025</v>
      </c>
      <c r="G9" s="12">
        <v>43915</v>
      </c>
      <c r="H9" s="12"/>
      <c r="I9" s="12"/>
      <c r="J9" s="13"/>
      <c r="K9" s="12">
        <v>44025</v>
      </c>
      <c r="L9" s="10" t="s">
        <v>42</v>
      </c>
      <c r="M9" s="8" t="s">
        <v>43</v>
      </c>
      <c r="N9" s="11"/>
      <c r="O9" s="11"/>
      <c r="P9" s="11"/>
      <c r="Q9" s="11"/>
      <c r="R9" s="11"/>
      <c r="S9" s="11"/>
      <c r="T9" s="11"/>
      <c r="U9" s="11"/>
      <c r="V9" s="11"/>
      <c r="W9" s="11"/>
      <c r="X9" s="11"/>
      <c r="Y9" s="11"/>
      <c r="Z9" s="11"/>
      <c r="AA9" s="11"/>
      <c r="AB9" s="11"/>
      <c r="AC9" s="11"/>
      <c r="AD9" s="11"/>
      <c r="AE9" s="48"/>
      <c r="AF9" s="48"/>
    </row>
    <row r="10" spans="1:33" ht="43.5">
      <c r="A10" s="8">
        <v>7</v>
      </c>
      <c r="B10" s="9" t="s">
        <v>39</v>
      </c>
      <c r="C10" s="10" t="s">
        <v>57</v>
      </c>
      <c r="D10" s="36" t="s">
        <v>58</v>
      </c>
      <c r="E10" s="12">
        <v>43918</v>
      </c>
      <c r="F10" s="12">
        <v>44089</v>
      </c>
      <c r="G10" s="12">
        <v>43918</v>
      </c>
      <c r="H10" s="12"/>
      <c r="I10" s="12"/>
      <c r="J10" s="13"/>
      <c r="K10" s="12">
        <v>44089</v>
      </c>
      <c r="L10" s="10" t="s">
        <v>42</v>
      </c>
      <c r="M10" s="8" t="s">
        <v>43</v>
      </c>
      <c r="N10" s="11"/>
      <c r="O10" s="11"/>
      <c r="P10" s="11"/>
      <c r="Q10" s="11"/>
      <c r="R10" s="11"/>
      <c r="S10" s="11"/>
      <c r="T10" s="11"/>
      <c r="U10" s="11"/>
      <c r="V10" s="11"/>
      <c r="W10" s="11"/>
      <c r="X10" s="11"/>
      <c r="Y10" s="11"/>
      <c r="Z10" s="11"/>
      <c r="AA10" s="11"/>
      <c r="AB10" s="11"/>
      <c r="AC10" s="11"/>
      <c r="AD10" s="11"/>
      <c r="AE10" s="48"/>
      <c r="AF10" s="48"/>
    </row>
    <row r="11" spans="1:33" ht="72.599999999999994">
      <c r="A11" s="8">
        <v>8</v>
      </c>
      <c r="B11" s="9" t="s">
        <v>39</v>
      </c>
      <c r="C11" s="10" t="s">
        <v>59</v>
      </c>
      <c r="D11" s="36" t="s">
        <v>60</v>
      </c>
      <c r="E11" s="12">
        <v>43921</v>
      </c>
      <c r="F11" s="12">
        <v>43927</v>
      </c>
      <c r="G11" s="12">
        <v>43921</v>
      </c>
      <c r="H11" s="12"/>
      <c r="I11" s="12"/>
      <c r="J11" s="13"/>
      <c r="K11" s="12">
        <v>43927</v>
      </c>
      <c r="L11" s="10" t="s">
        <v>42</v>
      </c>
      <c r="M11" s="8" t="s">
        <v>43</v>
      </c>
      <c r="N11" s="11"/>
      <c r="O11" s="11"/>
      <c r="P11" s="11"/>
      <c r="Q11" s="11"/>
      <c r="R11" s="11"/>
      <c r="S11" s="11"/>
      <c r="T11" s="11"/>
      <c r="U11" s="11"/>
      <c r="V11" s="11"/>
      <c r="W11" s="11"/>
      <c r="X11" s="11"/>
      <c r="Y11" s="11"/>
      <c r="Z11" s="11"/>
      <c r="AA11" s="11"/>
      <c r="AB11" s="11"/>
      <c r="AC11" s="11"/>
      <c r="AD11" s="11"/>
      <c r="AE11" s="48"/>
      <c r="AF11" s="48"/>
    </row>
    <row r="12" spans="1:33" ht="43.5">
      <c r="A12" s="8">
        <v>9</v>
      </c>
      <c r="B12" s="9" t="s">
        <v>39</v>
      </c>
      <c r="C12" s="10" t="s">
        <v>61</v>
      </c>
      <c r="D12" s="36" t="s">
        <v>62</v>
      </c>
      <c r="E12" s="12">
        <v>43950</v>
      </c>
      <c r="F12" s="12">
        <v>44076</v>
      </c>
      <c r="G12" s="12">
        <v>43950</v>
      </c>
      <c r="H12" s="12"/>
      <c r="I12" s="12"/>
      <c r="J12" s="13"/>
      <c r="K12" s="12">
        <v>44076</v>
      </c>
      <c r="L12" s="10" t="s">
        <v>42</v>
      </c>
      <c r="M12" s="8" t="s">
        <v>43</v>
      </c>
      <c r="N12" s="11"/>
      <c r="O12" s="11"/>
      <c r="P12" s="11"/>
      <c r="Q12" s="11"/>
      <c r="R12" s="11"/>
      <c r="S12" s="11"/>
      <c r="T12" s="11"/>
      <c r="U12" s="11"/>
      <c r="V12" s="11"/>
      <c r="W12" s="11"/>
      <c r="X12" s="11"/>
      <c r="Y12" s="11"/>
      <c r="Z12" s="11"/>
      <c r="AA12" s="11"/>
      <c r="AB12" s="11"/>
      <c r="AC12" s="11"/>
      <c r="AD12" s="11"/>
      <c r="AE12" s="48"/>
      <c r="AF12" s="48"/>
    </row>
    <row r="13" spans="1:33" ht="29.1" hidden="1">
      <c r="A13" s="8">
        <v>10</v>
      </c>
      <c r="B13" s="9" t="s">
        <v>44</v>
      </c>
      <c r="C13" s="10" t="s">
        <v>63</v>
      </c>
      <c r="D13" s="10" t="s">
        <v>64</v>
      </c>
      <c r="E13" s="12">
        <v>43915</v>
      </c>
      <c r="F13" s="12">
        <v>43920</v>
      </c>
      <c r="G13" s="12">
        <v>43956</v>
      </c>
      <c r="H13" s="12"/>
      <c r="I13" s="12"/>
      <c r="J13" s="13"/>
      <c r="K13" s="12">
        <v>43961</v>
      </c>
      <c r="L13" s="10" t="s">
        <v>65</v>
      </c>
      <c r="M13" s="8" t="s">
        <v>43</v>
      </c>
      <c r="N13" s="11"/>
      <c r="O13" s="11"/>
      <c r="P13" s="11"/>
      <c r="Q13" s="11"/>
      <c r="R13" s="11"/>
      <c r="S13" s="11"/>
      <c r="T13" s="11"/>
      <c r="U13" s="11"/>
      <c r="V13" s="11"/>
      <c r="W13" s="11"/>
      <c r="X13" s="11"/>
      <c r="Y13" s="11"/>
      <c r="Z13" s="11"/>
      <c r="AA13" s="11"/>
      <c r="AB13" s="11"/>
      <c r="AC13" s="11"/>
      <c r="AD13" s="11"/>
      <c r="AE13" s="48"/>
      <c r="AF13" s="48"/>
    </row>
    <row r="14" spans="1:33" ht="72.599999999999994">
      <c r="A14" s="8">
        <v>11</v>
      </c>
      <c r="B14" s="9" t="s">
        <v>39</v>
      </c>
      <c r="C14" s="10" t="s">
        <v>66</v>
      </c>
      <c r="D14" s="36" t="s">
        <v>67</v>
      </c>
      <c r="E14" s="12">
        <v>43962</v>
      </c>
      <c r="F14" s="12">
        <v>44125</v>
      </c>
      <c r="G14" s="12">
        <v>43962</v>
      </c>
      <c r="H14" s="12"/>
      <c r="I14" s="12"/>
      <c r="J14" s="13"/>
      <c r="K14" s="12">
        <v>44125</v>
      </c>
      <c r="L14" s="10" t="s">
        <v>42</v>
      </c>
      <c r="M14" s="8" t="s">
        <v>43</v>
      </c>
      <c r="N14" s="11"/>
      <c r="O14" s="11"/>
      <c r="P14" s="11"/>
      <c r="Q14" s="11"/>
      <c r="R14" s="11"/>
      <c r="S14" s="11"/>
      <c r="T14" s="11"/>
      <c r="U14" s="11"/>
      <c r="V14" s="11"/>
      <c r="W14" s="11"/>
      <c r="X14" s="11"/>
      <c r="Y14" s="11"/>
      <c r="Z14" s="11"/>
      <c r="AA14" s="11"/>
      <c r="AB14" s="11"/>
      <c r="AC14" s="11"/>
      <c r="AD14" s="11"/>
      <c r="AE14" s="48"/>
      <c r="AF14" s="48"/>
    </row>
    <row r="15" spans="1:33" ht="72.599999999999994">
      <c r="A15" s="8">
        <v>12</v>
      </c>
      <c r="B15" s="9" t="s">
        <v>39</v>
      </c>
      <c r="C15" s="10" t="s">
        <v>68</v>
      </c>
      <c r="D15" s="36" t="s">
        <v>69</v>
      </c>
      <c r="E15" s="12">
        <v>43993</v>
      </c>
      <c r="F15" s="12">
        <v>44119</v>
      </c>
      <c r="G15" s="12">
        <v>43993</v>
      </c>
      <c r="H15" s="12"/>
      <c r="I15" s="12"/>
      <c r="J15" s="13"/>
      <c r="K15" s="12">
        <v>44119</v>
      </c>
      <c r="L15" s="10" t="s">
        <v>42</v>
      </c>
      <c r="M15" s="8" t="s">
        <v>43</v>
      </c>
      <c r="N15" s="11"/>
      <c r="O15" s="11"/>
      <c r="P15" s="11"/>
      <c r="Q15" s="11"/>
      <c r="R15" s="11"/>
      <c r="S15" s="11"/>
      <c r="T15" s="11"/>
      <c r="U15" s="11"/>
      <c r="V15" s="11"/>
      <c r="W15" s="11"/>
      <c r="X15" s="11"/>
      <c r="Y15" s="11"/>
      <c r="Z15" s="11"/>
      <c r="AA15" s="11"/>
      <c r="AB15" s="11"/>
      <c r="AC15" s="11"/>
      <c r="AD15" s="11"/>
      <c r="AE15" s="48"/>
      <c r="AF15" s="48"/>
    </row>
    <row r="16" spans="1:33" ht="29.1" hidden="1">
      <c r="A16" s="8">
        <v>13</v>
      </c>
      <c r="B16" s="9" t="s">
        <v>44</v>
      </c>
      <c r="C16" s="10" t="s">
        <v>70</v>
      </c>
      <c r="D16" s="10" t="s">
        <v>71</v>
      </c>
      <c r="E16" s="12">
        <v>43983</v>
      </c>
      <c r="F16" s="12">
        <v>44043</v>
      </c>
      <c r="G16" s="12">
        <v>43997</v>
      </c>
      <c r="H16" s="12"/>
      <c r="I16" s="12"/>
      <c r="J16" s="13"/>
      <c r="K16" s="12">
        <v>44074</v>
      </c>
      <c r="L16" s="10" t="s">
        <v>65</v>
      </c>
      <c r="M16" s="8" t="s">
        <v>43</v>
      </c>
      <c r="N16" s="11"/>
      <c r="O16" s="11"/>
      <c r="P16" s="11"/>
      <c r="Q16" s="11"/>
      <c r="R16" s="11"/>
      <c r="S16" s="11"/>
      <c r="T16" s="11"/>
      <c r="U16" s="11"/>
      <c r="V16" s="11"/>
      <c r="W16" s="11"/>
      <c r="X16" s="11"/>
      <c r="Y16" s="11"/>
      <c r="Z16" s="11"/>
      <c r="AA16" s="11"/>
      <c r="AB16" s="11"/>
      <c r="AC16" s="11"/>
      <c r="AD16" s="11"/>
      <c r="AE16" s="48"/>
      <c r="AF16" s="48"/>
    </row>
    <row r="17" spans="1:33" ht="72.599999999999994">
      <c r="A17" s="8">
        <v>14</v>
      </c>
      <c r="B17" s="9" t="s">
        <v>39</v>
      </c>
      <c r="C17" s="10" t="s">
        <v>72</v>
      </c>
      <c r="D17" s="36" t="s">
        <v>73</v>
      </c>
      <c r="E17" s="12">
        <v>44006</v>
      </c>
      <c r="F17" s="12">
        <v>44008</v>
      </c>
      <c r="G17" s="12">
        <v>44006</v>
      </c>
      <c r="H17" s="12"/>
      <c r="I17" s="12"/>
      <c r="J17" s="13"/>
      <c r="K17" s="12">
        <v>44008</v>
      </c>
      <c r="L17" s="10" t="s">
        <v>42</v>
      </c>
      <c r="M17" s="8" t="s">
        <v>43</v>
      </c>
      <c r="N17" s="11"/>
      <c r="O17" s="11"/>
      <c r="P17" s="11"/>
      <c r="Q17" s="11"/>
      <c r="R17" s="11"/>
      <c r="S17" s="11"/>
      <c r="T17" s="11"/>
      <c r="U17" s="11"/>
      <c r="V17" s="11"/>
      <c r="W17" s="11"/>
      <c r="X17" s="11"/>
      <c r="Y17" s="11"/>
      <c r="Z17" s="11"/>
      <c r="AA17" s="11"/>
      <c r="AB17" s="11"/>
      <c r="AC17" s="11"/>
      <c r="AD17" s="11"/>
      <c r="AE17" s="48"/>
      <c r="AF17" s="48"/>
    </row>
    <row r="18" spans="1:33" ht="29.1" hidden="1">
      <c r="A18" s="8">
        <v>15</v>
      </c>
      <c r="B18" s="9" t="s">
        <v>44</v>
      </c>
      <c r="C18" s="10" t="s">
        <v>74</v>
      </c>
      <c r="D18" s="10" t="s">
        <v>75</v>
      </c>
      <c r="E18" s="12">
        <v>44017</v>
      </c>
      <c r="F18" s="12">
        <v>44053</v>
      </c>
      <c r="G18" s="12">
        <v>44017</v>
      </c>
      <c r="H18" s="12"/>
      <c r="I18" s="12"/>
      <c r="J18" s="13"/>
      <c r="K18" s="12">
        <v>44073</v>
      </c>
      <c r="L18" s="10" t="s">
        <v>65</v>
      </c>
      <c r="M18" s="8" t="s">
        <v>43</v>
      </c>
      <c r="N18" s="11"/>
      <c r="O18" s="11"/>
      <c r="P18" s="11"/>
      <c r="Q18" s="11"/>
      <c r="R18" s="11"/>
      <c r="S18" s="11"/>
      <c r="T18" s="11"/>
      <c r="U18" s="11"/>
      <c r="V18" s="11"/>
      <c r="W18" s="11"/>
      <c r="X18" s="11"/>
      <c r="Y18" s="11"/>
      <c r="Z18" s="11"/>
      <c r="AA18" s="11"/>
      <c r="AB18" s="11"/>
      <c r="AC18" s="11"/>
      <c r="AD18" s="11"/>
      <c r="AE18" s="48"/>
      <c r="AF18" s="48"/>
    </row>
    <row r="19" spans="1:33" ht="43.5">
      <c r="A19" s="8">
        <v>16</v>
      </c>
      <c r="B19" s="9" t="s">
        <v>39</v>
      </c>
      <c r="C19" s="10" t="s">
        <v>76</v>
      </c>
      <c r="D19" s="36" t="s">
        <v>77</v>
      </c>
      <c r="E19" s="12">
        <v>44053</v>
      </c>
      <c r="F19" s="12">
        <v>44126</v>
      </c>
      <c r="G19" s="12">
        <v>44053</v>
      </c>
      <c r="H19" s="12"/>
      <c r="I19" s="12"/>
      <c r="J19" s="13"/>
      <c r="K19" s="12">
        <v>44114</v>
      </c>
      <c r="L19" s="10" t="s">
        <v>42</v>
      </c>
      <c r="M19" s="8" t="s">
        <v>43</v>
      </c>
      <c r="N19" s="11"/>
      <c r="O19" s="11"/>
      <c r="P19" s="11"/>
      <c r="Q19" s="11"/>
      <c r="R19" s="11"/>
      <c r="S19" s="11"/>
      <c r="T19" s="11"/>
      <c r="U19" s="11"/>
      <c r="V19" s="11"/>
      <c r="W19" s="11"/>
      <c r="X19" s="11"/>
      <c r="Y19" s="11"/>
      <c r="Z19" s="11"/>
      <c r="AA19" s="11"/>
      <c r="AB19" s="11"/>
      <c r="AC19" s="11"/>
      <c r="AD19" s="11"/>
      <c r="AE19" s="48"/>
      <c r="AF19" s="48"/>
    </row>
    <row r="20" spans="1:33" ht="43.5" hidden="1">
      <c r="A20" s="8">
        <v>17</v>
      </c>
      <c r="B20" s="9" t="s">
        <v>44</v>
      </c>
      <c r="C20" s="10" t="s">
        <v>78</v>
      </c>
      <c r="D20" s="10" t="s">
        <v>79</v>
      </c>
      <c r="E20" s="12">
        <v>44058</v>
      </c>
      <c r="F20" s="12">
        <v>44089</v>
      </c>
      <c r="G20" s="12">
        <v>44180</v>
      </c>
      <c r="H20" s="12"/>
      <c r="I20" s="12"/>
      <c r="J20" s="13"/>
      <c r="K20" s="12">
        <v>44223</v>
      </c>
      <c r="L20" s="10" t="s">
        <v>80</v>
      </c>
      <c r="M20" s="8" t="s">
        <v>43</v>
      </c>
      <c r="N20" s="11"/>
      <c r="O20" s="11"/>
      <c r="P20" s="11"/>
      <c r="Q20" s="11"/>
      <c r="R20" s="11"/>
      <c r="S20" s="11"/>
      <c r="T20" s="11"/>
      <c r="U20" s="11"/>
      <c r="V20" s="11"/>
      <c r="W20" s="11"/>
      <c r="X20" s="11"/>
      <c r="Y20" s="11"/>
      <c r="Z20" s="11"/>
      <c r="AA20" s="11"/>
      <c r="AB20" s="11"/>
      <c r="AC20" s="11"/>
      <c r="AD20" s="11"/>
      <c r="AE20" s="48"/>
      <c r="AF20" s="48"/>
    </row>
    <row r="21" spans="1:33" ht="116.1">
      <c r="A21" s="8">
        <v>18</v>
      </c>
      <c r="B21" s="9" t="s">
        <v>39</v>
      </c>
      <c r="C21" s="10" t="s">
        <v>81</v>
      </c>
      <c r="D21" s="36" t="s">
        <v>82</v>
      </c>
      <c r="E21" s="12">
        <v>44084</v>
      </c>
      <c r="F21" s="12">
        <v>44108</v>
      </c>
      <c r="G21" s="12">
        <v>44084</v>
      </c>
      <c r="H21" s="12"/>
      <c r="I21" s="12"/>
      <c r="J21" s="13"/>
      <c r="K21" s="12">
        <v>44108</v>
      </c>
      <c r="L21" s="10" t="s">
        <v>42</v>
      </c>
      <c r="M21" s="8" t="s">
        <v>43</v>
      </c>
      <c r="N21" s="11"/>
      <c r="O21" s="11"/>
      <c r="P21" s="11"/>
      <c r="Q21" s="11"/>
      <c r="R21" s="11"/>
      <c r="S21" s="11"/>
      <c r="T21" s="11"/>
      <c r="U21" s="11"/>
      <c r="V21" s="11"/>
      <c r="W21" s="11"/>
      <c r="X21" s="11"/>
      <c r="Y21" s="11"/>
      <c r="Z21" s="11"/>
      <c r="AA21" s="11"/>
      <c r="AB21" s="11"/>
      <c r="AC21" s="11"/>
      <c r="AD21" s="11"/>
      <c r="AE21" s="48"/>
      <c r="AF21" s="48"/>
    </row>
    <row r="22" spans="1:33" s="16" customFormat="1" ht="108.95" hidden="1" customHeight="1">
      <c r="A22" s="8">
        <v>19</v>
      </c>
      <c r="B22" s="6" t="s">
        <v>44</v>
      </c>
      <c r="C22" s="7" t="s">
        <v>83</v>
      </c>
      <c r="D22" s="10" t="s">
        <v>84</v>
      </c>
      <c r="E22" s="12">
        <v>44089</v>
      </c>
      <c r="F22" s="12" t="s">
        <v>85</v>
      </c>
      <c r="G22" s="12">
        <v>44089</v>
      </c>
      <c r="H22" s="12"/>
      <c r="I22" s="12">
        <f t="shared" ref="I22:I67" ca="1" si="0">TODAY()</f>
        <v>44669</v>
      </c>
      <c r="J22" s="13">
        <f t="shared" ref="J22:J67" ca="1" si="1">I22-E22</f>
        <v>580</v>
      </c>
      <c r="K22" s="12"/>
      <c r="L22" s="10" t="s">
        <v>86</v>
      </c>
      <c r="M22" s="8" t="s">
        <v>87</v>
      </c>
      <c r="N22" s="24" t="s">
        <v>88</v>
      </c>
      <c r="O22" s="24" t="s">
        <v>89</v>
      </c>
      <c r="P22" s="24" t="s">
        <v>90</v>
      </c>
      <c r="Q22" s="24" t="s">
        <v>91</v>
      </c>
      <c r="R22" s="24" t="s">
        <v>92</v>
      </c>
      <c r="S22" s="8"/>
      <c r="T22" s="24" t="s">
        <v>93</v>
      </c>
      <c r="U22" s="15" t="s">
        <v>87</v>
      </c>
      <c r="V22" s="24" t="s">
        <v>94</v>
      </c>
      <c r="W22" s="24" t="s">
        <v>95</v>
      </c>
      <c r="X22" s="24" t="s">
        <v>96</v>
      </c>
      <c r="Y22" s="24" t="s">
        <v>96</v>
      </c>
      <c r="Z22" s="8"/>
      <c r="AA22" s="8"/>
      <c r="AB22" s="8"/>
      <c r="AC22" s="8"/>
      <c r="AD22" s="43" t="s">
        <v>97</v>
      </c>
      <c r="AE22" s="49" t="s">
        <v>98</v>
      </c>
      <c r="AF22" s="49" t="s">
        <v>99</v>
      </c>
      <c r="AG22" s="55"/>
    </row>
    <row r="23" spans="1:33" ht="29.1" hidden="1">
      <c r="A23" s="8">
        <v>20</v>
      </c>
      <c r="B23" s="9" t="s">
        <v>44</v>
      </c>
      <c r="C23" s="10" t="s">
        <v>100</v>
      </c>
      <c r="D23" s="10" t="s">
        <v>101</v>
      </c>
      <c r="E23" s="12">
        <v>44075</v>
      </c>
      <c r="F23" s="12">
        <v>44079</v>
      </c>
      <c r="G23" s="12">
        <v>44093</v>
      </c>
      <c r="H23" s="12"/>
      <c r="I23" s="12"/>
      <c r="J23" s="13"/>
      <c r="K23" s="12">
        <v>44099</v>
      </c>
      <c r="L23" s="10" t="s">
        <v>65</v>
      </c>
      <c r="M23" s="8" t="s">
        <v>43</v>
      </c>
      <c r="N23" s="11"/>
      <c r="O23" s="11"/>
      <c r="P23" s="11"/>
      <c r="Q23" s="11"/>
      <c r="R23" s="11"/>
      <c r="S23" s="11"/>
      <c r="T23" s="11"/>
      <c r="U23" s="11"/>
      <c r="V23" s="11"/>
      <c r="W23" s="11"/>
      <c r="X23" s="11"/>
      <c r="Y23" s="11"/>
      <c r="Z23" s="11"/>
      <c r="AA23" s="11"/>
      <c r="AB23" s="11"/>
      <c r="AC23" s="11"/>
      <c r="AD23" s="11"/>
      <c r="AE23" s="48"/>
      <c r="AF23" s="48"/>
    </row>
    <row r="24" spans="1:33" ht="116.1">
      <c r="A24" s="8">
        <v>21</v>
      </c>
      <c r="B24" s="9" t="s">
        <v>39</v>
      </c>
      <c r="C24" s="10" t="s">
        <v>102</v>
      </c>
      <c r="D24" s="36" t="s">
        <v>103</v>
      </c>
      <c r="E24" s="12">
        <v>44108</v>
      </c>
      <c r="F24" s="12">
        <v>44112</v>
      </c>
      <c r="G24" s="12">
        <v>44108</v>
      </c>
      <c r="H24" s="12"/>
      <c r="I24" s="12"/>
      <c r="J24" s="13"/>
      <c r="K24" s="12">
        <v>44112</v>
      </c>
      <c r="L24" s="10" t="s">
        <v>42</v>
      </c>
      <c r="M24" s="8" t="s">
        <v>43</v>
      </c>
      <c r="N24" s="11"/>
      <c r="O24" s="11"/>
      <c r="P24" s="11"/>
      <c r="Q24" s="11"/>
      <c r="R24" s="11"/>
      <c r="S24" s="11"/>
      <c r="T24" s="11"/>
      <c r="U24" s="11"/>
      <c r="V24" s="11"/>
      <c r="W24" s="11"/>
      <c r="X24" s="11"/>
      <c r="Y24" s="11"/>
      <c r="Z24" s="11"/>
      <c r="AA24" s="11"/>
      <c r="AB24" s="11"/>
      <c r="AC24" s="11"/>
      <c r="AD24" s="11"/>
      <c r="AE24" s="48"/>
      <c r="AF24" s="48"/>
    </row>
    <row r="25" spans="1:33" ht="29.1" hidden="1">
      <c r="A25" s="8">
        <v>22</v>
      </c>
      <c r="B25" s="6" t="s">
        <v>44</v>
      </c>
      <c r="C25" s="7" t="s">
        <v>104</v>
      </c>
      <c r="D25" s="10" t="s">
        <v>105</v>
      </c>
      <c r="E25" s="12">
        <v>44109</v>
      </c>
      <c r="F25" s="12">
        <v>44180</v>
      </c>
      <c r="G25" s="12">
        <v>44097</v>
      </c>
      <c r="H25" s="12"/>
      <c r="I25" s="12"/>
      <c r="J25" s="13"/>
      <c r="K25" s="12">
        <v>44185</v>
      </c>
      <c r="L25" s="10" t="s">
        <v>106</v>
      </c>
      <c r="M25" s="8" t="s">
        <v>43</v>
      </c>
      <c r="N25" s="11"/>
      <c r="O25" s="11"/>
      <c r="P25" s="11"/>
      <c r="Q25" s="11"/>
      <c r="R25" s="11"/>
      <c r="S25" s="11"/>
      <c r="T25" s="11"/>
      <c r="U25" s="11"/>
      <c r="V25" s="11"/>
      <c r="W25" s="11"/>
      <c r="X25" s="11"/>
      <c r="Y25" s="11"/>
      <c r="Z25" s="11"/>
      <c r="AA25" s="11"/>
      <c r="AB25" s="11"/>
      <c r="AC25" s="11"/>
      <c r="AD25" s="11"/>
      <c r="AE25" s="48"/>
      <c r="AF25" s="48"/>
    </row>
    <row r="26" spans="1:33" ht="57.95">
      <c r="A26" s="8">
        <v>23</v>
      </c>
      <c r="B26" s="9" t="s">
        <v>39</v>
      </c>
      <c r="C26" s="10" t="s">
        <v>107</v>
      </c>
      <c r="D26" s="36" t="s">
        <v>108</v>
      </c>
      <c r="E26" s="12">
        <v>44135</v>
      </c>
      <c r="F26" s="12">
        <v>44140</v>
      </c>
      <c r="G26" s="12">
        <v>44135</v>
      </c>
      <c r="H26" s="12"/>
      <c r="I26" s="12"/>
      <c r="J26" s="13"/>
      <c r="K26" s="12">
        <v>44140</v>
      </c>
      <c r="L26" s="10" t="s">
        <v>42</v>
      </c>
      <c r="M26" s="8" t="s">
        <v>43</v>
      </c>
      <c r="N26" s="11"/>
      <c r="O26" s="11"/>
      <c r="P26" s="11"/>
      <c r="Q26" s="11"/>
      <c r="R26" s="11"/>
      <c r="S26" s="11"/>
      <c r="T26" s="11"/>
      <c r="U26" s="11"/>
      <c r="V26" s="11"/>
      <c r="W26" s="11"/>
      <c r="X26" s="11"/>
      <c r="Y26" s="11"/>
      <c r="Z26" s="11"/>
      <c r="AA26" s="11"/>
      <c r="AB26" s="11"/>
      <c r="AC26" s="11"/>
      <c r="AD26" s="11"/>
      <c r="AE26" s="48"/>
      <c r="AF26" s="48"/>
    </row>
    <row r="27" spans="1:33" ht="29.1" hidden="1">
      <c r="A27" s="8">
        <v>24</v>
      </c>
      <c r="B27" s="6" t="s">
        <v>44</v>
      </c>
      <c r="C27" s="7" t="s">
        <v>109</v>
      </c>
      <c r="D27" s="10" t="s">
        <v>110</v>
      </c>
      <c r="E27" s="12">
        <v>44153</v>
      </c>
      <c r="F27" s="12">
        <v>44214</v>
      </c>
      <c r="G27" s="12">
        <v>44155</v>
      </c>
      <c r="H27" s="12"/>
      <c r="I27" s="12"/>
      <c r="J27" s="13"/>
      <c r="K27" s="12">
        <v>44352</v>
      </c>
      <c r="L27" s="10" t="s">
        <v>111</v>
      </c>
      <c r="M27" s="8" t="s">
        <v>43</v>
      </c>
      <c r="N27" s="11"/>
      <c r="O27" s="11"/>
      <c r="P27" s="11"/>
      <c r="Q27" s="11"/>
      <c r="R27" s="11"/>
      <c r="S27" s="11"/>
      <c r="T27" s="11"/>
      <c r="U27" s="11"/>
      <c r="V27" s="11"/>
      <c r="W27" s="11"/>
      <c r="X27" s="11"/>
      <c r="Y27" s="11"/>
      <c r="Z27" s="11"/>
      <c r="AA27" s="11"/>
      <c r="AB27" s="11"/>
      <c r="AC27" s="11"/>
      <c r="AD27" s="11"/>
      <c r="AE27" s="48"/>
      <c r="AF27" s="48"/>
    </row>
    <row r="28" spans="1:33" ht="43.5" hidden="1">
      <c r="A28" s="8">
        <v>25</v>
      </c>
      <c r="B28" s="9" t="s">
        <v>44</v>
      </c>
      <c r="C28" s="10" t="s">
        <v>112</v>
      </c>
      <c r="D28" s="36" t="s">
        <v>113</v>
      </c>
      <c r="E28" s="12">
        <v>44177</v>
      </c>
      <c r="F28" s="12">
        <v>44177</v>
      </c>
      <c r="G28" s="12">
        <v>44177</v>
      </c>
      <c r="H28" s="12"/>
      <c r="I28" s="12"/>
      <c r="J28" s="13"/>
      <c r="K28" s="12">
        <v>44177</v>
      </c>
      <c r="L28" s="10" t="s">
        <v>114</v>
      </c>
      <c r="M28" s="8" t="s">
        <v>43</v>
      </c>
      <c r="N28" s="11"/>
      <c r="O28" s="11"/>
      <c r="P28" s="11"/>
      <c r="Q28" s="11"/>
      <c r="R28" s="11"/>
      <c r="S28" s="11"/>
      <c r="T28" s="11"/>
      <c r="U28" s="11"/>
      <c r="V28" s="11"/>
      <c r="W28" s="11"/>
      <c r="X28" s="11"/>
      <c r="Y28" s="11"/>
      <c r="Z28" s="11"/>
      <c r="AA28" s="11"/>
      <c r="AB28" s="11"/>
      <c r="AC28" s="11"/>
      <c r="AD28" s="11"/>
      <c r="AE28" s="48"/>
      <c r="AF28" s="48"/>
    </row>
    <row r="29" spans="1:33" ht="29.1" hidden="1">
      <c r="A29" s="8">
        <v>26</v>
      </c>
      <c r="B29" s="6" t="s">
        <v>44</v>
      </c>
      <c r="C29" s="7" t="s">
        <v>115</v>
      </c>
      <c r="D29" s="10" t="s">
        <v>116</v>
      </c>
      <c r="E29" s="12">
        <v>43862</v>
      </c>
      <c r="F29" s="12">
        <v>44286</v>
      </c>
      <c r="G29" s="12">
        <v>44180</v>
      </c>
      <c r="H29" s="12"/>
      <c r="I29" s="12"/>
      <c r="J29" s="13"/>
      <c r="K29" s="12">
        <v>44286</v>
      </c>
      <c r="L29" s="10" t="s">
        <v>65</v>
      </c>
      <c r="M29" s="8" t="s">
        <v>43</v>
      </c>
      <c r="N29" s="11"/>
      <c r="O29" s="11"/>
      <c r="P29" s="11"/>
      <c r="Q29" s="11"/>
      <c r="R29" s="11"/>
      <c r="S29" s="11"/>
      <c r="T29" s="11"/>
      <c r="U29" s="11"/>
      <c r="V29" s="11"/>
      <c r="W29" s="11"/>
      <c r="X29" s="11"/>
      <c r="Y29" s="11"/>
      <c r="Z29" s="11"/>
      <c r="AA29" s="11"/>
      <c r="AB29" s="11"/>
      <c r="AC29" s="11"/>
      <c r="AD29" s="11"/>
      <c r="AE29" s="48"/>
      <c r="AF29" s="48"/>
    </row>
    <row r="30" spans="1:33" ht="57.95" hidden="1">
      <c r="A30" s="8">
        <v>27</v>
      </c>
      <c r="B30" s="6" t="s">
        <v>44</v>
      </c>
      <c r="C30" s="7" t="s">
        <v>117</v>
      </c>
      <c r="D30" s="10" t="s">
        <v>118</v>
      </c>
      <c r="E30" s="12">
        <v>44180</v>
      </c>
      <c r="F30" s="12">
        <v>44377</v>
      </c>
      <c r="G30" s="12">
        <v>44180</v>
      </c>
      <c r="H30" s="12"/>
      <c r="I30" s="12"/>
      <c r="J30" s="13"/>
      <c r="K30" s="12">
        <v>44327</v>
      </c>
      <c r="L30" s="10" t="s">
        <v>119</v>
      </c>
      <c r="M30" s="8" t="s">
        <v>43</v>
      </c>
      <c r="N30" s="11"/>
      <c r="O30" s="11"/>
      <c r="P30" s="11"/>
      <c r="Q30" s="11"/>
      <c r="R30" s="11"/>
      <c r="S30" s="11"/>
      <c r="T30" s="11"/>
      <c r="U30" s="11"/>
      <c r="V30" s="11"/>
      <c r="W30" s="11"/>
      <c r="X30" s="11"/>
      <c r="Y30" s="11"/>
      <c r="Z30" s="11"/>
      <c r="AA30" s="11"/>
      <c r="AB30" s="11"/>
      <c r="AC30" s="11"/>
      <c r="AD30" s="11"/>
      <c r="AE30" s="48"/>
      <c r="AF30" s="48"/>
    </row>
    <row r="31" spans="1:33" ht="29.1" hidden="1">
      <c r="A31" s="8">
        <v>28</v>
      </c>
      <c r="B31" s="6" t="s">
        <v>44</v>
      </c>
      <c r="C31" s="7" t="s">
        <v>120</v>
      </c>
      <c r="D31" s="10" t="s">
        <v>121</v>
      </c>
      <c r="E31" s="12">
        <v>44190</v>
      </c>
      <c r="F31" s="12">
        <v>44316</v>
      </c>
      <c r="G31" s="12">
        <v>44188</v>
      </c>
      <c r="H31" s="12"/>
      <c r="I31" s="12"/>
      <c r="J31" s="13"/>
      <c r="K31" s="12">
        <v>44316</v>
      </c>
      <c r="L31" s="10" t="s">
        <v>122</v>
      </c>
      <c r="M31" s="8" t="s">
        <v>43</v>
      </c>
      <c r="N31" s="11"/>
      <c r="O31" s="11"/>
      <c r="P31" s="11"/>
      <c r="Q31" s="11"/>
      <c r="R31" s="11"/>
      <c r="S31" s="11"/>
      <c r="T31" s="11"/>
      <c r="U31" s="11"/>
      <c r="V31" s="11"/>
      <c r="W31" s="11"/>
      <c r="X31" s="11"/>
      <c r="Y31" s="11"/>
      <c r="Z31" s="11"/>
      <c r="AA31" s="11"/>
      <c r="AB31" s="11"/>
      <c r="AC31" s="11"/>
      <c r="AD31" s="11"/>
      <c r="AE31" s="48"/>
      <c r="AF31" s="48"/>
    </row>
    <row r="32" spans="1:33" s="26" customFormat="1" ht="43.5" hidden="1">
      <c r="A32" s="8">
        <v>29</v>
      </c>
      <c r="B32" s="9" t="s">
        <v>44</v>
      </c>
      <c r="C32" s="10" t="s">
        <v>123</v>
      </c>
      <c r="D32" s="10" t="s">
        <v>124</v>
      </c>
      <c r="E32" s="12">
        <v>44201</v>
      </c>
      <c r="F32" s="12">
        <v>44286</v>
      </c>
      <c r="G32" s="12">
        <v>44223</v>
      </c>
      <c r="H32" s="12"/>
      <c r="I32" s="12"/>
      <c r="J32" s="13"/>
      <c r="K32" s="12">
        <v>44457</v>
      </c>
      <c r="L32" s="10" t="s">
        <v>125</v>
      </c>
      <c r="M32" s="8" t="s">
        <v>43</v>
      </c>
      <c r="N32" s="11"/>
      <c r="O32" s="11" t="s">
        <v>87</v>
      </c>
      <c r="P32" s="11" t="s">
        <v>87</v>
      </c>
      <c r="Q32" s="11"/>
      <c r="R32" s="11" t="s">
        <v>126</v>
      </c>
      <c r="S32" s="11" t="s">
        <v>127</v>
      </c>
      <c r="T32" s="11"/>
      <c r="U32" s="11"/>
      <c r="V32" s="11"/>
      <c r="W32" s="11"/>
      <c r="X32" s="11"/>
      <c r="Y32" s="11"/>
      <c r="Z32" s="11"/>
      <c r="AA32" s="11"/>
      <c r="AB32" s="11"/>
      <c r="AC32" s="11"/>
      <c r="AD32" s="11"/>
      <c r="AE32" s="11"/>
      <c r="AF32" s="11"/>
    </row>
    <row r="33" spans="1:33" ht="29.1" hidden="1">
      <c r="A33" s="8">
        <v>30</v>
      </c>
      <c r="B33" s="9" t="s">
        <v>44</v>
      </c>
      <c r="C33" s="10" t="s">
        <v>128</v>
      </c>
      <c r="D33" s="10" t="s">
        <v>129</v>
      </c>
      <c r="E33" s="12">
        <v>44213</v>
      </c>
      <c r="F33" s="12">
        <v>44220</v>
      </c>
      <c r="G33" s="12">
        <v>44213</v>
      </c>
      <c r="H33" s="12"/>
      <c r="I33" s="12"/>
      <c r="J33" s="13"/>
      <c r="K33" s="12">
        <v>44220</v>
      </c>
      <c r="L33" s="10" t="s">
        <v>130</v>
      </c>
      <c r="M33" s="8" t="s">
        <v>43</v>
      </c>
      <c r="N33" s="11"/>
      <c r="O33" s="11"/>
      <c r="P33" s="11"/>
      <c r="Q33" s="11"/>
      <c r="R33" s="11"/>
      <c r="S33" s="11"/>
      <c r="T33" s="11"/>
      <c r="U33" s="11"/>
      <c r="V33" s="11"/>
      <c r="W33" s="11"/>
      <c r="X33" s="11"/>
      <c r="Y33" s="11"/>
      <c r="Z33" s="11"/>
      <c r="AA33" s="11"/>
      <c r="AB33" s="11"/>
      <c r="AC33" s="11"/>
      <c r="AD33" s="11"/>
      <c r="AE33" s="48"/>
      <c r="AF33" s="48"/>
    </row>
    <row r="34" spans="1:33" ht="45.6" hidden="1">
      <c r="A34" s="8">
        <v>31</v>
      </c>
      <c r="B34" s="9" t="s">
        <v>44</v>
      </c>
      <c r="C34" s="10" t="s">
        <v>131</v>
      </c>
      <c r="D34" s="10" t="s">
        <v>132</v>
      </c>
      <c r="E34" s="12">
        <v>44170</v>
      </c>
      <c r="F34" s="12">
        <v>44255</v>
      </c>
      <c r="G34" s="12">
        <v>44170</v>
      </c>
      <c r="H34" s="12"/>
      <c r="I34" s="12"/>
      <c r="J34" s="13"/>
      <c r="K34" s="12">
        <v>44437</v>
      </c>
      <c r="L34" s="10" t="s">
        <v>133</v>
      </c>
      <c r="M34" s="8" t="s">
        <v>43</v>
      </c>
      <c r="N34" s="39" t="s">
        <v>134</v>
      </c>
      <c r="O34" s="11"/>
      <c r="P34" s="14" t="s">
        <v>135</v>
      </c>
      <c r="Q34" s="11" t="s">
        <v>136</v>
      </c>
      <c r="R34" s="11"/>
      <c r="S34" s="11"/>
      <c r="T34" s="11"/>
      <c r="U34" s="11"/>
      <c r="V34" s="11"/>
      <c r="W34" s="11"/>
      <c r="X34" s="11"/>
      <c r="Y34" s="11"/>
      <c r="Z34" s="11"/>
      <c r="AA34" s="11"/>
      <c r="AB34" s="11"/>
      <c r="AC34" s="11"/>
      <c r="AD34" s="11"/>
      <c r="AE34" s="48"/>
      <c r="AF34" s="48"/>
    </row>
    <row r="35" spans="1:33" ht="29.1" hidden="1">
      <c r="A35" s="8">
        <v>32</v>
      </c>
      <c r="B35" s="9" t="s">
        <v>44</v>
      </c>
      <c r="C35" s="10" t="s">
        <v>137</v>
      </c>
      <c r="D35" s="10" t="s">
        <v>138</v>
      </c>
      <c r="E35" s="12">
        <v>44155</v>
      </c>
      <c r="F35" s="12">
        <v>44201</v>
      </c>
      <c r="G35" s="12">
        <v>44202</v>
      </c>
      <c r="H35" s="12"/>
      <c r="I35" s="12"/>
      <c r="J35" s="13"/>
      <c r="K35" s="12">
        <v>44247</v>
      </c>
      <c r="L35" s="10" t="s">
        <v>139</v>
      </c>
      <c r="M35" s="8" t="s">
        <v>43</v>
      </c>
      <c r="N35" s="11"/>
      <c r="O35" s="11"/>
      <c r="P35" s="11"/>
      <c r="Q35" s="11"/>
      <c r="R35" s="11"/>
      <c r="S35" s="11"/>
      <c r="T35" s="11"/>
      <c r="U35" s="11"/>
      <c r="V35" s="11"/>
      <c r="W35" s="11"/>
      <c r="X35" s="11"/>
      <c r="Y35" s="11"/>
      <c r="Z35" s="11"/>
      <c r="AA35" s="11"/>
      <c r="AB35" s="11"/>
      <c r="AC35" s="11"/>
      <c r="AD35" s="11"/>
      <c r="AE35" s="48"/>
      <c r="AF35" s="48"/>
    </row>
    <row r="36" spans="1:33" hidden="1">
      <c r="A36" s="8">
        <v>33</v>
      </c>
      <c r="B36" s="9" t="s">
        <v>44</v>
      </c>
      <c r="C36" s="10" t="s">
        <v>140</v>
      </c>
      <c r="D36" s="10" t="s">
        <v>141</v>
      </c>
      <c r="E36" s="12">
        <v>44231</v>
      </c>
      <c r="F36" s="12">
        <v>44235</v>
      </c>
      <c r="G36" s="12">
        <v>44231</v>
      </c>
      <c r="H36" s="12"/>
      <c r="I36" s="12"/>
      <c r="J36" s="13"/>
      <c r="K36" s="12">
        <v>44237</v>
      </c>
      <c r="L36" s="10" t="s">
        <v>142</v>
      </c>
      <c r="M36" s="8" t="s">
        <v>43</v>
      </c>
      <c r="N36" s="11"/>
      <c r="O36" s="11"/>
      <c r="P36" s="11"/>
      <c r="Q36" s="11"/>
      <c r="R36" s="11"/>
      <c r="S36" s="11"/>
      <c r="T36" s="11"/>
      <c r="U36" s="11"/>
      <c r="V36" s="11"/>
      <c r="W36" s="11"/>
      <c r="X36" s="11"/>
      <c r="Y36" s="11"/>
      <c r="Z36" s="11"/>
      <c r="AA36" s="11"/>
      <c r="AB36" s="11"/>
      <c r="AC36" s="11"/>
      <c r="AD36" s="11"/>
      <c r="AE36" s="48"/>
      <c r="AF36" s="48"/>
    </row>
    <row r="37" spans="1:33" ht="101.45" hidden="1">
      <c r="A37" s="8">
        <v>34</v>
      </c>
      <c r="B37" s="9" t="s">
        <v>44</v>
      </c>
      <c r="C37" s="10" t="s">
        <v>143</v>
      </c>
      <c r="D37" s="10" t="s">
        <v>144</v>
      </c>
      <c r="E37" s="12">
        <v>44251</v>
      </c>
      <c r="F37" s="12">
        <v>44265</v>
      </c>
      <c r="G37" s="12">
        <v>44251</v>
      </c>
      <c r="H37" s="12"/>
      <c r="I37" s="12"/>
      <c r="J37" s="13"/>
      <c r="K37" s="12">
        <v>44461</v>
      </c>
      <c r="L37" s="10" t="s">
        <v>139</v>
      </c>
      <c r="M37" s="8" t="s">
        <v>43</v>
      </c>
      <c r="N37" s="30" t="s">
        <v>145</v>
      </c>
      <c r="O37" s="28" t="s">
        <v>146</v>
      </c>
      <c r="P37" s="28" t="s">
        <v>147</v>
      </c>
      <c r="Q37" s="14" t="s">
        <v>148</v>
      </c>
      <c r="R37" s="28" t="s">
        <v>149</v>
      </c>
      <c r="S37" s="14" t="s">
        <v>149</v>
      </c>
      <c r="T37" s="28" t="s">
        <v>150</v>
      </c>
      <c r="U37" s="11"/>
      <c r="V37" s="11"/>
      <c r="W37" s="11"/>
      <c r="X37" s="11"/>
      <c r="Y37" s="11"/>
      <c r="Z37" s="11"/>
      <c r="AA37" s="11"/>
      <c r="AB37" s="11"/>
      <c r="AC37" s="11"/>
      <c r="AD37" s="11"/>
      <c r="AE37" s="48"/>
      <c r="AF37" s="48"/>
    </row>
    <row r="38" spans="1:33" ht="29.1">
      <c r="A38" s="8">
        <v>35</v>
      </c>
      <c r="B38" s="9" t="s">
        <v>39</v>
      </c>
      <c r="C38" s="37" t="s">
        <v>151</v>
      </c>
      <c r="D38" s="10" t="s">
        <v>152</v>
      </c>
      <c r="E38" s="12">
        <v>44217</v>
      </c>
      <c r="F38" s="12">
        <v>44303</v>
      </c>
      <c r="G38" s="12">
        <v>44217</v>
      </c>
      <c r="H38" s="12"/>
      <c r="I38" s="12"/>
      <c r="J38" s="13"/>
      <c r="K38" s="12">
        <v>44303</v>
      </c>
      <c r="L38" s="10"/>
      <c r="M38" s="8" t="s">
        <v>43</v>
      </c>
      <c r="N38" s="11"/>
      <c r="O38" s="11"/>
      <c r="P38" s="11"/>
      <c r="Q38" s="11"/>
      <c r="R38" s="11"/>
      <c r="S38" s="11"/>
      <c r="T38" s="11"/>
      <c r="U38" s="11"/>
      <c r="V38" s="11"/>
      <c r="W38" s="11"/>
      <c r="X38" s="11"/>
      <c r="Y38" s="11"/>
      <c r="Z38" s="11"/>
      <c r="AA38" s="11"/>
      <c r="AB38" s="11"/>
      <c r="AC38" s="11"/>
      <c r="AD38" s="11"/>
      <c r="AE38" s="48"/>
      <c r="AF38" s="48"/>
    </row>
    <row r="39" spans="1:33" ht="101.45">
      <c r="A39" s="8">
        <v>36</v>
      </c>
      <c r="B39" s="9" t="s">
        <v>39</v>
      </c>
      <c r="C39" s="37" t="s">
        <v>153</v>
      </c>
      <c r="D39" s="10" t="s">
        <v>154</v>
      </c>
      <c r="E39" s="12">
        <v>44197</v>
      </c>
      <c r="F39" s="12">
        <v>44294</v>
      </c>
      <c r="G39" s="12">
        <v>44197</v>
      </c>
      <c r="H39" s="12"/>
      <c r="I39" s="12"/>
      <c r="J39" s="13"/>
      <c r="K39" s="12">
        <v>44294</v>
      </c>
      <c r="L39" s="10" t="s">
        <v>155</v>
      </c>
      <c r="M39" s="8" t="s">
        <v>43</v>
      </c>
      <c r="N39" s="11"/>
      <c r="O39" s="11"/>
      <c r="P39" s="11"/>
      <c r="Q39" s="11"/>
      <c r="R39" s="11"/>
      <c r="S39" s="11"/>
      <c r="T39" s="11"/>
      <c r="U39" s="11"/>
      <c r="V39" s="11"/>
      <c r="W39" s="11"/>
      <c r="X39" s="11"/>
      <c r="Y39" s="11"/>
      <c r="Z39" s="11"/>
      <c r="AA39" s="11"/>
      <c r="AB39" s="11"/>
      <c r="AC39" s="11"/>
      <c r="AD39" s="11"/>
      <c r="AE39" s="48"/>
      <c r="AF39" s="48"/>
    </row>
    <row r="40" spans="1:33" ht="43.5">
      <c r="A40" s="8">
        <v>37</v>
      </c>
      <c r="B40" s="9" t="s">
        <v>39</v>
      </c>
      <c r="C40" s="37" t="s">
        <v>156</v>
      </c>
      <c r="D40" s="10" t="s">
        <v>157</v>
      </c>
      <c r="E40" s="12">
        <v>44208</v>
      </c>
      <c r="F40" s="12">
        <v>44285</v>
      </c>
      <c r="G40" s="12">
        <v>44208</v>
      </c>
      <c r="H40" s="12"/>
      <c r="I40" s="12"/>
      <c r="J40" s="13"/>
      <c r="K40" s="12">
        <v>44285</v>
      </c>
      <c r="L40" s="10" t="s">
        <v>158</v>
      </c>
      <c r="M40" s="8" t="s">
        <v>43</v>
      </c>
      <c r="N40" s="11"/>
      <c r="O40" s="11"/>
      <c r="P40" s="11"/>
      <c r="Q40" s="11"/>
      <c r="R40" s="11"/>
      <c r="S40" s="11"/>
      <c r="T40" s="11"/>
      <c r="U40" s="11"/>
      <c r="V40" s="11"/>
      <c r="W40" s="11"/>
      <c r="X40" s="11"/>
      <c r="Y40" s="11"/>
      <c r="Z40" s="11"/>
      <c r="AA40" s="11"/>
      <c r="AB40" s="11"/>
      <c r="AC40" s="11"/>
      <c r="AD40" s="11"/>
      <c r="AE40" s="48"/>
      <c r="AF40" s="48"/>
    </row>
    <row r="41" spans="1:33" ht="29.1">
      <c r="A41" s="8">
        <v>38</v>
      </c>
      <c r="B41" s="9" t="s">
        <v>39</v>
      </c>
      <c r="C41" s="37" t="s">
        <v>159</v>
      </c>
      <c r="D41" s="10" t="s">
        <v>160</v>
      </c>
      <c r="E41" s="12">
        <v>44208</v>
      </c>
      <c r="F41" s="12">
        <v>44285</v>
      </c>
      <c r="G41" s="12">
        <v>44208</v>
      </c>
      <c r="H41" s="12"/>
      <c r="I41" s="12"/>
      <c r="J41" s="13"/>
      <c r="K41" s="12">
        <v>44285</v>
      </c>
      <c r="L41" s="10" t="s">
        <v>158</v>
      </c>
      <c r="M41" s="8" t="s">
        <v>43</v>
      </c>
      <c r="N41" s="11"/>
      <c r="O41" s="11"/>
      <c r="P41" s="11"/>
      <c r="Q41" s="11"/>
      <c r="R41" s="11"/>
      <c r="S41" s="11"/>
      <c r="T41" s="11"/>
      <c r="U41" s="11"/>
      <c r="V41" s="11"/>
      <c r="W41" s="11"/>
      <c r="X41" s="11"/>
      <c r="Y41" s="11"/>
      <c r="Z41" s="11"/>
      <c r="AA41" s="11"/>
      <c r="AB41" s="11"/>
      <c r="AC41" s="11"/>
      <c r="AD41" s="11"/>
      <c r="AE41" s="48"/>
      <c r="AF41" s="48"/>
    </row>
    <row r="42" spans="1:33" ht="116.1">
      <c r="A42" s="8">
        <v>39</v>
      </c>
      <c r="B42" s="9" t="s">
        <v>39</v>
      </c>
      <c r="C42" s="37" t="s">
        <v>161</v>
      </c>
      <c r="D42" s="10" t="s">
        <v>162</v>
      </c>
      <c r="E42" s="12">
        <v>44197</v>
      </c>
      <c r="F42" s="12">
        <v>44285</v>
      </c>
      <c r="G42" s="12">
        <v>44197</v>
      </c>
      <c r="H42" s="12"/>
      <c r="I42" s="12"/>
      <c r="J42" s="13"/>
      <c r="K42" s="12">
        <v>44285</v>
      </c>
      <c r="L42" s="10"/>
      <c r="M42" s="8" t="s">
        <v>43</v>
      </c>
      <c r="N42" s="11"/>
      <c r="O42" s="11"/>
      <c r="P42" s="11"/>
      <c r="Q42" s="11"/>
      <c r="R42" s="11"/>
      <c r="S42" s="11"/>
      <c r="T42" s="11"/>
      <c r="U42" s="11"/>
      <c r="V42" s="11"/>
      <c r="W42" s="11"/>
      <c r="X42" s="11"/>
      <c r="Y42" s="11"/>
      <c r="Z42" s="11"/>
      <c r="AA42" s="11"/>
      <c r="AB42" s="11"/>
      <c r="AC42" s="11"/>
      <c r="AD42" s="11"/>
      <c r="AE42" s="48"/>
      <c r="AF42" s="48"/>
    </row>
    <row r="43" spans="1:33" ht="72.599999999999994">
      <c r="A43" s="8">
        <v>40</v>
      </c>
      <c r="B43" s="9" t="s">
        <v>39</v>
      </c>
      <c r="C43" s="37" t="s">
        <v>163</v>
      </c>
      <c r="D43" s="10" t="s">
        <v>164</v>
      </c>
      <c r="E43" s="12">
        <v>44197</v>
      </c>
      <c r="F43" s="12">
        <v>44285</v>
      </c>
      <c r="G43" s="12">
        <v>44197</v>
      </c>
      <c r="H43" s="12"/>
      <c r="I43" s="12"/>
      <c r="J43" s="13"/>
      <c r="K43" s="12">
        <v>44285</v>
      </c>
      <c r="L43" s="10"/>
      <c r="M43" s="8" t="s">
        <v>43</v>
      </c>
      <c r="N43" s="11"/>
      <c r="O43" s="11"/>
      <c r="P43" s="11"/>
      <c r="Q43" s="11"/>
      <c r="R43" s="11"/>
      <c r="S43" s="11"/>
      <c r="T43" s="11"/>
      <c r="U43" s="11"/>
      <c r="V43" s="11"/>
      <c r="W43" s="11"/>
      <c r="X43" s="11"/>
      <c r="Y43" s="11"/>
      <c r="Z43" s="11"/>
      <c r="AA43" s="11"/>
      <c r="AB43" s="11"/>
      <c r="AC43" s="11"/>
      <c r="AD43" s="11"/>
      <c r="AE43" s="48"/>
      <c r="AF43" s="48"/>
    </row>
    <row r="44" spans="1:33" ht="57.95">
      <c r="A44" s="8">
        <v>41</v>
      </c>
      <c r="B44" s="9" t="s">
        <v>39</v>
      </c>
      <c r="C44" s="37" t="s">
        <v>165</v>
      </c>
      <c r="D44" s="10" t="s">
        <v>166</v>
      </c>
      <c r="E44" s="12">
        <v>44242</v>
      </c>
      <c r="F44" s="12">
        <v>44316</v>
      </c>
      <c r="G44" s="12">
        <v>44242</v>
      </c>
      <c r="H44" s="12"/>
      <c r="I44" s="12"/>
      <c r="J44" s="13"/>
      <c r="K44" s="12">
        <v>44301</v>
      </c>
      <c r="L44" s="10"/>
      <c r="M44" s="8" t="s">
        <v>43</v>
      </c>
      <c r="N44" s="11"/>
      <c r="O44" s="11"/>
      <c r="P44" s="11"/>
      <c r="Q44" s="11"/>
      <c r="R44" s="11"/>
      <c r="S44" s="11"/>
      <c r="T44" s="11"/>
      <c r="U44" s="11"/>
      <c r="V44" s="11"/>
      <c r="W44" s="11"/>
      <c r="X44" s="11"/>
      <c r="Y44" s="11"/>
      <c r="Z44" s="11"/>
      <c r="AA44" s="11"/>
      <c r="AB44" s="11"/>
      <c r="AC44" s="11"/>
      <c r="AD44" s="11"/>
      <c r="AE44" s="48"/>
      <c r="AF44" s="48"/>
    </row>
    <row r="45" spans="1:33" ht="29.1">
      <c r="A45" s="8">
        <v>42</v>
      </c>
      <c r="B45" s="9" t="s">
        <v>39</v>
      </c>
      <c r="C45" s="37" t="s">
        <v>167</v>
      </c>
      <c r="D45" s="10" t="s">
        <v>168</v>
      </c>
      <c r="E45" s="12">
        <v>44246</v>
      </c>
      <c r="F45" s="12">
        <v>44246</v>
      </c>
      <c r="G45" s="12">
        <v>44246</v>
      </c>
      <c r="H45" s="12"/>
      <c r="I45" s="12"/>
      <c r="J45" s="13"/>
      <c r="K45" s="12">
        <v>44246</v>
      </c>
      <c r="L45" s="10"/>
      <c r="M45" s="8" t="s">
        <v>43</v>
      </c>
      <c r="N45" s="11"/>
      <c r="O45" s="11"/>
      <c r="P45" s="11"/>
      <c r="Q45" s="11"/>
      <c r="R45" s="11"/>
      <c r="S45" s="11"/>
      <c r="T45" s="11"/>
      <c r="U45" s="11"/>
      <c r="V45" s="11"/>
      <c r="W45" s="11"/>
      <c r="X45" s="11"/>
      <c r="Y45" s="11"/>
      <c r="Z45" s="11"/>
      <c r="AA45" s="11"/>
      <c r="AB45" s="11"/>
      <c r="AC45" s="11"/>
      <c r="AD45" s="11"/>
      <c r="AE45" s="48"/>
      <c r="AF45" s="48"/>
    </row>
    <row r="46" spans="1:33">
      <c r="A46" s="8">
        <v>43</v>
      </c>
      <c r="B46" s="9" t="s">
        <v>39</v>
      </c>
      <c r="C46" s="11" t="s">
        <v>169</v>
      </c>
      <c r="D46" s="10"/>
      <c r="E46" s="12">
        <v>44287</v>
      </c>
      <c r="F46" s="12">
        <v>44314</v>
      </c>
      <c r="G46" s="12">
        <v>44287</v>
      </c>
      <c r="H46" s="12"/>
      <c r="I46" s="12"/>
      <c r="J46" s="13"/>
      <c r="K46" s="12">
        <v>44314</v>
      </c>
      <c r="L46" s="10" t="s">
        <v>170</v>
      </c>
      <c r="M46" s="58" t="s">
        <v>43</v>
      </c>
      <c r="N46" s="11"/>
      <c r="O46" s="11"/>
      <c r="P46" s="11"/>
      <c r="Q46" s="11"/>
      <c r="R46" s="11"/>
      <c r="S46" s="11"/>
      <c r="T46" s="11"/>
      <c r="U46" s="11"/>
      <c r="V46" s="11"/>
      <c r="W46" s="11"/>
      <c r="X46" s="11"/>
      <c r="Y46" s="11"/>
      <c r="Z46" s="11"/>
      <c r="AA46" s="11"/>
      <c r="AB46" s="11"/>
      <c r="AC46" s="11"/>
      <c r="AD46" s="11"/>
      <c r="AE46" s="48"/>
      <c r="AF46" s="59"/>
    </row>
    <row r="47" spans="1:33" ht="29.1">
      <c r="A47" s="8">
        <v>44</v>
      </c>
      <c r="B47" s="9" t="s">
        <v>39</v>
      </c>
      <c r="C47" s="10" t="s">
        <v>171</v>
      </c>
      <c r="D47" s="10"/>
      <c r="E47" s="12">
        <v>44290</v>
      </c>
      <c r="F47" s="12"/>
      <c r="G47" s="12">
        <v>44290</v>
      </c>
      <c r="H47" s="12"/>
      <c r="I47" s="12">
        <f t="shared" ca="1" si="0"/>
        <v>44669</v>
      </c>
      <c r="J47" s="13">
        <f t="shared" ca="1" si="1"/>
        <v>379</v>
      </c>
      <c r="K47" s="8"/>
      <c r="L47" s="10" t="s">
        <v>172</v>
      </c>
      <c r="M47" s="8" t="s">
        <v>87</v>
      </c>
      <c r="N47" s="56" t="s">
        <v>87</v>
      </c>
      <c r="O47" s="11"/>
      <c r="P47" s="11"/>
      <c r="Q47" s="11"/>
      <c r="R47" s="11"/>
      <c r="S47" s="11"/>
      <c r="T47" s="11" t="s">
        <v>173</v>
      </c>
      <c r="U47" s="11"/>
      <c r="V47" s="11"/>
      <c r="W47" s="11"/>
      <c r="X47" s="11"/>
      <c r="Y47" s="11"/>
      <c r="Z47" s="11"/>
      <c r="AA47" s="11"/>
      <c r="AB47" s="11"/>
      <c r="AC47" s="11"/>
      <c r="AD47" s="11"/>
      <c r="AE47" s="48"/>
      <c r="AF47" s="48"/>
      <c r="AG47" s="48"/>
    </row>
    <row r="48" spans="1:33" ht="29.1">
      <c r="A48" s="8">
        <v>45</v>
      </c>
      <c r="B48" s="9" t="s">
        <v>39</v>
      </c>
      <c r="C48" s="14" t="s">
        <v>174</v>
      </c>
      <c r="D48" s="10"/>
      <c r="E48" s="12">
        <v>44291</v>
      </c>
      <c r="F48" s="12">
        <v>44321</v>
      </c>
      <c r="G48" s="12">
        <v>44291</v>
      </c>
      <c r="H48" s="12"/>
      <c r="I48" s="12"/>
      <c r="J48" s="13"/>
      <c r="K48" s="12">
        <v>44321</v>
      </c>
      <c r="L48" s="10" t="s">
        <v>175</v>
      </c>
      <c r="M48" s="61" t="s">
        <v>43</v>
      </c>
      <c r="N48" s="11"/>
      <c r="O48" s="11"/>
      <c r="P48" s="11"/>
      <c r="Q48" s="11"/>
      <c r="R48" s="11"/>
      <c r="S48" s="11"/>
      <c r="T48" s="11"/>
      <c r="U48" s="11"/>
      <c r="V48" s="11"/>
      <c r="W48" s="11"/>
      <c r="X48" s="11"/>
      <c r="Y48" s="11"/>
      <c r="Z48" s="11"/>
      <c r="AA48" s="11"/>
      <c r="AB48" s="11"/>
      <c r="AC48" s="11"/>
      <c r="AD48" s="11"/>
      <c r="AE48" s="48"/>
      <c r="AF48" s="62"/>
    </row>
    <row r="49" spans="1:33" ht="29.1">
      <c r="A49" s="8">
        <v>46</v>
      </c>
      <c r="B49" s="9" t="s">
        <v>39</v>
      </c>
      <c r="C49" s="14" t="s">
        <v>176</v>
      </c>
      <c r="D49" s="10"/>
      <c r="E49" s="12">
        <v>44291</v>
      </c>
      <c r="F49" s="12">
        <v>44346</v>
      </c>
      <c r="G49" s="12">
        <v>44291</v>
      </c>
      <c r="H49" s="12"/>
      <c r="I49" s="12"/>
      <c r="J49" s="13"/>
      <c r="K49" s="12">
        <v>44329</v>
      </c>
      <c r="L49" s="10" t="s">
        <v>175</v>
      </c>
      <c r="M49" s="8" t="s">
        <v>43</v>
      </c>
      <c r="N49" s="11"/>
      <c r="O49" s="11"/>
      <c r="P49" s="11"/>
      <c r="Q49" s="11"/>
      <c r="R49" s="11"/>
      <c r="S49" s="11"/>
      <c r="T49" s="11"/>
      <c r="U49" s="11"/>
      <c r="V49" s="11"/>
      <c r="W49" s="11"/>
      <c r="X49" s="11"/>
      <c r="Y49" s="11"/>
      <c r="Z49" s="11"/>
      <c r="AA49" s="11"/>
      <c r="AB49" s="11"/>
      <c r="AC49" s="11"/>
      <c r="AD49" s="11"/>
      <c r="AE49" s="48"/>
      <c r="AF49" s="48"/>
    </row>
    <row r="50" spans="1:33" ht="29.1">
      <c r="A50" s="8">
        <v>47</v>
      </c>
      <c r="B50" s="9" t="s">
        <v>39</v>
      </c>
      <c r="C50" s="10" t="s">
        <v>177</v>
      </c>
      <c r="D50" s="10"/>
      <c r="E50" s="12">
        <v>44291</v>
      </c>
      <c r="F50" s="12"/>
      <c r="G50" s="12">
        <v>44291</v>
      </c>
      <c r="H50" s="12"/>
      <c r="I50" s="12"/>
      <c r="J50" s="13"/>
      <c r="K50" s="12">
        <v>44452</v>
      </c>
      <c r="L50" s="10" t="s">
        <v>178</v>
      </c>
      <c r="M50" s="8" t="s">
        <v>43</v>
      </c>
      <c r="N50" s="11" t="s">
        <v>179</v>
      </c>
      <c r="O50" s="11"/>
      <c r="P50" s="11"/>
      <c r="Q50" s="11"/>
      <c r="R50" s="11" t="s">
        <v>180</v>
      </c>
      <c r="S50" s="11"/>
      <c r="T50" s="11" t="s">
        <v>181</v>
      </c>
      <c r="U50" s="11"/>
      <c r="V50" s="11"/>
      <c r="W50" s="11"/>
      <c r="X50" s="11"/>
      <c r="Y50" s="11"/>
      <c r="Z50" s="11"/>
      <c r="AA50" s="11"/>
      <c r="AB50" s="11"/>
      <c r="AC50" s="11"/>
      <c r="AD50" s="11"/>
      <c r="AE50" s="48"/>
      <c r="AF50" s="48"/>
    </row>
    <row r="51" spans="1:33" s="26" customFormat="1" ht="26.25" customHeight="1">
      <c r="A51" s="8">
        <v>48</v>
      </c>
      <c r="B51" s="9" t="s">
        <v>39</v>
      </c>
      <c r="C51" s="10" t="s">
        <v>182</v>
      </c>
      <c r="D51" s="10"/>
      <c r="E51" s="12">
        <v>44291</v>
      </c>
      <c r="F51" s="12">
        <v>44423</v>
      </c>
      <c r="G51" s="12">
        <v>44291</v>
      </c>
      <c r="H51" s="12"/>
      <c r="I51" s="12">
        <f t="shared" ca="1" si="0"/>
        <v>44669</v>
      </c>
      <c r="J51" s="13">
        <f t="shared" ca="1" si="1"/>
        <v>378</v>
      </c>
      <c r="K51" s="12">
        <v>44593</v>
      </c>
      <c r="L51" s="10" t="s">
        <v>183</v>
      </c>
      <c r="M51" s="8" t="s">
        <v>43</v>
      </c>
      <c r="N51" s="11" t="s">
        <v>184</v>
      </c>
      <c r="O51" s="11"/>
      <c r="P51" s="11"/>
      <c r="Q51" s="11"/>
      <c r="R51" s="11" t="s">
        <v>185</v>
      </c>
      <c r="S51" s="11"/>
      <c r="T51" s="11"/>
      <c r="U51" s="11"/>
      <c r="V51" s="11"/>
      <c r="W51" s="11"/>
      <c r="X51" s="11"/>
      <c r="Y51" s="11"/>
      <c r="Z51" s="11"/>
      <c r="AA51" s="11"/>
      <c r="AB51" s="11"/>
      <c r="AC51" s="11"/>
      <c r="AD51" s="11"/>
      <c r="AE51" s="11"/>
      <c r="AF51" s="11" t="s">
        <v>186</v>
      </c>
    </row>
    <row r="52" spans="1:33" ht="43.5" hidden="1">
      <c r="A52" s="8">
        <v>49</v>
      </c>
      <c r="B52" s="9" t="s">
        <v>44</v>
      </c>
      <c r="C52" s="37" t="s">
        <v>187</v>
      </c>
      <c r="D52" s="10" t="s">
        <v>188</v>
      </c>
      <c r="E52" s="12">
        <v>44295</v>
      </c>
      <c r="F52" s="12">
        <v>44469</v>
      </c>
      <c r="G52" s="12">
        <v>44295</v>
      </c>
      <c r="H52" s="12"/>
      <c r="I52" s="12"/>
      <c r="J52" s="13"/>
      <c r="K52" s="12">
        <v>44375</v>
      </c>
      <c r="L52" s="10" t="s">
        <v>130</v>
      </c>
      <c r="M52" s="8" t="s">
        <v>43</v>
      </c>
      <c r="N52" s="11"/>
      <c r="O52" s="11"/>
      <c r="P52" s="11"/>
      <c r="Q52" s="11"/>
      <c r="R52" s="11"/>
      <c r="S52" s="11"/>
      <c r="T52" s="11"/>
      <c r="U52" s="11"/>
      <c r="V52" s="11"/>
      <c r="W52" s="11"/>
      <c r="X52" s="11"/>
      <c r="Y52" s="11"/>
      <c r="Z52" s="11"/>
      <c r="AA52" s="11"/>
      <c r="AB52" s="11"/>
      <c r="AC52" s="11"/>
      <c r="AD52" s="11"/>
      <c r="AE52" s="48"/>
      <c r="AF52" s="48"/>
    </row>
    <row r="53" spans="1:33" ht="43.5" hidden="1">
      <c r="A53" s="8">
        <v>50</v>
      </c>
      <c r="B53" s="9" t="s">
        <v>44</v>
      </c>
      <c r="C53" s="37" t="s">
        <v>189</v>
      </c>
      <c r="D53" s="10" t="s">
        <v>190</v>
      </c>
      <c r="E53" s="12">
        <v>44309</v>
      </c>
      <c r="F53" s="12">
        <v>44377</v>
      </c>
      <c r="G53" s="12">
        <v>44309</v>
      </c>
      <c r="H53" s="12"/>
      <c r="I53" s="12"/>
      <c r="J53" s="13"/>
      <c r="K53" s="12">
        <v>44450</v>
      </c>
      <c r="L53" s="10" t="s">
        <v>191</v>
      </c>
      <c r="M53" s="8" t="s">
        <v>43</v>
      </c>
      <c r="N53" s="24" t="s">
        <v>192</v>
      </c>
      <c r="O53" s="24" t="s">
        <v>192</v>
      </c>
      <c r="P53" s="24" t="s">
        <v>192</v>
      </c>
      <c r="Q53" s="24" t="s">
        <v>192</v>
      </c>
      <c r="R53" s="24" t="s">
        <v>192</v>
      </c>
      <c r="S53" s="24" t="s">
        <v>193</v>
      </c>
      <c r="T53" s="11"/>
      <c r="U53" s="11"/>
      <c r="V53" s="11"/>
      <c r="W53" s="11"/>
      <c r="X53" s="11"/>
      <c r="Y53" s="11"/>
      <c r="Z53" s="11"/>
      <c r="AA53" s="11"/>
      <c r="AB53" s="11"/>
      <c r="AC53" s="11"/>
      <c r="AD53" s="11"/>
      <c r="AE53" s="48"/>
      <c r="AF53" s="48"/>
    </row>
    <row r="54" spans="1:33" ht="130.5" hidden="1">
      <c r="A54" s="8">
        <v>51</v>
      </c>
      <c r="B54" s="9" t="s">
        <v>44</v>
      </c>
      <c r="C54" s="10" t="s">
        <v>194</v>
      </c>
      <c r="D54" s="30" t="s">
        <v>195</v>
      </c>
      <c r="E54" s="12">
        <v>44309</v>
      </c>
      <c r="F54" s="12">
        <v>44387</v>
      </c>
      <c r="G54" s="12">
        <v>44309</v>
      </c>
      <c r="H54" s="12"/>
      <c r="I54" s="12"/>
      <c r="J54" s="13"/>
      <c r="K54" s="12">
        <v>44399</v>
      </c>
      <c r="L54" s="30" t="s">
        <v>196</v>
      </c>
      <c r="M54" s="8" t="s">
        <v>43</v>
      </c>
      <c r="N54" s="11"/>
      <c r="O54" s="11"/>
      <c r="P54" s="11"/>
      <c r="Q54" s="11"/>
      <c r="R54" s="11"/>
      <c r="S54" s="11"/>
      <c r="T54" s="11"/>
      <c r="U54" s="11"/>
      <c r="V54" s="11"/>
      <c r="W54" s="11"/>
      <c r="X54" s="11"/>
      <c r="Y54" s="11"/>
      <c r="Z54" s="11"/>
      <c r="AA54" s="11"/>
      <c r="AB54" s="11"/>
      <c r="AC54" s="11"/>
      <c r="AD54" s="11"/>
      <c r="AE54" s="48"/>
      <c r="AF54" s="48"/>
    </row>
    <row r="55" spans="1:33" ht="87">
      <c r="A55" s="8">
        <v>52</v>
      </c>
      <c r="B55" s="9" t="s">
        <v>39</v>
      </c>
      <c r="C55" s="30" t="s">
        <v>197</v>
      </c>
      <c r="D55" s="10"/>
      <c r="E55" s="12">
        <v>44312</v>
      </c>
      <c r="F55" s="12">
        <v>44377</v>
      </c>
      <c r="G55" s="12">
        <v>44312</v>
      </c>
      <c r="H55" s="12"/>
      <c r="I55" s="12"/>
      <c r="J55" s="13"/>
      <c r="K55" s="12">
        <v>44410</v>
      </c>
      <c r="L55" s="10" t="s">
        <v>198</v>
      </c>
      <c r="M55" s="8" t="s">
        <v>43</v>
      </c>
      <c r="N55" s="11"/>
      <c r="O55" s="11"/>
      <c r="P55" s="11"/>
      <c r="Q55" s="11"/>
      <c r="R55" s="11"/>
      <c r="S55" s="11"/>
      <c r="T55" s="11"/>
      <c r="U55" s="11"/>
      <c r="V55" s="11"/>
      <c r="W55" s="11"/>
      <c r="X55" s="11"/>
      <c r="Y55" s="11"/>
      <c r="Z55" s="11"/>
      <c r="AA55" s="11"/>
      <c r="AB55" s="11"/>
      <c r="AC55" s="11"/>
      <c r="AD55" s="11"/>
      <c r="AE55" s="48"/>
      <c r="AF55" s="48"/>
    </row>
    <row r="56" spans="1:33" ht="29.1">
      <c r="A56" s="8">
        <v>53</v>
      </c>
      <c r="B56" s="9" t="s">
        <v>39</v>
      </c>
      <c r="C56" s="14" t="s">
        <v>199</v>
      </c>
      <c r="D56" s="10"/>
      <c r="E56" s="12">
        <v>44312</v>
      </c>
      <c r="F56" s="12">
        <v>44346</v>
      </c>
      <c r="G56" s="12">
        <v>44312</v>
      </c>
      <c r="H56" s="12"/>
      <c r="I56" s="12"/>
      <c r="J56" s="13"/>
      <c r="K56" s="12">
        <v>44346</v>
      </c>
      <c r="L56" s="10" t="s">
        <v>198</v>
      </c>
      <c r="M56" s="8" t="s">
        <v>43</v>
      </c>
      <c r="N56" s="11"/>
      <c r="O56" s="11"/>
      <c r="P56" s="11"/>
      <c r="Q56" s="11"/>
      <c r="R56" s="11"/>
      <c r="S56" s="11"/>
      <c r="T56" s="11"/>
      <c r="U56" s="11"/>
      <c r="V56" s="11"/>
      <c r="W56" s="11"/>
      <c r="X56" s="11"/>
      <c r="Y56" s="11"/>
      <c r="Z56" s="11"/>
      <c r="AA56" s="11"/>
      <c r="AB56" s="11"/>
      <c r="AC56" s="11"/>
      <c r="AD56" s="11"/>
      <c r="AE56" s="48"/>
      <c r="AF56" s="48"/>
    </row>
    <row r="57" spans="1:33" ht="29.1" hidden="1">
      <c r="A57" s="8">
        <v>54</v>
      </c>
      <c r="B57" s="9" t="s">
        <v>44</v>
      </c>
      <c r="C57" s="10" t="s">
        <v>200</v>
      </c>
      <c r="D57" s="10"/>
      <c r="E57" s="12">
        <v>44334</v>
      </c>
      <c r="F57" s="12">
        <v>44348</v>
      </c>
      <c r="G57" s="12">
        <v>44334</v>
      </c>
      <c r="H57" s="12"/>
      <c r="I57" s="12"/>
      <c r="J57" s="13"/>
      <c r="K57" s="12">
        <v>44358</v>
      </c>
      <c r="L57" s="10" t="s">
        <v>201</v>
      </c>
      <c r="M57" s="8" t="s">
        <v>43</v>
      </c>
      <c r="N57" s="11"/>
      <c r="O57" s="11"/>
      <c r="P57" s="11"/>
      <c r="Q57" s="11"/>
      <c r="R57" s="11"/>
      <c r="S57" s="11"/>
      <c r="T57" s="11"/>
      <c r="U57" s="11"/>
      <c r="V57" s="11"/>
      <c r="W57" s="11"/>
      <c r="X57" s="11"/>
      <c r="Y57" s="11"/>
      <c r="Z57" s="11"/>
      <c r="AA57" s="11"/>
      <c r="AB57" s="11"/>
      <c r="AC57" s="11"/>
      <c r="AD57" s="11"/>
      <c r="AE57" s="48"/>
      <c r="AF57" s="48"/>
    </row>
    <row r="58" spans="1:33" hidden="1">
      <c r="A58" s="8">
        <v>55</v>
      </c>
      <c r="B58" s="9" t="s">
        <v>44</v>
      </c>
      <c r="C58" s="11" t="s">
        <v>202</v>
      </c>
      <c r="D58" s="10"/>
      <c r="E58" s="12">
        <v>44337</v>
      </c>
      <c r="F58" s="12">
        <v>44377</v>
      </c>
      <c r="G58" s="12">
        <v>44337</v>
      </c>
      <c r="H58" s="12"/>
      <c r="I58" s="12"/>
      <c r="J58" s="13"/>
      <c r="K58" s="12">
        <v>44375</v>
      </c>
      <c r="L58" s="10" t="s">
        <v>203</v>
      </c>
      <c r="M58" s="8" t="s">
        <v>43</v>
      </c>
      <c r="N58" s="11"/>
      <c r="O58" s="11"/>
      <c r="P58" s="11"/>
      <c r="Q58" s="11"/>
      <c r="R58" s="11"/>
      <c r="S58" s="11"/>
      <c r="T58" s="11"/>
      <c r="U58" s="11"/>
      <c r="V58" s="11"/>
      <c r="W58" s="11"/>
      <c r="X58" s="11"/>
      <c r="Y58" s="11"/>
      <c r="Z58" s="11"/>
      <c r="AA58" s="11"/>
      <c r="AB58" s="11"/>
      <c r="AC58" s="11"/>
      <c r="AD58" s="11"/>
      <c r="AE58" s="48"/>
      <c r="AF58" s="48"/>
    </row>
    <row r="59" spans="1:33" ht="29.1" hidden="1">
      <c r="A59" s="8">
        <v>56</v>
      </c>
      <c r="B59" s="9" t="s">
        <v>44</v>
      </c>
      <c r="C59" s="10" t="s">
        <v>204</v>
      </c>
      <c r="D59" s="10"/>
      <c r="E59" s="12">
        <v>44341</v>
      </c>
      <c r="F59" s="12">
        <v>44423</v>
      </c>
      <c r="G59" s="12">
        <v>44341</v>
      </c>
      <c r="H59" s="12"/>
      <c r="I59" s="12"/>
      <c r="J59" s="13"/>
      <c r="K59" s="12">
        <v>44439</v>
      </c>
      <c r="L59" s="10" t="s">
        <v>65</v>
      </c>
      <c r="M59" s="8" t="s">
        <v>43</v>
      </c>
      <c r="N59" s="28" t="s">
        <v>205</v>
      </c>
      <c r="O59" s="28" t="s">
        <v>206</v>
      </c>
      <c r="P59" s="28" t="s">
        <v>206</v>
      </c>
      <c r="Q59" s="28" t="s">
        <v>207</v>
      </c>
      <c r="R59" s="11"/>
      <c r="S59" s="11"/>
      <c r="T59" s="11"/>
      <c r="U59" s="11"/>
      <c r="V59" s="11"/>
      <c r="W59" s="11"/>
      <c r="X59" s="11"/>
      <c r="Y59" s="11"/>
      <c r="Z59" s="11"/>
      <c r="AA59" s="11"/>
      <c r="AB59" s="11"/>
      <c r="AC59" s="11"/>
      <c r="AD59" s="11"/>
      <c r="AE59" s="48"/>
      <c r="AF59" s="48"/>
    </row>
    <row r="60" spans="1:33" ht="43.5" hidden="1">
      <c r="A60" s="8">
        <v>57</v>
      </c>
      <c r="B60" s="9" t="s">
        <v>39</v>
      </c>
      <c r="C60" s="30" t="s">
        <v>208</v>
      </c>
      <c r="D60" s="10"/>
      <c r="E60" s="12">
        <v>44348</v>
      </c>
      <c r="F60" s="12"/>
      <c r="G60" s="12">
        <v>44348</v>
      </c>
      <c r="H60" s="12"/>
      <c r="I60" s="12">
        <f t="shared" ca="1" si="0"/>
        <v>44669</v>
      </c>
      <c r="J60" s="13">
        <f t="shared" ca="1" si="1"/>
        <v>321</v>
      </c>
      <c r="K60" s="12">
        <v>44447</v>
      </c>
      <c r="L60" s="30" t="s">
        <v>209</v>
      </c>
      <c r="M60" s="8" t="s">
        <v>4</v>
      </c>
      <c r="N60" s="10" t="s">
        <v>210</v>
      </c>
      <c r="O60" s="11"/>
      <c r="P60" s="11"/>
      <c r="Q60" s="11"/>
      <c r="R60" s="14" t="s">
        <v>211</v>
      </c>
      <c r="S60" s="11"/>
      <c r="T60" s="11"/>
      <c r="U60" s="11"/>
      <c r="V60" s="11"/>
      <c r="W60" s="11"/>
      <c r="X60" s="11"/>
      <c r="Y60" s="11"/>
      <c r="Z60" s="11"/>
      <c r="AA60" s="11"/>
      <c r="AB60" s="11"/>
      <c r="AC60" s="11"/>
      <c r="AD60" s="11"/>
      <c r="AE60" s="48"/>
      <c r="AF60" s="48"/>
    </row>
    <row r="61" spans="1:33" s="26" customFormat="1">
      <c r="A61" s="8">
        <v>58</v>
      </c>
      <c r="B61" s="9" t="s">
        <v>39</v>
      </c>
      <c r="C61" s="10" t="s">
        <v>212</v>
      </c>
      <c r="D61" s="10"/>
      <c r="E61" s="12">
        <v>44353</v>
      </c>
      <c r="F61" s="12"/>
      <c r="G61" s="12">
        <v>44353</v>
      </c>
      <c r="H61" s="12"/>
      <c r="I61" s="12">
        <f t="shared" ca="1" si="0"/>
        <v>44669</v>
      </c>
      <c r="J61" s="13">
        <f t="shared" ca="1" si="1"/>
        <v>316</v>
      </c>
      <c r="K61" s="8"/>
      <c r="L61" s="10" t="s">
        <v>213</v>
      </c>
      <c r="M61" s="8" t="s">
        <v>214</v>
      </c>
      <c r="N61" s="11" t="s">
        <v>215</v>
      </c>
      <c r="O61" s="11"/>
      <c r="P61" s="11"/>
      <c r="Q61" s="11"/>
      <c r="R61" s="11" t="s">
        <v>216</v>
      </c>
      <c r="S61" s="11"/>
      <c r="T61" s="11"/>
      <c r="U61" s="11"/>
      <c r="V61" s="11"/>
      <c r="W61" s="11"/>
      <c r="X61" s="11"/>
      <c r="Y61" s="11"/>
      <c r="Z61" s="11"/>
      <c r="AA61" s="11"/>
      <c r="AB61" s="11"/>
      <c r="AC61" s="11"/>
      <c r="AD61" s="11"/>
      <c r="AE61" s="11"/>
      <c r="AF61" s="11"/>
    </row>
    <row r="62" spans="1:33" ht="72.599999999999994" hidden="1">
      <c r="A62" s="8">
        <v>59</v>
      </c>
      <c r="B62" s="9" t="s">
        <v>44</v>
      </c>
      <c r="C62" s="10" t="s">
        <v>217</v>
      </c>
      <c r="D62" s="10"/>
      <c r="E62" s="12">
        <v>44355</v>
      </c>
      <c r="F62" s="12">
        <v>44387</v>
      </c>
      <c r="G62" s="12">
        <v>44355</v>
      </c>
      <c r="H62" s="12">
        <v>44439</v>
      </c>
      <c r="I62" s="12">
        <f t="shared" ca="1" si="0"/>
        <v>44669</v>
      </c>
      <c r="J62" s="13">
        <f t="shared" ca="1" si="1"/>
        <v>314</v>
      </c>
      <c r="K62" s="8"/>
      <c r="L62" s="10" t="s">
        <v>218</v>
      </c>
      <c r="M62" s="8" t="s">
        <v>214</v>
      </c>
      <c r="N62" s="28" t="s">
        <v>219</v>
      </c>
      <c r="O62" s="28" t="s">
        <v>219</v>
      </c>
      <c r="P62" s="28" t="s">
        <v>219</v>
      </c>
      <c r="Q62" s="28" t="s">
        <v>219</v>
      </c>
      <c r="R62" s="28" t="s">
        <v>220</v>
      </c>
      <c r="S62" s="28" t="s">
        <v>220</v>
      </c>
      <c r="T62" s="11" t="s">
        <v>221</v>
      </c>
      <c r="U62" s="11" t="s">
        <v>221</v>
      </c>
      <c r="V62" s="11"/>
      <c r="W62" s="11"/>
      <c r="X62" s="11"/>
      <c r="Y62" s="11"/>
      <c r="Z62" s="11"/>
      <c r="AA62" s="11"/>
      <c r="AB62" s="11"/>
      <c r="AC62" s="11"/>
      <c r="AD62" s="11"/>
      <c r="AE62" s="48"/>
      <c r="AF62" s="48"/>
    </row>
    <row r="63" spans="1:33" ht="43.5">
      <c r="A63" s="8">
        <v>60</v>
      </c>
      <c r="B63" s="9" t="s">
        <v>39</v>
      </c>
      <c r="C63" s="39" t="s">
        <v>222</v>
      </c>
      <c r="D63" s="10"/>
      <c r="E63" s="12">
        <v>44363</v>
      </c>
      <c r="F63" s="12"/>
      <c r="G63" s="12">
        <v>44363</v>
      </c>
      <c r="H63" s="12"/>
      <c r="I63" s="12"/>
      <c r="J63" s="13"/>
      <c r="K63" s="12">
        <v>44449</v>
      </c>
      <c r="L63" s="30" t="s">
        <v>223</v>
      </c>
      <c r="M63" s="58" t="s">
        <v>43</v>
      </c>
      <c r="N63" s="25" t="s">
        <v>87</v>
      </c>
      <c r="O63" s="11"/>
      <c r="P63" s="11" t="s">
        <v>224</v>
      </c>
      <c r="Q63" s="11" t="s">
        <v>224</v>
      </c>
      <c r="R63" s="14" t="s">
        <v>225</v>
      </c>
      <c r="S63" s="11"/>
      <c r="T63" s="11"/>
      <c r="U63" s="11"/>
      <c r="V63" s="11"/>
      <c r="W63" s="11"/>
      <c r="X63" s="11"/>
      <c r="Y63" s="11"/>
      <c r="Z63" s="11"/>
      <c r="AA63" s="11"/>
      <c r="AB63" s="11"/>
      <c r="AC63" s="11"/>
      <c r="AD63" s="11"/>
      <c r="AE63" s="48"/>
      <c r="AF63" s="59"/>
    </row>
    <row r="64" spans="1:33" ht="29.1">
      <c r="A64" s="8">
        <v>61</v>
      </c>
      <c r="B64" s="9" t="s">
        <v>39</v>
      </c>
      <c r="C64" s="10" t="s">
        <v>226</v>
      </c>
      <c r="D64" s="10"/>
      <c r="E64" s="12">
        <v>44363</v>
      </c>
      <c r="F64" s="12"/>
      <c r="G64" s="12">
        <v>44363</v>
      </c>
      <c r="H64" s="12"/>
      <c r="I64" s="12">
        <f t="shared" ca="1" si="0"/>
        <v>44669</v>
      </c>
      <c r="J64" s="13">
        <f t="shared" ca="1" si="1"/>
        <v>306</v>
      </c>
      <c r="K64" s="8"/>
      <c r="L64" s="10" t="s">
        <v>178</v>
      </c>
      <c r="M64" s="8" t="s">
        <v>87</v>
      </c>
      <c r="N64" s="57" t="s">
        <v>227</v>
      </c>
      <c r="O64" s="11"/>
      <c r="P64" s="11"/>
      <c r="Q64" s="11"/>
      <c r="R64" s="14" t="s">
        <v>228</v>
      </c>
      <c r="S64" s="11"/>
      <c r="T64" s="11"/>
      <c r="U64" s="11"/>
      <c r="V64" s="11"/>
      <c r="W64" s="11"/>
      <c r="X64" s="11"/>
      <c r="Y64" s="11"/>
      <c r="Z64" s="11"/>
      <c r="AA64" s="11"/>
      <c r="AB64" s="11"/>
      <c r="AC64" s="11"/>
      <c r="AD64" s="11"/>
      <c r="AE64" s="48"/>
      <c r="AF64" s="48"/>
      <c r="AG64" s="48"/>
    </row>
    <row r="65" spans="1:33" ht="29.1">
      <c r="A65" s="8">
        <v>62</v>
      </c>
      <c r="B65" s="9" t="s">
        <v>39</v>
      </c>
      <c r="C65" s="10" t="s">
        <v>229</v>
      </c>
      <c r="D65" s="10"/>
      <c r="E65" s="12">
        <v>44383</v>
      </c>
      <c r="F65" s="12"/>
      <c r="G65" s="12">
        <v>44383</v>
      </c>
      <c r="H65" s="12"/>
      <c r="I65" s="12"/>
      <c r="J65" s="13"/>
      <c r="K65" s="12">
        <v>44460</v>
      </c>
      <c r="L65" s="10" t="s">
        <v>230</v>
      </c>
      <c r="M65" s="61" t="s">
        <v>43</v>
      </c>
      <c r="N65" s="14" t="s">
        <v>231</v>
      </c>
      <c r="O65" s="11"/>
      <c r="P65" s="11"/>
      <c r="Q65" s="11"/>
      <c r="R65" s="14" t="s">
        <v>232</v>
      </c>
      <c r="S65" s="11"/>
      <c r="T65" s="11"/>
      <c r="U65" s="11"/>
      <c r="V65" s="11"/>
      <c r="W65" s="11"/>
      <c r="X65" s="11"/>
      <c r="Y65" s="11"/>
      <c r="Z65" s="11"/>
      <c r="AA65" s="11"/>
      <c r="AB65" s="11"/>
      <c r="AC65" s="11"/>
      <c r="AD65" s="11"/>
      <c r="AE65" s="48"/>
      <c r="AF65" s="62"/>
    </row>
    <row r="66" spans="1:33" ht="29.1">
      <c r="A66" s="8">
        <v>63</v>
      </c>
      <c r="B66" s="9" t="s">
        <v>39</v>
      </c>
      <c r="C66" s="30" t="s">
        <v>233</v>
      </c>
      <c r="D66" s="10"/>
      <c r="E66" s="12">
        <v>44387</v>
      </c>
      <c r="F66" s="12">
        <v>44413</v>
      </c>
      <c r="G66" s="12">
        <v>44387</v>
      </c>
      <c r="H66" s="12"/>
      <c r="I66" s="12"/>
      <c r="J66" s="13"/>
      <c r="K66" s="12">
        <v>44413</v>
      </c>
      <c r="L66" s="44" t="s">
        <v>158</v>
      </c>
      <c r="M66" s="8" t="s">
        <v>43</v>
      </c>
      <c r="N66" s="25" t="s">
        <v>234</v>
      </c>
      <c r="O66" s="11"/>
      <c r="P66" s="11"/>
      <c r="Q66" s="11"/>
      <c r="R66" s="11"/>
      <c r="S66" s="11"/>
      <c r="T66" s="11"/>
      <c r="U66" s="11"/>
      <c r="V66" s="11"/>
      <c r="W66" s="11"/>
      <c r="X66" s="11"/>
      <c r="Y66" s="11"/>
      <c r="Z66" s="11"/>
      <c r="AA66" s="11"/>
      <c r="AB66" s="11"/>
      <c r="AC66" s="11"/>
      <c r="AD66" s="11"/>
      <c r="AE66" s="48"/>
      <c r="AF66" s="48"/>
    </row>
    <row r="67" spans="1:33" ht="57.95" hidden="1">
      <c r="A67" s="8">
        <v>64</v>
      </c>
      <c r="B67" s="9" t="s">
        <v>44</v>
      </c>
      <c r="C67" s="10" t="s">
        <v>235</v>
      </c>
      <c r="D67" s="51"/>
      <c r="E67" s="12">
        <v>44416</v>
      </c>
      <c r="F67" s="51">
        <v>44635</v>
      </c>
      <c r="G67" s="12">
        <v>44416</v>
      </c>
      <c r="H67" s="8"/>
      <c r="I67" s="12">
        <f t="shared" ca="1" si="0"/>
        <v>44669</v>
      </c>
      <c r="J67" s="13">
        <f t="shared" ca="1" si="1"/>
        <v>253</v>
      </c>
      <c r="K67" s="8"/>
      <c r="L67" s="10" t="s">
        <v>236</v>
      </c>
      <c r="M67" s="8" t="s">
        <v>87</v>
      </c>
      <c r="N67" s="11"/>
      <c r="O67" s="11"/>
      <c r="P67" s="14" t="s">
        <v>237</v>
      </c>
      <c r="Q67" s="11" t="s">
        <v>87</v>
      </c>
      <c r="R67" s="11"/>
      <c r="S67" s="27" t="s">
        <v>238</v>
      </c>
      <c r="T67" s="28" t="s">
        <v>239</v>
      </c>
      <c r="U67" s="28" t="s">
        <v>240</v>
      </c>
      <c r="V67" s="11" t="s">
        <v>241</v>
      </c>
      <c r="W67" s="14" t="s">
        <v>242</v>
      </c>
      <c r="X67" s="11" t="s">
        <v>243</v>
      </c>
      <c r="Y67" s="11" t="s">
        <v>87</v>
      </c>
      <c r="Z67" s="14" t="s">
        <v>244</v>
      </c>
      <c r="AA67" s="14" t="s">
        <v>245</v>
      </c>
      <c r="AB67" s="11"/>
      <c r="AC67" s="14" t="s">
        <v>246</v>
      </c>
      <c r="AD67" s="11" t="s">
        <v>247</v>
      </c>
      <c r="AE67" s="50" t="s">
        <v>248</v>
      </c>
      <c r="AF67" s="50" t="s">
        <v>249</v>
      </c>
      <c r="AG67" s="48"/>
    </row>
    <row r="68" spans="1:33" ht="29.1" hidden="1">
      <c r="A68" s="8">
        <v>65</v>
      </c>
      <c r="B68" s="9" t="s">
        <v>44</v>
      </c>
      <c r="C68" s="30" t="s">
        <v>250</v>
      </c>
      <c r="D68" s="10"/>
      <c r="E68" s="12">
        <v>44427</v>
      </c>
      <c r="F68" s="51">
        <v>44635</v>
      </c>
      <c r="G68" s="12">
        <v>44427</v>
      </c>
      <c r="H68" s="12"/>
      <c r="I68" s="12"/>
      <c r="J68" s="13"/>
      <c r="K68" s="12">
        <v>44461</v>
      </c>
      <c r="L68" s="44" t="s">
        <v>251</v>
      </c>
      <c r="M68" s="8" t="s">
        <v>43</v>
      </c>
      <c r="N68" s="25"/>
      <c r="O68" s="11"/>
      <c r="P68" s="11"/>
      <c r="Q68" s="11"/>
      <c r="R68" s="27" t="s">
        <v>252</v>
      </c>
      <c r="S68" s="28" t="s">
        <v>253</v>
      </c>
      <c r="T68" s="11" t="s">
        <v>254</v>
      </c>
      <c r="U68" s="11" t="s">
        <v>255</v>
      </c>
      <c r="V68" s="11"/>
      <c r="W68" s="11"/>
      <c r="X68" s="11"/>
      <c r="Y68" s="11"/>
      <c r="Z68" s="11"/>
      <c r="AA68" s="11"/>
      <c r="AB68" s="11"/>
      <c r="AC68" s="11"/>
      <c r="AD68" s="11"/>
      <c r="AE68" s="48"/>
      <c r="AF68" s="48"/>
    </row>
    <row r="69" spans="1:33" ht="43.5" hidden="1">
      <c r="A69" s="8">
        <v>66</v>
      </c>
      <c r="B69" s="9" t="s">
        <v>44</v>
      </c>
      <c r="C69" s="30" t="s">
        <v>256</v>
      </c>
      <c r="D69" s="10"/>
      <c r="E69" s="12">
        <v>44431</v>
      </c>
      <c r="F69" s="12">
        <v>44530</v>
      </c>
      <c r="G69" s="12">
        <v>44431</v>
      </c>
      <c r="H69" s="12"/>
      <c r="I69" s="12"/>
      <c r="J69" s="13"/>
      <c r="K69" s="12">
        <v>44559</v>
      </c>
      <c r="L69" s="30" t="s">
        <v>257</v>
      </c>
      <c r="M69" s="58" t="s">
        <v>43</v>
      </c>
      <c r="N69" s="25"/>
      <c r="O69" s="11"/>
      <c r="P69" s="11"/>
      <c r="Q69" s="11"/>
      <c r="R69" s="11"/>
      <c r="S69" s="11" t="s">
        <v>254</v>
      </c>
      <c r="T69" s="11" t="s">
        <v>254</v>
      </c>
      <c r="U69" s="14" t="s">
        <v>258</v>
      </c>
      <c r="V69" s="11" t="s">
        <v>259</v>
      </c>
      <c r="W69" s="11"/>
      <c r="X69" s="11"/>
      <c r="Y69" s="11"/>
      <c r="Z69" s="14" t="s">
        <v>260</v>
      </c>
      <c r="AA69" s="11" t="s">
        <v>254</v>
      </c>
      <c r="AB69" s="11"/>
      <c r="AC69" s="11"/>
      <c r="AD69" s="11"/>
      <c r="AE69" s="48"/>
      <c r="AF69" s="59"/>
    </row>
    <row r="70" spans="1:33" ht="29.1">
      <c r="A70" s="8">
        <v>67</v>
      </c>
      <c r="B70" s="9" t="s">
        <v>39</v>
      </c>
      <c r="C70" s="14" t="s">
        <v>261</v>
      </c>
      <c r="D70" s="10"/>
      <c r="E70" s="12">
        <v>44438</v>
      </c>
      <c r="F70" s="12">
        <v>44469</v>
      </c>
      <c r="G70" s="12">
        <v>44438</v>
      </c>
      <c r="H70" s="12"/>
      <c r="I70" s="12">
        <f t="shared" ref="I70:I109" ca="1" si="2">TODAY()</f>
        <v>44669</v>
      </c>
      <c r="J70" s="13">
        <f t="shared" ref="J70:J109" ca="1" si="3">I70-E70</f>
        <v>231</v>
      </c>
      <c r="K70" s="12"/>
      <c r="L70" s="10" t="s">
        <v>262</v>
      </c>
      <c r="M70" s="8" t="s">
        <v>87</v>
      </c>
      <c r="N70" s="57"/>
      <c r="O70" s="11"/>
      <c r="P70" s="11"/>
      <c r="Q70" s="11" t="s">
        <v>87</v>
      </c>
      <c r="R70" s="11" t="s">
        <v>263</v>
      </c>
      <c r="S70" s="11"/>
      <c r="T70" s="11"/>
      <c r="U70" s="11"/>
      <c r="V70" s="11"/>
      <c r="W70" s="11"/>
      <c r="X70" s="11"/>
      <c r="Y70" s="11"/>
      <c r="Z70" s="11"/>
      <c r="AA70" s="11"/>
      <c r="AB70" s="11"/>
      <c r="AC70" s="11"/>
      <c r="AD70" s="11" t="s">
        <v>264</v>
      </c>
      <c r="AE70" s="48"/>
      <c r="AF70" s="50" t="s">
        <v>265</v>
      </c>
      <c r="AG70" s="48"/>
    </row>
    <row r="71" spans="1:33" ht="29.1" hidden="1">
      <c r="A71" s="8">
        <v>68</v>
      </c>
      <c r="B71" s="9" t="s">
        <v>44</v>
      </c>
      <c r="C71" s="14" t="s">
        <v>266</v>
      </c>
      <c r="D71" s="10"/>
      <c r="E71" s="12">
        <v>44439</v>
      </c>
      <c r="F71" s="12"/>
      <c r="G71" s="12">
        <v>44439</v>
      </c>
      <c r="H71" s="12"/>
      <c r="I71" s="12">
        <f t="shared" ca="1" si="2"/>
        <v>44669</v>
      </c>
      <c r="J71" s="13">
        <f t="shared" ca="1" si="3"/>
        <v>230</v>
      </c>
      <c r="K71" s="8"/>
      <c r="L71" s="10" t="s">
        <v>251</v>
      </c>
      <c r="M71" s="61" t="s">
        <v>214</v>
      </c>
      <c r="N71" s="11"/>
      <c r="O71" s="11"/>
      <c r="P71" s="11"/>
      <c r="Q71" s="11"/>
      <c r="R71" s="25">
        <v>576</v>
      </c>
      <c r="S71" s="28" t="s">
        <v>267</v>
      </c>
      <c r="T71" s="11" t="s">
        <v>214</v>
      </c>
      <c r="U71" s="11"/>
      <c r="V71" s="11"/>
      <c r="W71" s="11"/>
      <c r="X71" s="11"/>
      <c r="Y71" s="11"/>
      <c r="Z71" s="11"/>
      <c r="AA71" s="11"/>
      <c r="AB71" s="11"/>
      <c r="AC71" s="11"/>
      <c r="AD71" s="11"/>
      <c r="AE71" s="48"/>
      <c r="AF71" s="62"/>
    </row>
    <row r="72" spans="1:33" s="26" customFormat="1" ht="57.95" hidden="1">
      <c r="A72" s="8">
        <v>69</v>
      </c>
      <c r="B72" s="9" t="s">
        <v>44</v>
      </c>
      <c r="C72" s="10" t="s">
        <v>268</v>
      </c>
      <c r="D72" s="51"/>
      <c r="E72" s="12">
        <v>44447</v>
      </c>
      <c r="F72" s="51">
        <v>44635</v>
      </c>
      <c r="G72" s="12">
        <v>44447</v>
      </c>
      <c r="H72" s="12"/>
      <c r="I72" s="12">
        <f t="shared" ca="1" si="2"/>
        <v>44669</v>
      </c>
      <c r="J72" s="13">
        <f t="shared" ca="1" si="3"/>
        <v>222</v>
      </c>
      <c r="K72" s="8"/>
      <c r="L72" s="10" t="s">
        <v>269</v>
      </c>
      <c r="M72" s="8" t="s">
        <v>87</v>
      </c>
      <c r="N72" s="11"/>
      <c r="O72" s="11"/>
      <c r="P72" s="11"/>
      <c r="Q72" s="11"/>
      <c r="R72" s="25"/>
      <c r="S72" s="27" t="s">
        <v>270</v>
      </c>
      <c r="T72" s="27" t="s">
        <v>271</v>
      </c>
      <c r="U72" s="14" t="s">
        <v>272</v>
      </c>
      <c r="V72" s="11" t="s">
        <v>273</v>
      </c>
      <c r="W72" s="11"/>
      <c r="X72" s="14" t="s">
        <v>274</v>
      </c>
      <c r="Y72" s="14" t="s">
        <v>274</v>
      </c>
      <c r="Z72" s="11"/>
      <c r="AA72" s="11"/>
      <c r="AB72" s="14" t="s">
        <v>275</v>
      </c>
      <c r="AC72" s="14" t="s">
        <v>276</v>
      </c>
      <c r="AD72" s="11" t="s">
        <v>277</v>
      </c>
      <c r="AE72" s="14" t="s">
        <v>278</v>
      </c>
      <c r="AF72" s="14" t="s">
        <v>279</v>
      </c>
      <c r="AG72" s="11"/>
    </row>
    <row r="73" spans="1:33" ht="29.1" hidden="1">
      <c r="A73" s="8">
        <v>70</v>
      </c>
      <c r="B73" s="9" t="s">
        <v>44</v>
      </c>
      <c r="C73" s="10" t="s">
        <v>280</v>
      </c>
      <c r="D73" s="10"/>
      <c r="E73" s="12">
        <v>44455</v>
      </c>
      <c r="F73" s="12">
        <v>44635</v>
      </c>
      <c r="G73" s="12">
        <v>44455</v>
      </c>
      <c r="H73" s="12"/>
      <c r="I73" s="12">
        <f t="shared" ca="1" si="2"/>
        <v>44669</v>
      </c>
      <c r="J73" s="13">
        <f t="shared" ca="1" si="3"/>
        <v>214</v>
      </c>
      <c r="K73" s="8"/>
      <c r="L73" s="10" t="s">
        <v>142</v>
      </c>
      <c r="M73" s="8" t="s">
        <v>87</v>
      </c>
      <c r="N73" s="11"/>
      <c r="O73" s="11"/>
      <c r="P73" s="11"/>
      <c r="Q73" s="11"/>
      <c r="R73" s="25"/>
      <c r="S73" s="27"/>
      <c r="T73" s="11" t="s">
        <v>87</v>
      </c>
      <c r="U73" s="27" t="s">
        <v>281</v>
      </c>
      <c r="V73" s="11" t="s">
        <v>282</v>
      </c>
      <c r="W73" s="11" t="s">
        <v>283</v>
      </c>
      <c r="X73" s="11" t="s">
        <v>283</v>
      </c>
      <c r="Y73" s="11" t="s">
        <v>283</v>
      </c>
      <c r="Z73" s="11"/>
      <c r="AA73" s="14" t="s">
        <v>284</v>
      </c>
      <c r="AB73" s="14" t="s">
        <v>284</v>
      </c>
      <c r="AC73" s="14" t="s">
        <v>285</v>
      </c>
      <c r="AD73" s="14" t="s">
        <v>286</v>
      </c>
      <c r="AE73" s="14" t="s">
        <v>286</v>
      </c>
      <c r="AF73" s="14" t="s">
        <v>286</v>
      </c>
      <c r="AG73" s="48"/>
    </row>
    <row r="74" spans="1:33" ht="136.5" hidden="1" customHeight="1">
      <c r="A74" s="8">
        <v>71</v>
      </c>
      <c r="B74" s="9" t="s">
        <v>44</v>
      </c>
      <c r="C74" s="10" t="s">
        <v>287</v>
      </c>
      <c r="D74" s="10" t="s">
        <v>288</v>
      </c>
      <c r="E74" s="12">
        <v>44461</v>
      </c>
      <c r="F74" s="12">
        <v>44499</v>
      </c>
      <c r="G74" s="12">
        <v>44461</v>
      </c>
      <c r="H74" s="12"/>
      <c r="I74" s="12"/>
      <c r="J74" s="13"/>
      <c r="K74" s="12">
        <v>44202</v>
      </c>
      <c r="L74" s="10" t="s">
        <v>289</v>
      </c>
      <c r="M74" s="58" t="s">
        <v>43</v>
      </c>
      <c r="N74" s="11"/>
      <c r="O74" s="11"/>
      <c r="P74" s="11"/>
      <c r="Q74" s="11"/>
      <c r="R74" s="25"/>
      <c r="S74" s="27"/>
      <c r="T74" s="11"/>
      <c r="U74" s="27" t="s">
        <v>290</v>
      </c>
      <c r="V74" s="11"/>
      <c r="W74" s="11" t="s">
        <v>291</v>
      </c>
      <c r="X74" s="14" t="s">
        <v>291</v>
      </c>
      <c r="Y74" s="14" t="s">
        <v>291</v>
      </c>
      <c r="Z74" s="11"/>
      <c r="AA74" s="14" t="s">
        <v>292</v>
      </c>
      <c r="AB74" s="11" t="s">
        <v>293</v>
      </c>
      <c r="AC74" s="11" t="s">
        <v>43</v>
      </c>
      <c r="AD74" s="11"/>
      <c r="AE74" s="48"/>
      <c r="AF74" s="59"/>
    </row>
    <row r="75" spans="1:33" ht="51" customHeight="1">
      <c r="A75" s="8">
        <v>72</v>
      </c>
      <c r="B75" s="9" t="s">
        <v>39</v>
      </c>
      <c r="C75" s="10" t="s">
        <v>294</v>
      </c>
      <c r="D75" s="10"/>
      <c r="E75" s="12">
        <v>44447</v>
      </c>
      <c r="F75" s="8"/>
      <c r="G75" s="12">
        <v>44447</v>
      </c>
      <c r="H75" s="8"/>
      <c r="I75" s="12">
        <f t="shared" ca="1" si="2"/>
        <v>44669</v>
      </c>
      <c r="J75" s="13">
        <f t="shared" ca="1" si="3"/>
        <v>222</v>
      </c>
      <c r="K75" s="8"/>
      <c r="L75" s="10"/>
      <c r="M75" s="8" t="s">
        <v>87</v>
      </c>
      <c r="N75" s="57"/>
      <c r="O75" s="11"/>
      <c r="P75" s="11"/>
      <c r="Q75" s="11"/>
      <c r="R75" s="11"/>
      <c r="S75" s="11"/>
      <c r="T75" s="14" t="s">
        <v>295</v>
      </c>
      <c r="U75" s="11"/>
      <c r="V75" s="11"/>
      <c r="W75" s="11"/>
      <c r="X75" s="11"/>
      <c r="Y75" s="11"/>
      <c r="Z75" s="11"/>
      <c r="AA75" s="11"/>
      <c r="AB75" s="11"/>
      <c r="AC75" s="11"/>
      <c r="AD75" s="11"/>
      <c r="AE75" s="48"/>
      <c r="AF75" s="48"/>
      <c r="AG75" s="48"/>
    </row>
    <row r="76" spans="1:33" ht="43.5">
      <c r="A76" s="8">
        <v>73</v>
      </c>
      <c r="B76" s="9" t="s">
        <v>39</v>
      </c>
      <c r="C76" s="39" t="s">
        <v>296</v>
      </c>
      <c r="D76" s="10"/>
      <c r="E76" s="12">
        <v>44431</v>
      </c>
      <c r="F76" s="12">
        <v>44452</v>
      </c>
      <c r="G76" s="12">
        <v>44431</v>
      </c>
      <c r="H76" s="8"/>
      <c r="I76" s="12">
        <f t="shared" ca="1" si="2"/>
        <v>44669</v>
      </c>
      <c r="J76" s="13">
        <f t="shared" ca="1" si="3"/>
        <v>238</v>
      </c>
      <c r="K76" s="8"/>
      <c r="L76" s="10" t="s">
        <v>297</v>
      </c>
      <c r="M76" s="8" t="s">
        <v>87</v>
      </c>
      <c r="N76" s="57"/>
      <c r="O76" s="11"/>
      <c r="P76" s="11"/>
      <c r="Q76" s="11"/>
      <c r="R76" s="44" t="s">
        <v>298</v>
      </c>
      <c r="S76" s="11"/>
      <c r="T76" s="11"/>
      <c r="U76" s="28" t="s">
        <v>299</v>
      </c>
      <c r="V76" s="11"/>
      <c r="W76" s="11"/>
      <c r="X76" s="11"/>
      <c r="Y76" s="11"/>
      <c r="Z76" s="11"/>
      <c r="AA76" s="11"/>
      <c r="AB76" s="11"/>
      <c r="AC76" s="11"/>
      <c r="AD76" s="11"/>
      <c r="AE76" s="48"/>
      <c r="AF76" s="48"/>
      <c r="AG76" s="48"/>
    </row>
    <row r="77" spans="1:33" ht="114.6" hidden="1" customHeight="1">
      <c r="A77" s="8">
        <v>74</v>
      </c>
      <c r="B77" s="9" t="s">
        <v>44</v>
      </c>
      <c r="C77" s="30" t="s">
        <v>300</v>
      </c>
      <c r="D77" s="10" t="s">
        <v>301</v>
      </c>
      <c r="E77" s="12">
        <v>44354</v>
      </c>
      <c r="F77" s="12">
        <v>44617</v>
      </c>
      <c r="G77" s="12">
        <v>44354</v>
      </c>
      <c r="H77" s="8"/>
      <c r="I77" s="12">
        <f t="shared" ca="1" si="2"/>
        <v>44669</v>
      </c>
      <c r="J77" s="13">
        <f t="shared" ca="1" si="3"/>
        <v>315</v>
      </c>
      <c r="K77" s="12">
        <v>44595</v>
      </c>
      <c r="L77" s="10" t="s">
        <v>302</v>
      </c>
      <c r="M77" s="61" t="s">
        <v>43</v>
      </c>
      <c r="N77" s="11"/>
      <c r="O77" s="11"/>
      <c r="P77" s="11"/>
      <c r="Q77" s="11"/>
      <c r="R77" s="44"/>
      <c r="S77" s="11"/>
      <c r="T77" s="11"/>
      <c r="U77" s="28" t="s">
        <v>303</v>
      </c>
      <c r="V77" s="28" t="s">
        <v>304</v>
      </c>
      <c r="W77" s="14" t="s">
        <v>305</v>
      </c>
      <c r="X77" s="14" t="s">
        <v>306</v>
      </c>
      <c r="Y77" s="14" t="s">
        <v>307</v>
      </c>
      <c r="Z77" s="11"/>
      <c r="AA77" s="11"/>
      <c r="AB77" s="14" t="s">
        <v>308</v>
      </c>
      <c r="AC77" s="14" t="s">
        <v>309</v>
      </c>
      <c r="AD77" s="29" t="s">
        <v>310</v>
      </c>
      <c r="AE77" s="29" t="s">
        <v>310</v>
      </c>
      <c r="AF77" s="63" t="s">
        <v>311</v>
      </c>
    </row>
    <row r="78" spans="1:33" hidden="1">
      <c r="A78" s="8">
        <v>75</v>
      </c>
      <c r="B78" s="9" t="s">
        <v>44</v>
      </c>
      <c r="C78" s="30" t="s">
        <v>312</v>
      </c>
      <c r="D78" s="10"/>
      <c r="E78" s="12">
        <v>44448</v>
      </c>
      <c r="F78" s="12">
        <v>44469</v>
      </c>
      <c r="G78" s="12">
        <v>44448</v>
      </c>
      <c r="H78" s="8"/>
      <c r="I78" s="12"/>
      <c r="J78" s="13"/>
      <c r="K78" s="12">
        <v>44463</v>
      </c>
      <c r="L78" s="10" t="s">
        <v>313</v>
      </c>
      <c r="M78" s="8" t="s">
        <v>43</v>
      </c>
      <c r="N78" s="11"/>
      <c r="O78" s="11"/>
      <c r="P78" s="11"/>
      <c r="Q78" s="11"/>
      <c r="R78" s="11"/>
      <c r="S78" s="11"/>
      <c r="T78" s="11"/>
      <c r="U78" s="11"/>
      <c r="V78" s="11"/>
      <c r="W78" s="11"/>
      <c r="X78" s="11"/>
      <c r="Y78" s="11"/>
      <c r="Z78" s="11"/>
      <c r="AA78" s="11"/>
      <c r="AB78" s="11"/>
      <c r="AC78" s="11"/>
      <c r="AD78" s="11"/>
      <c r="AE78" s="48"/>
      <c r="AF78" s="48"/>
    </row>
    <row r="79" spans="1:33" ht="43.5" hidden="1">
      <c r="A79" s="8">
        <v>76</v>
      </c>
      <c r="B79" s="9" t="s">
        <v>44</v>
      </c>
      <c r="C79" s="30" t="s">
        <v>314</v>
      </c>
      <c r="D79" s="10" t="s">
        <v>315</v>
      </c>
      <c r="E79" s="12">
        <v>44440</v>
      </c>
      <c r="F79" s="12">
        <v>44469</v>
      </c>
      <c r="G79" s="12">
        <v>44440</v>
      </c>
      <c r="H79" s="8"/>
      <c r="I79" s="12"/>
      <c r="J79" s="13"/>
      <c r="K79" s="12">
        <v>44469</v>
      </c>
      <c r="L79" s="10" t="s">
        <v>251</v>
      </c>
      <c r="M79" s="8" t="s">
        <v>43</v>
      </c>
      <c r="N79" s="11"/>
      <c r="O79" s="11"/>
      <c r="P79" s="11"/>
      <c r="Q79" s="11"/>
      <c r="R79" s="11"/>
      <c r="S79" s="11"/>
      <c r="T79" s="11"/>
      <c r="U79" s="11"/>
      <c r="V79" s="11"/>
      <c r="W79" s="11"/>
      <c r="X79" s="11"/>
      <c r="Y79" s="11"/>
      <c r="Z79" s="11"/>
      <c r="AA79" s="11"/>
      <c r="AB79" s="11"/>
      <c r="AC79" s="11"/>
      <c r="AD79" s="11"/>
      <c r="AE79" s="48"/>
      <c r="AF79" s="48"/>
    </row>
    <row r="80" spans="1:33" s="26" customFormat="1" ht="43.5" hidden="1">
      <c r="A80" s="8">
        <v>77</v>
      </c>
      <c r="B80" s="9" t="s">
        <v>44</v>
      </c>
      <c r="C80" s="30" t="s">
        <v>316</v>
      </c>
      <c r="D80" s="10" t="s">
        <v>317</v>
      </c>
      <c r="E80" s="12">
        <v>44480</v>
      </c>
      <c r="F80" s="12">
        <v>44510</v>
      </c>
      <c r="G80" s="12">
        <v>44480</v>
      </c>
      <c r="H80" s="8"/>
      <c r="I80" s="12"/>
      <c r="J80" s="13"/>
      <c r="K80" s="12">
        <v>44510</v>
      </c>
      <c r="L80" s="10" t="s">
        <v>251</v>
      </c>
      <c r="M80" s="58" t="s">
        <v>43</v>
      </c>
      <c r="N80" s="11"/>
      <c r="O80" s="11"/>
      <c r="P80" s="11"/>
      <c r="Q80" s="11"/>
      <c r="R80" s="11"/>
      <c r="S80" s="11"/>
      <c r="T80" s="11"/>
      <c r="U80" s="11"/>
      <c r="V80" s="11"/>
      <c r="W80" s="11"/>
      <c r="X80" s="14" t="s">
        <v>318</v>
      </c>
      <c r="Y80" s="14" t="s">
        <v>318</v>
      </c>
      <c r="Z80" s="14" t="s">
        <v>319</v>
      </c>
      <c r="AA80" s="11"/>
      <c r="AB80" s="11"/>
      <c r="AC80" s="11"/>
      <c r="AD80" s="11"/>
      <c r="AE80" s="11"/>
      <c r="AF80" s="60"/>
    </row>
    <row r="81" spans="1:33" ht="27" customHeight="1">
      <c r="A81" s="8">
        <v>78</v>
      </c>
      <c r="B81" s="9" t="s">
        <v>39</v>
      </c>
      <c r="C81" s="39" t="s">
        <v>320</v>
      </c>
      <c r="D81" s="10"/>
      <c r="E81" s="12">
        <v>44501</v>
      </c>
      <c r="F81" s="8"/>
      <c r="G81" s="12">
        <v>44501</v>
      </c>
      <c r="H81" s="8"/>
      <c r="I81" s="12">
        <f t="shared" ca="1" si="2"/>
        <v>44669</v>
      </c>
      <c r="J81" s="13">
        <f t="shared" ca="1" si="3"/>
        <v>168</v>
      </c>
      <c r="K81" s="8"/>
      <c r="L81" s="10" t="s">
        <v>297</v>
      </c>
      <c r="M81" s="8" t="s">
        <v>87</v>
      </c>
      <c r="N81" s="57"/>
      <c r="O81" s="11"/>
      <c r="P81" s="11"/>
      <c r="Q81" s="11"/>
      <c r="R81" s="11"/>
      <c r="S81" s="11"/>
      <c r="T81" s="11"/>
      <c r="U81" s="11"/>
      <c r="V81" s="11"/>
      <c r="W81" s="11"/>
      <c r="X81" s="11"/>
      <c r="Y81" s="11"/>
      <c r="Z81" s="11"/>
      <c r="AA81" s="11"/>
      <c r="AB81" s="11"/>
      <c r="AC81" s="11"/>
      <c r="AD81" s="11"/>
      <c r="AE81" s="48"/>
      <c r="AF81" s="48"/>
      <c r="AG81" s="48"/>
    </row>
    <row r="82" spans="1:33" hidden="1">
      <c r="A82" s="8">
        <v>79</v>
      </c>
      <c r="B82" s="9" t="s">
        <v>44</v>
      </c>
      <c r="C82" s="39" t="s">
        <v>321</v>
      </c>
      <c r="D82" s="10"/>
      <c r="E82" s="12">
        <v>44512</v>
      </c>
      <c r="F82" s="12">
        <v>44518</v>
      </c>
      <c r="G82" s="12">
        <v>44512</v>
      </c>
      <c r="H82" s="8"/>
      <c r="I82" s="12"/>
      <c r="J82" s="13"/>
      <c r="K82" s="12">
        <v>44518</v>
      </c>
      <c r="L82" s="10" t="s">
        <v>130</v>
      </c>
      <c r="M82" s="61" t="s">
        <v>43</v>
      </c>
      <c r="N82" s="11"/>
      <c r="O82" s="11"/>
      <c r="P82" s="11"/>
      <c r="Q82" s="11"/>
      <c r="R82" s="11"/>
      <c r="S82" s="11"/>
      <c r="T82" s="11"/>
      <c r="U82" s="11"/>
      <c r="V82" s="11"/>
      <c r="W82" s="11"/>
      <c r="X82" s="11"/>
      <c r="Y82" s="11"/>
      <c r="Z82" s="11"/>
      <c r="AA82" s="11"/>
      <c r="AB82" s="11"/>
      <c r="AC82" s="11"/>
      <c r="AD82" s="11"/>
      <c r="AE82" s="48"/>
      <c r="AF82" s="62"/>
    </row>
    <row r="83" spans="1:33" hidden="1">
      <c r="A83" s="8">
        <v>80</v>
      </c>
      <c r="B83" s="9" t="s">
        <v>44</v>
      </c>
      <c r="C83" s="39" t="s">
        <v>322</v>
      </c>
      <c r="D83" s="10"/>
      <c r="E83" s="12">
        <v>44519</v>
      </c>
      <c r="F83" s="12">
        <v>44534</v>
      </c>
      <c r="G83" s="12">
        <v>44519</v>
      </c>
      <c r="H83" s="8"/>
      <c r="I83" s="12"/>
      <c r="J83" s="13"/>
      <c r="K83" s="12">
        <v>44534</v>
      </c>
      <c r="L83" s="10" t="s">
        <v>130</v>
      </c>
      <c r="M83" s="8" t="s">
        <v>43</v>
      </c>
      <c r="N83" s="11"/>
      <c r="O83" s="11"/>
      <c r="P83" s="11"/>
      <c r="Q83" s="11"/>
      <c r="R83" s="11"/>
      <c r="S83" s="11"/>
      <c r="T83" s="11"/>
      <c r="U83" s="11"/>
      <c r="V83" s="11"/>
      <c r="W83" s="11"/>
      <c r="X83" s="11"/>
      <c r="Y83" s="11"/>
      <c r="Z83" s="11" t="s">
        <v>323</v>
      </c>
      <c r="AA83" s="11" t="s">
        <v>324</v>
      </c>
      <c r="AB83" s="11"/>
      <c r="AC83" s="11"/>
      <c r="AD83" s="11"/>
      <c r="AE83" s="48"/>
      <c r="AF83" s="48"/>
    </row>
    <row r="84" spans="1:33" ht="29.1" hidden="1">
      <c r="A84" s="8">
        <v>81</v>
      </c>
      <c r="B84" s="9" t="s">
        <v>44</v>
      </c>
      <c r="C84" s="30" t="s">
        <v>325</v>
      </c>
      <c r="D84" s="10"/>
      <c r="E84" s="12">
        <v>44470</v>
      </c>
      <c r="F84" s="12">
        <v>44591</v>
      </c>
      <c r="G84" s="12">
        <v>44470</v>
      </c>
      <c r="H84" s="8"/>
      <c r="I84" s="12">
        <f t="shared" ca="1" si="2"/>
        <v>44669</v>
      </c>
      <c r="J84" s="13">
        <f t="shared" ca="1" si="3"/>
        <v>199</v>
      </c>
      <c r="K84" s="12">
        <v>44585</v>
      </c>
      <c r="L84" s="10" t="s">
        <v>130</v>
      </c>
      <c r="M84" s="8" t="s">
        <v>43</v>
      </c>
      <c r="N84" s="11"/>
      <c r="O84" s="11"/>
      <c r="P84" s="11"/>
      <c r="Q84" s="11"/>
      <c r="R84" s="11"/>
      <c r="S84" s="11"/>
      <c r="T84" s="11"/>
      <c r="U84" s="11"/>
      <c r="V84" s="11"/>
      <c r="W84" s="11"/>
      <c r="X84" s="11"/>
      <c r="Y84" s="11"/>
      <c r="Z84" s="11" t="s">
        <v>326</v>
      </c>
      <c r="AA84" s="14" t="s">
        <v>326</v>
      </c>
      <c r="AB84" s="11"/>
      <c r="AC84" s="14" t="s">
        <v>327</v>
      </c>
      <c r="AD84" s="14" t="s">
        <v>327</v>
      </c>
      <c r="AE84" s="50" t="s">
        <v>328</v>
      </c>
      <c r="AF84" s="48"/>
    </row>
    <row r="85" spans="1:33" ht="189.95" hidden="1" customHeight="1">
      <c r="A85" s="8">
        <v>82</v>
      </c>
      <c r="B85" s="9" t="s">
        <v>44</v>
      </c>
      <c r="C85" s="30" t="s">
        <v>329</v>
      </c>
      <c r="D85" s="10"/>
      <c r="E85" s="12">
        <v>44526</v>
      </c>
      <c r="F85" s="12">
        <v>44607</v>
      </c>
      <c r="G85" s="12">
        <v>44526</v>
      </c>
      <c r="H85" s="8"/>
      <c r="I85" s="12">
        <f t="shared" ca="1" si="2"/>
        <v>44669</v>
      </c>
      <c r="J85" s="13">
        <f t="shared" ca="1" si="3"/>
        <v>143</v>
      </c>
      <c r="K85" s="12"/>
      <c r="L85" s="10" t="s">
        <v>130</v>
      </c>
      <c r="M85" s="8" t="s">
        <v>87</v>
      </c>
      <c r="N85" s="11"/>
      <c r="O85" s="11"/>
      <c r="P85" s="11"/>
      <c r="Q85" s="11"/>
      <c r="R85" s="11"/>
      <c r="S85" s="11"/>
      <c r="T85" s="11"/>
      <c r="U85" s="11"/>
      <c r="V85" s="11"/>
      <c r="W85" s="11"/>
      <c r="X85" s="11"/>
      <c r="Y85" s="11"/>
      <c r="Z85" s="11" t="s">
        <v>330</v>
      </c>
      <c r="AA85" s="14" t="s">
        <v>331</v>
      </c>
      <c r="AB85" s="11"/>
      <c r="AC85" s="11" t="s">
        <v>332</v>
      </c>
      <c r="AD85" s="11" t="s">
        <v>332</v>
      </c>
      <c r="AE85" s="50" t="s">
        <v>333</v>
      </c>
      <c r="AF85" s="50" t="s">
        <v>334</v>
      </c>
      <c r="AG85" s="48"/>
    </row>
    <row r="86" spans="1:33" ht="54" hidden="1" customHeight="1">
      <c r="A86" s="8">
        <v>83</v>
      </c>
      <c r="B86" s="9" t="s">
        <v>44</v>
      </c>
      <c r="C86" s="30" t="s">
        <v>335</v>
      </c>
      <c r="D86" s="10"/>
      <c r="E86" s="12">
        <v>44477</v>
      </c>
      <c r="F86" s="12">
        <v>44607</v>
      </c>
      <c r="G86" s="12">
        <v>44477</v>
      </c>
      <c r="H86" s="8"/>
      <c r="I86" s="12">
        <f t="shared" ca="1" si="2"/>
        <v>44669</v>
      </c>
      <c r="J86" s="13">
        <f t="shared" ca="1" si="3"/>
        <v>192</v>
      </c>
      <c r="K86" s="12"/>
      <c r="L86" s="10" t="s">
        <v>336</v>
      </c>
      <c r="M86" s="8" t="s">
        <v>87</v>
      </c>
      <c r="N86" s="11"/>
      <c r="O86" s="11"/>
      <c r="P86" s="11"/>
      <c r="Q86" s="11"/>
      <c r="R86" s="11"/>
      <c r="S86" s="11"/>
      <c r="T86" s="11"/>
      <c r="U86" s="11"/>
      <c r="V86" s="11"/>
      <c r="W86" s="11"/>
      <c r="X86" s="11"/>
      <c r="Y86" s="11"/>
      <c r="Z86" s="11"/>
      <c r="AA86" s="14" t="s">
        <v>337</v>
      </c>
      <c r="AB86" s="11"/>
      <c r="AC86" s="14" t="s">
        <v>338</v>
      </c>
      <c r="AD86" s="14" t="s">
        <v>338</v>
      </c>
      <c r="AE86" s="14" t="s">
        <v>339</v>
      </c>
      <c r="AF86" s="48" t="s">
        <v>340</v>
      </c>
      <c r="AG86" s="48"/>
    </row>
    <row r="87" spans="1:33" ht="29.1" hidden="1">
      <c r="A87" s="8">
        <v>84</v>
      </c>
      <c r="B87" s="9" t="s">
        <v>44</v>
      </c>
      <c r="C87" s="39" t="s">
        <v>341</v>
      </c>
      <c r="D87" s="10"/>
      <c r="E87" s="12">
        <v>44527</v>
      </c>
      <c r="F87" s="12">
        <v>44560</v>
      </c>
      <c r="G87" s="12">
        <v>44527</v>
      </c>
      <c r="H87" s="8"/>
      <c r="I87" s="12"/>
      <c r="J87" s="13"/>
      <c r="K87" s="12">
        <v>44558</v>
      </c>
      <c r="L87" s="10" t="s">
        <v>342</v>
      </c>
      <c r="M87" s="8" t="s">
        <v>43</v>
      </c>
      <c r="N87" s="11"/>
      <c r="O87" s="11"/>
      <c r="P87" s="11"/>
      <c r="Q87" s="11"/>
      <c r="R87" s="11"/>
      <c r="S87" s="11"/>
      <c r="T87" s="11"/>
      <c r="U87" s="11"/>
      <c r="V87" s="11"/>
      <c r="W87" s="11"/>
      <c r="X87" s="11"/>
      <c r="Y87" s="11"/>
      <c r="Z87" s="11"/>
      <c r="AA87" s="11"/>
      <c r="AB87" s="11"/>
      <c r="AC87" s="11"/>
      <c r="AD87" s="11"/>
      <c r="AE87" s="48"/>
      <c r="AF87" s="48"/>
    </row>
    <row r="88" spans="1:33" ht="131.1" hidden="1" customHeight="1">
      <c r="A88" s="8">
        <v>85</v>
      </c>
      <c r="B88" s="9" t="s">
        <v>44</v>
      </c>
      <c r="C88" s="40" t="s">
        <v>343</v>
      </c>
      <c r="D88" s="10" t="s">
        <v>344</v>
      </c>
      <c r="E88" s="12">
        <v>44501</v>
      </c>
      <c r="F88" s="12">
        <v>44558</v>
      </c>
      <c r="G88" s="12">
        <v>44501</v>
      </c>
      <c r="H88" s="8"/>
      <c r="I88" s="12">
        <f t="shared" ca="1" si="2"/>
        <v>44669</v>
      </c>
      <c r="J88" s="13">
        <f t="shared" ca="1" si="3"/>
        <v>168</v>
      </c>
      <c r="K88" s="8"/>
      <c r="L88" s="10" t="s">
        <v>345</v>
      </c>
      <c r="M88" s="8" t="s">
        <v>87</v>
      </c>
      <c r="N88" s="11"/>
      <c r="O88" s="11"/>
      <c r="P88" s="11"/>
      <c r="Q88" s="11"/>
      <c r="R88" s="11"/>
      <c r="S88" s="11"/>
      <c r="T88" s="11"/>
      <c r="U88" s="11"/>
      <c r="V88" s="11"/>
      <c r="W88" s="11"/>
      <c r="X88" s="11"/>
      <c r="Y88" s="11"/>
      <c r="Z88" s="11"/>
      <c r="AA88" s="14" t="s">
        <v>346</v>
      </c>
      <c r="AB88" s="14" t="s">
        <v>347</v>
      </c>
      <c r="AC88" s="14" t="s">
        <v>348</v>
      </c>
      <c r="AD88" s="14" t="s">
        <v>349</v>
      </c>
      <c r="AE88" s="14" t="s">
        <v>350</v>
      </c>
      <c r="AF88" s="14" t="s">
        <v>351</v>
      </c>
      <c r="AG88" s="48"/>
    </row>
    <row r="89" spans="1:33" ht="20.100000000000001" hidden="1" customHeight="1">
      <c r="A89" s="8">
        <v>86</v>
      </c>
      <c r="B89" s="9" t="s">
        <v>44</v>
      </c>
      <c r="C89" s="41" t="s">
        <v>352</v>
      </c>
      <c r="D89" s="10"/>
      <c r="E89" s="12">
        <v>44536</v>
      </c>
      <c r="F89" s="12">
        <v>44581</v>
      </c>
      <c r="G89" s="12">
        <v>44536</v>
      </c>
      <c r="H89" s="8"/>
      <c r="I89" s="12"/>
      <c r="J89" s="13"/>
      <c r="K89" s="12">
        <v>44560</v>
      </c>
      <c r="L89" s="10" t="s">
        <v>353</v>
      </c>
      <c r="M89" s="8" t="s">
        <v>43</v>
      </c>
      <c r="N89" s="11"/>
      <c r="O89" s="11"/>
      <c r="P89" s="11"/>
      <c r="Q89" s="11"/>
      <c r="R89" s="11"/>
      <c r="S89" s="11"/>
      <c r="T89" s="11"/>
      <c r="U89" s="11"/>
      <c r="V89" s="11"/>
      <c r="W89" s="11"/>
      <c r="X89" s="11"/>
      <c r="Y89" s="11"/>
      <c r="Z89" s="11"/>
      <c r="AA89" s="11"/>
      <c r="AB89" s="11"/>
      <c r="AC89" s="11"/>
      <c r="AD89" s="11" t="s">
        <v>354</v>
      </c>
      <c r="AE89" s="48"/>
      <c r="AF89" s="48"/>
    </row>
    <row r="90" spans="1:33" ht="36.950000000000003" hidden="1" customHeight="1">
      <c r="A90" s="8">
        <v>87</v>
      </c>
      <c r="B90" s="9" t="s">
        <v>44</v>
      </c>
      <c r="C90" s="42" t="s">
        <v>355</v>
      </c>
      <c r="D90" s="10"/>
      <c r="E90" s="12">
        <v>44566</v>
      </c>
      <c r="F90" s="12" t="s">
        <v>85</v>
      </c>
      <c r="G90" s="12">
        <v>44566</v>
      </c>
      <c r="H90" s="8"/>
      <c r="I90" s="12">
        <f t="shared" ca="1" si="2"/>
        <v>44669</v>
      </c>
      <c r="J90" s="13">
        <f t="shared" ca="1" si="3"/>
        <v>103</v>
      </c>
      <c r="K90" s="8"/>
      <c r="L90" s="10" t="s">
        <v>269</v>
      </c>
      <c r="M90" s="8" t="s">
        <v>87</v>
      </c>
      <c r="N90" s="11"/>
      <c r="O90" s="11"/>
      <c r="P90" s="11"/>
      <c r="Q90" s="11"/>
      <c r="R90" s="11"/>
      <c r="S90" s="11"/>
      <c r="T90" s="11"/>
      <c r="U90" s="11"/>
      <c r="V90" s="11"/>
      <c r="W90" s="11"/>
      <c r="X90" s="11"/>
      <c r="Y90" s="11"/>
      <c r="Z90" s="11"/>
      <c r="AA90" s="11"/>
      <c r="AB90" s="11"/>
      <c r="AC90" s="14" t="s">
        <v>356</v>
      </c>
      <c r="AD90" s="14" t="s">
        <v>356</v>
      </c>
      <c r="AE90" s="48" t="s">
        <v>357</v>
      </c>
      <c r="AF90" s="48" t="s">
        <v>357</v>
      </c>
      <c r="AG90" s="48"/>
    </row>
    <row r="91" spans="1:33" ht="43.5" hidden="1">
      <c r="A91" s="8">
        <v>88</v>
      </c>
      <c r="B91" s="9" t="s">
        <v>44</v>
      </c>
      <c r="C91" s="42" t="s">
        <v>358</v>
      </c>
      <c r="D91" s="10"/>
      <c r="E91" s="12">
        <v>44566</v>
      </c>
      <c r="F91" s="12">
        <v>44612</v>
      </c>
      <c r="G91" s="12">
        <v>44566</v>
      </c>
      <c r="H91" s="8"/>
      <c r="I91" s="12">
        <f t="shared" ca="1" si="2"/>
        <v>44669</v>
      </c>
      <c r="J91" s="13">
        <f t="shared" ca="1" si="3"/>
        <v>103</v>
      </c>
      <c r="K91" s="8"/>
      <c r="L91" s="10" t="s">
        <v>269</v>
      </c>
      <c r="M91" s="8" t="s">
        <v>87</v>
      </c>
      <c r="N91" s="11"/>
      <c r="O91" s="11"/>
      <c r="P91" s="11"/>
      <c r="Q91" s="11"/>
      <c r="R91" s="11"/>
      <c r="S91" s="11"/>
      <c r="T91" s="11"/>
      <c r="U91" s="11"/>
      <c r="V91" s="11"/>
      <c r="W91" s="11"/>
      <c r="X91" s="11"/>
      <c r="Y91" s="11"/>
      <c r="Z91" s="11"/>
      <c r="AA91" s="11"/>
      <c r="AB91" s="11"/>
      <c r="AC91" s="14" t="s">
        <v>359</v>
      </c>
      <c r="AD91" s="14" t="s">
        <v>359</v>
      </c>
      <c r="AE91" s="50" t="s">
        <v>360</v>
      </c>
      <c r="AF91" s="50" t="s">
        <v>361</v>
      </c>
      <c r="AG91" s="48"/>
    </row>
    <row r="92" spans="1:33" ht="32.450000000000003" hidden="1" customHeight="1">
      <c r="A92" s="8">
        <v>89</v>
      </c>
      <c r="B92" s="9" t="s">
        <v>44</v>
      </c>
      <c r="C92" s="42" t="s">
        <v>362</v>
      </c>
      <c r="D92" s="10"/>
      <c r="E92" s="12">
        <v>44571</v>
      </c>
      <c r="F92" s="12">
        <v>44594</v>
      </c>
      <c r="G92" s="12">
        <v>44571</v>
      </c>
      <c r="H92" s="8"/>
      <c r="I92" s="12">
        <f t="shared" ca="1" si="2"/>
        <v>44669</v>
      </c>
      <c r="J92" s="13">
        <f t="shared" ca="1" si="3"/>
        <v>98</v>
      </c>
      <c r="K92" s="8"/>
      <c r="L92" s="10" t="s">
        <v>130</v>
      </c>
      <c r="M92" s="8" t="s">
        <v>87</v>
      </c>
      <c r="N92" s="11"/>
      <c r="O92" s="11"/>
      <c r="P92" s="11"/>
      <c r="Q92" s="11"/>
      <c r="R92" s="11"/>
      <c r="S92" s="11"/>
      <c r="T92" s="11"/>
      <c r="U92" s="11"/>
      <c r="V92" s="11"/>
      <c r="W92" s="11"/>
      <c r="X92" s="11"/>
      <c r="Y92" s="11"/>
      <c r="Z92" s="11"/>
      <c r="AA92" s="11"/>
      <c r="AB92" s="11"/>
      <c r="AC92" s="14" t="s">
        <v>363</v>
      </c>
      <c r="AD92" s="14" t="s">
        <v>364</v>
      </c>
      <c r="AE92" s="14" t="s">
        <v>365</v>
      </c>
      <c r="AF92" s="48" t="s">
        <v>366</v>
      </c>
      <c r="AG92" s="48"/>
    </row>
    <row r="93" spans="1:33" ht="29.1">
      <c r="A93" s="8">
        <v>90</v>
      </c>
      <c r="B93" s="9" t="s">
        <v>39</v>
      </c>
      <c r="C93" s="38" t="s">
        <v>367</v>
      </c>
      <c r="D93" s="10"/>
      <c r="E93" s="12">
        <v>44470</v>
      </c>
      <c r="F93" s="8"/>
      <c r="G93" s="12">
        <v>44470</v>
      </c>
      <c r="H93" s="8"/>
      <c r="I93" s="12"/>
      <c r="J93" s="13"/>
      <c r="K93" s="12">
        <v>44530</v>
      </c>
      <c r="L93" s="10" t="s">
        <v>368</v>
      </c>
      <c r="M93" s="8" t="s">
        <v>43</v>
      </c>
      <c r="N93" s="11"/>
      <c r="O93" s="11"/>
      <c r="P93" s="11"/>
      <c r="Q93" s="11"/>
      <c r="R93" s="11"/>
      <c r="S93" s="11"/>
      <c r="T93" s="11"/>
      <c r="U93" s="11"/>
      <c r="V93" s="11"/>
      <c r="W93" s="11"/>
      <c r="X93" s="11"/>
      <c r="Y93" s="11"/>
      <c r="Z93" s="11"/>
      <c r="AA93" s="11"/>
      <c r="AB93" s="11"/>
      <c r="AC93" s="11"/>
      <c r="AD93" s="11"/>
      <c r="AE93" s="48"/>
      <c r="AF93" s="48"/>
    </row>
    <row r="94" spans="1:33">
      <c r="A94" s="8">
        <v>91</v>
      </c>
      <c r="B94" s="9" t="s">
        <v>39</v>
      </c>
      <c r="C94" s="38" t="s">
        <v>369</v>
      </c>
      <c r="D94" s="10"/>
      <c r="E94" s="12">
        <v>44562</v>
      </c>
      <c r="F94" s="8"/>
      <c r="G94" s="12">
        <v>44562</v>
      </c>
      <c r="H94" s="8"/>
      <c r="I94" s="12"/>
      <c r="J94" s="13"/>
      <c r="K94" s="12">
        <v>44581</v>
      </c>
      <c r="L94" s="10" t="s">
        <v>370</v>
      </c>
      <c r="M94" s="8" t="s">
        <v>43</v>
      </c>
      <c r="N94" s="11"/>
      <c r="O94" s="11"/>
      <c r="P94" s="11"/>
      <c r="Q94" s="11"/>
      <c r="R94" s="11"/>
      <c r="S94" s="11"/>
      <c r="T94" s="11"/>
      <c r="U94" s="11"/>
      <c r="V94" s="11"/>
      <c r="W94" s="11"/>
      <c r="X94" s="11"/>
      <c r="Y94" s="11"/>
      <c r="Z94" s="11"/>
      <c r="AA94" s="11"/>
      <c r="AB94" s="11"/>
      <c r="AC94" s="11"/>
      <c r="AD94" s="11"/>
      <c r="AE94" s="48"/>
      <c r="AF94" s="48"/>
    </row>
    <row r="95" spans="1:33">
      <c r="A95" s="8">
        <v>92</v>
      </c>
      <c r="B95" s="9" t="s">
        <v>39</v>
      </c>
      <c r="C95" s="38" t="s">
        <v>371</v>
      </c>
      <c r="D95" s="10"/>
      <c r="E95" s="12">
        <v>44501</v>
      </c>
      <c r="F95" s="8"/>
      <c r="G95" s="12">
        <v>44501</v>
      </c>
      <c r="H95" s="8"/>
      <c r="I95" s="12"/>
      <c r="J95" s="13"/>
      <c r="K95" s="8"/>
      <c r="L95" s="10" t="s">
        <v>372</v>
      </c>
      <c r="M95" s="58" t="s">
        <v>43</v>
      </c>
      <c r="N95" s="11"/>
      <c r="O95" s="11"/>
      <c r="P95" s="11"/>
      <c r="Q95" s="11"/>
      <c r="R95" s="11"/>
      <c r="S95" s="11"/>
      <c r="T95" s="11"/>
      <c r="U95" s="11"/>
      <c r="V95" s="11"/>
      <c r="W95" s="11"/>
      <c r="X95" s="11"/>
      <c r="Y95" s="11"/>
      <c r="Z95" s="11"/>
      <c r="AA95" s="11"/>
      <c r="AB95" s="11"/>
      <c r="AC95" s="11"/>
      <c r="AD95" s="11"/>
      <c r="AE95" s="48"/>
      <c r="AF95" s="59"/>
    </row>
    <row r="96" spans="1:33" ht="29.1">
      <c r="A96" s="8">
        <v>93</v>
      </c>
      <c r="B96" s="9" t="s">
        <v>39</v>
      </c>
      <c r="C96" s="38" t="s">
        <v>373</v>
      </c>
      <c r="D96" s="10"/>
      <c r="E96" s="12">
        <v>44501</v>
      </c>
      <c r="F96" s="8"/>
      <c r="G96" s="12">
        <v>44501</v>
      </c>
      <c r="H96" s="8"/>
      <c r="I96" s="12">
        <f t="shared" ca="1" si="2"/>
        <v>44669</v>
      </c>
      <c r="J96" s="13">
        <f t="shared" ca="1" si="3"/>
        <v>168</v>
      </c>
      <c r="K96" s="8"/>
      <c r="L96" s="10" t="s">
        <v>374</v>
      </c>
      <c r="M96" s="8" t="s">
        <v>87</v>
      </c>
      <c r="N96" s="57"/>
      <c r="O96" s="11"/>
      <c r="P96" s="11"/>
      <c r="Q96" s="11"/>
      <c r="R96" s="11"/>
      <c r="S96" s="11"/>
      <c r="T96" s="11"/>
      <c r="U96" s="11"/>
      <c r="V96" s="11"/>
      <c r="W96" s="11"/>
      <c r="X96" s="11"/>
      <c r="Y96" s="11"/>
      <c r="Z96" s="11"/>
      <c r="AA96" s="11"/>
      <c r="AB96" s="11"/>
      <c r="AC96" s="11"/>
      <c r="AD96" s="11"/>
      <c r="AE96" s="48"/>
      <c r="AF96" s="48"/>
      <c r="AG96" s="48"/>
    </row>
    <row r="97" spans="1:33">
      <c r="A97" s="8">
        <v>94</v>
      </c>
      <c r="B97" s="9" t="s">
        <v>39</v>
      </c>
      <c r="C97" s="38" t="s">
        <v>375</v>
      </c>
      <c r="D97" s="10"/>
      <c r="E97" s="12">
        <v>44501</v>
      </c>
      <c r="F97" s="8"/>
      <c r="G97" s="12">
        <v>44501</v>
      </c>
      <c r="H97" s="8"/>
      <c r="I97" s="12"/>
      <c r="J97" s="13"/>
      <c r="K97" s="8"/>
      <c r="L97" s="10" t="s">
        <v>374</v>
      </c>
      <c r="M97" s="61" t="s">
        <v>43</v>
      </c>
      <c r="N97" s="11"/>
      <c r="O97" s="11"/>
      <c r="P97" s="11"/>
      <c r="Q97" s="11"/>
      <c r="R97" s="11"/>
      <c r="S97" s="11"/>
      <c r="T97" s="11"/>
      <c r="U97" s="11"/>
      <c r="V97" s="11"/>
      <c r="W97" s="11"/>
      <c r="X97" s="11"/>
      <c r="Y97" s="11"/>
      <c r="Z97" s="11"/>
      <c r="AA97" s="11"/>
      <c r="AB97" s="11"/>
      <c r="AC97" s="11"/>
      <c r="AD97" s="11"/>
      <c r="AE97" s="48"/>
      <c r="AF97" s="62"/>
    </row>
    <row r="98" spans="1:33" ht="29.1">
      <c r="A98" s="8">
        <v>95</v>
      </c>
      <c r="B98" s="9" t="s">
        <v>39</v>
      </c>
      <c r="C98" s="38" t="s">
        <v>376</v>
      </c>
      <c r="D98" s="10"/>
      <c r="E98" s="12">
        <v>44501</v>
      </c>
      <c r="F98" s="8"/>
      <c r="G98" s="12">
        <v>44501</v>
      </c>
      <c r="H98" s="8"/>
      <c r="I98" s="12"/>
      <c r="J98" s="13"/>
      <c r="K98" s="12">
        <v>44520</v>
      </c>
      <c r="L98" s="10" t="s">
        <v>377</v>
      </c>
      <c r="M98" s="8" t="s">
        <v>43</v>
      </c>
      <c r="N98" s="11"/>
      <c r="O98" s="11"/>
      <c r="P98" s="11"/>
      <c r="Q98" s="11"/>
      <c r="R98" s="11"/>
      <c r="S98" s="11"/>
      <c r="T98" s="11"/>
      <c r="U98" s="11"/>
      <c r="V98" s="11"/>
      <c r="W98" s="11"/>
      <c r="X98" s="11"/>
      <c r="Y98" s="11"/>
      <c r="Z98" s="11"/>
      <c r="AA98" s="11"/>
      <c r="AB98" s="11"/>
      <c r="AC98" s="11"/>
      <c r="AD98" s="11"/>
      <c r="AE98" s="48"/>
      <c r="AF98" s="48"/>
    </row>
    <row r="99" spans="1:33" hidden="1">
      <c r="A99" s="8">
        <v>96</v>
      </c>
      <c r="B99" s="9" t="s">
        <v>378</v>
      </c>
      <c r="C99" s="10" t="s">
        <v>379</v>
      </c>
      <c r="D99" s="10"/>
      <c r="E99" s="12">
        <v>44501</v>
      </c>
      <c r="F99" s="8"/>
      <c r="G99" s="12">
        <v>44501</v>
      </c>
      <c r="H99" s="8"/>
      <c r="I99" s="12">
        <f t="shared" ca="1" si="2"/>
        <v>44669</v>
      </c>
      <c r="J99" s="13">
        <f t="shared" ca="1" si="3"/>
        <v>168</v>
      </c>
      <c r="K99" s="8"/>
      <c r="L99" s="10" t="s">
        <v>380</v>
      </c>
      <c r="M99" s="8" t="s">
        <v>87</v>
      </c>
      <c r="N99" s="11"/>
      <c r="O99" s="11"/>
      <c r="P99" s="11"/>
      <c r="Q99" s="11"/>
      <c r="R99" s="11"/>
      <c r="S99" s="11"/>
      <c r="T99" s="11"/>
      <c r="U99" s="11"/>
      <c r="V99" s="11"/>
      <c r="W99" s="11"/>
      <c r="X99" s="11"/>
      <c r="Y99" s="11"/>
      <c r="Z99" s="11"/>
      <c r="AA99" s="11"/>
      <c r="AB99" s="11"/>
      <c r="AC99" s="11"/>
      <c r="AD99" s="11"/>
      <c r="AE99" s="48"/>
      <c r="AF99" s="48"/>
    </row>
    <row r="100" spans="1:33" hidden="1">
      <c r="A100" s="8">
        <v>97</v>
      </c>
      <c r="B100" s="9" t="s">
        <v>378</v>
      </c>
      <c r="C100" s="10" t="s">
        <v>381</v>
      </c>
      <c r="D100" s="10"/>
      <c r="E100" s="12">
        <v>44562</v>
      </c>
      <c r="F100" s="8"/>
      <c r="G100" s="12">
        <v>44562</v>
      </c>
      <c r="H100" s="8"/>
      <c r="I100" s="12">
        <f t="shared" ca="1" si="2"/>
        <v>44669</v>
      </c>
      <c r="J100" s="13">
        <f t="shared" ca="1" si="3"/>
        <v>107</v>
      </c>
      <c r="K100" s="8"/>
      <c r="L100" s="10" t="s">
        <v>380</v>
      </c>
      <c r="M100" s="8" t="s">
        <v>87</v>
      </c>
      <c r="N100" s="11"/>
      <c r="O100" s="11"/>
      <c r="P100" s="11"/>
      <c r="Q100" s="11"/>
      <c r="R100" s="11"/>
      <c r="S100" s="11"/>
      <c r="T100" s="11"/>
      <c r="U100" s="11"/>
      <c r="V100" s="11"/>
      <c r="W100" s="11"/>
      <c r="X100" s="11"/>
      <c r="Y100" s="11"/>
      <c r="Z100" s="11"/>
      <c r="AA100" s="11"/>
      <c r="AB100" s="11"/>
      <c r="AC100" s="11"/>
      <c r="AD100" s="11"/>
      <c r="AE100" s="48"/>
      <c r="AF100" s="48"/>
    </row>
    <row r="101" spans="1:33" hidden="1">
      <c r="A101" s="8">
        <v>98</v>
      </c>
      <c r="B101" s="9" t="s">
        <v>378</v>
      </c>
      <c r="C101" s="10" t="s">
        <v>382</v>
      </c>
      <c r="D101" s="10"/>
      <c r="E101" s="8"/>
      <c r="F101" s="8"/>
      <c r="G101" s="8"/>
      <c r="H101" s="8"/>
      <c r="I101" s="12">
        <f t="shared" ca="1" si="2"/>
        <v>44669</v>
      </c>
      <c r="J101" s="13"/>
      <c r="K101" s="8"/>
      <c r="L101" s="10" t="s">
        <v>380</v>
      </c>
      <c r="M101" s="8" t="s">
        <v>87</v>
      </c>
      <c r="N101" s="11"/>
      <c r="O101" s="11"/>
      <c r="P101" s="11"/>
      <c r="Q101" s="11"/>
      <c r="R101" s="11"/>
      <c r="S101" s="11"/>
      <c r="T101" s="11"/>
      <c r="U101" s="11"/>
      <c r="V101" s="11"/>
      <c r="W101" s="11"/>
      <c r="X101" s="11"/>
      <c r="Y101" s="11"/>
      <c r="Z101" s="11"/>
      <c r="AA101" s="11"/>
      <c r="AB101" s="11"/>
      <c r="AC101" s="11"/>
      <c r="AD101" s="11"/>
      <c r="AE101" s="48"/>
      <c r="AF101" s="48"/>
    </row>
    <row r="102" spans="1:33" ht="43.5" hidden="1">
      <c r="A102" s="8">
        <v>99</v>
      </c>
      <c r="B102" s="9" t="s">
        <v>378</v>
      </c>
      <c r="C102" s="10" t="s">
        <v>383</v>
      </c>
      <c r="D102" s="10"/>
      <c r="E102" s="8"/>
      <c r="F102" s="8"/>
      <c r="G102" s="8"/>
      <c r="H102" s="8"/>
      <c r="I102" s="12">
        <f t="shared" ca="1" si="2"/>
        <v>44669</v>
      </c>
      <c r="J102" s="13"/>
      <c r="K102" s="8"/>
      <c r="L102" s="10" t="s">
        <v>380</v>
      </c>
      <c r="M102" s="8" t="s">
        <v>87</v>
      </c>
      <c r="N102" s="11"/>
      <c r="O102" s="11"/>
      <c r="P102" s="11"/>
      <c r="Q102" s="11"/>
      <c r="R102" s="11"/>
      <c r="S102" s="11"/>
      <c r="T102" s="11"/>
      <c r="U102" s="11"/>
      <c r="V102" s="11"/>
      <c r="W102" s="11"/>
      <c r="X102" s="11"/>
      <c r="Y102" s="11"/>
      <c r="Z102" s="11"/>
      <c r="AA102" s="11"/>
      <c r="AB102" s="11"/>
      <c r="AC102" s="11"/>
      <c r="AD102" s="11"/>
      <c r="AE102" s="48"/>
      <c r="AF102" s="48"/>
    </row>
    <row r="103" spans="1:33" hidden="1">
      <c r="A103" s="8">
        <v>100</v>
      </c>
      <c r="B103" s="9" t="s">
        <v>378</v>
      </c>
      <c r="C103" s="10" t="s">
        <v>384</v>
      </c>
      <c r="D103" s="10"/>
      <c r="E103" s="12">
        <v>44409</v>
      </c>
      <c r="F103" s="8"/>
      <c r="G103" s="12">
        <v>44409</v>
      </c>
      <c r="H103" s="8"/>
      <c r="I103" s="12">
        <f t="shared" ca="1" si="2"/>
        <v>44669</v>
      </c>
      <c r="J103" s="13">
        <f t="shared" ca="1" si="3"/>
        <v>260</v>
      </c>
      <c r="K103" s="8"/>
      <c r="L103" s="10" t="s">
        <v>380</v>
      </c>
      <c r="M103" s="8" t="s">
        <v>214</v>
      </c>
      <c r="N103" s="11"/>
      <c r="O103" s="11"/>
      <c r="P103" s="11"/>
      <c r="Q103" s="11"/>
      <c r="R103" s="11"/>
      <c r="S103" s="11"/>
      <c r="T103" s="11"/>
      <c r="U103" s="11"/>
      <c r="V103" s="11"/>
      <c r="W103" s="11"/>
      <c r="X103" s="11"/>
      <c r="Y103" s="11"/>
      <c r="Z103" s="11"/>
      <c r="AA103" s="11"/>
      <c r="AB103" s="11"/>
      <c r="AC103" s="11"/>
      <c r="AD103" s="11"/>
      <c r="AE103" s="48"/>
      <c r="AF103" s="48"/>
    </row>
    <row r="104" spans="1:33" hidden="1">
      <c r="A104" s="8">
        <v>101</v>
      </c>
      <c r="B104" s="9" t="s">
        <v>378</v>
      </c>
      <c r="C104" s="10" t="s">
        <v>385</v>
      </c>
      <c r="D104" s="10"/>
      <c r="E104" s="12">
        <v>44586</v>
      </c>
      <c r="F104" s="8"/>
      <c r="G104" s="12">
        <v>44586</v>
      </c>
      <c r="H104" s="8"/>
      <c r="I104" s="12">
        <f t="shared" ca="1" si="2"/>
        <v>44669</v>
      </c>
      <c r="J104" s="13">
        <f t="shared" ca="1" si="3"/>
        <v>83</v>
      </c>
      <c r="K104" s="8"/>
      <c r="L104" s="10" t="s">
        <v>380</v>
      </c>
      <c r="M104" s="8" t="s">
        <v>87</v>
      </c>
      <c r="N104" s="11"/>
      <c r="O104" s="11"/>
      <c r="P104" s="11"/>
      <c r="Q104" s="11"/>
      <c r="R104" s="11"/>
      <c r="S104" s="11"/>
      <c r="T104" s="11"/>
      <c r="U104" s="11"/>
      <c r="V104" s="11"/>
      <c r="W104" s="11"/>
      <c r="X104" s="11"/>
      <c r="Y104" s="11"/>
      <c r="Z104" s="11"/>
      <c r="AA104" s="11"/>
      <c r="AB104" s="11"/>
      <c r="AC104" s="11"/>
      <c r="AD104" s="11"/>
      <c r="AE104" s="48"/>
      <c r="AF104" s="48"/>
    </row>
    <row r="105" spans="1:33" ht="44.25" hidden="1" customHeight="1">
      <c r="A105" s="8">
        <v>102</v>
      </c>
      <c r="B105" s="9" t="s">
        <v>44</v>
      </c>
      <c r="C105" s="10" t="s">
        <v>386</v>
      </c>
      <c r="D105" s="10"/>
      <c r="E105" s="12">
        <v>44501</v>
      </c>
      <c r="F105" s="12"/>
      <c r="G105" s="12">
        <v>44501</v>
      </c>
      <c r="H105" s="12"/>
      <c r="I105" s="12">
        <f t="shared" ca="1" si="2"/>
        <v>44669</v>
      </c>
      <c r="J105" s="13">
        <f t="shared" ca="1" si="3"/>
        <v>168</v>
      </c>
      <c r="K105" s="8"/>
      <c r="L105" s="10" t="s">
        <v>387</v>
      </c>
      <c r="M105" s="58" t="s">
        <v>214</v>
      </c>
      <c r="N105" s="11"/>
      <c r="O105" s="11"/>
      <c r="P105" s="11"/>
      <c r="Q105" s="11"/>
      <c r="R105" s="25"/>
      <c r="S105" s="11"/>
      <c r="T105" s="11"/>
      <c r="U105" s="11"/>
      <c r="V105" s="11"/>
      <c r="W105" s="11"/>
      <c r="X105" s="11"/>
      <c r="Y105" s="11"/>
      <c r="Z105" s="11"/>
      <c r="AA105" s="11"/>
      <c r="AB105" s="11"/>
      <c r="AC105" s="11"/>
      <c r="AD105" s="11" t="s">
        <v>388</v>
      </c>
      <c r="AE105" s="48"/>
      <c r="AF105" s="59"/>
    </row>
    <row r="106" spans="1:33" ht="14.45">
      <c r="A106" s="8">
        <v>103</v>
      </c>
      <c r="B106" s="31" t="s">
        <v>39</v>
      </c>
      <c r="C106" s="10" t="s">
        <v>389</v>
      </c>
      <c r="D106" s="45"/>
      <c r="E106" s="46">
        <v>44545</v>
      </c>
      <c r="F106" s="32"/>
      <c r="G106" s="46">
        <v>44545</v>
      </c>
      <c r="H106" s="32"/>
      <c r="I106" s="12">
        <f t="shared" ca="1" si="2"/>
        <v>44669</v>
      </c>
      <c r="J106" s="13">
        <f t="shared" ca="1" si="3"/>
        <v>124</v>
      </c>
      <c r="K106" s="32"/>
      <c r="L106" s="47" t="s">
        <v>390</v>
      </c>
      <c r="M106" s="8" t="s">
        <v>87</v>
      </c>
      <c r="N106" s="57"/>
      <c r="O106" s="11"/>
      <c r="P106" s="11"/>
      <c r="Q106" s="11"/>
      <c r="R106" s="11"/>
      <c r="S106" s="11"/>
      <c r="T106" s="11"/>
      <c r="U106" s="11"/>
      <c r="V106" s="11"/>
      <c r="W106" s="11"/>
      <c r="X106" s="11"/>
      <c r="Y106" s="11"/>
      <c r="Z106" s="11"/>
      <c r="AA106" s="11"/>
      <c r="AB106" s="11"/>
      <c r="AC106" s="11"/>
      <c r="AD106" s="11"/>
      <c r="AE106" s="48"/>
      <c r="AF106" s="48"/>
      <c r="AG106" s="48"/>
    </row>
    <row r="107" spans="1:33" ht="14.45">
      <c r="A107" s="8">
        <v>104</v>
      </c>
      <c r="B107" s="31" t="s">
        <v>39</v>
      </c>
      <c r="C107" s="10" t="s">
        <v>391</v>
      </c>
      <c r="D107" s="45"/>
      <c r="E107" s="46">
        <v>44531</v>
      </c>
      <c r="F107" s="32"/>
      <c r="G107" s="46">
        <v>44531</v>
      </c>
      <c r="H107" s="32"/>
      <c r="I107" s="12">
        <f t="shared" ca="1" si="2"/>
        <v>44669</v>
      </c>
      <c r="J107" s="13">
        <f t="shared" ca="1" si="3"/>
        <v>138</v>
      </c>
      <c r="K107" s="46">
        <v>44211</v>
      </c>
      <c r="L107" s="47"/>
      <c r="M107" s="61" t="s">
        <v>43</v>
      </c>
      <c r="N107" s="11"/>
      <c r="O107" s="11"/>
      <c r="P107" s="11"/>
      <c r="Q107" s="11"/>
      <c r="R107" s="11"/>
      <c r="S107" s="11"/>
      <c r="T107" s="11"/>
      <c r="U107" s="11"/>
      <c r="V107" s="11"/>
      <c r="W107" s="11"/>
      <c r="X107" s="11"/>
      <c r="Y107" s="11"/>
      <c r="Z107" s="11"/>
      <c r="AA107" s="11"/>
      <c r="AB107" s="11"/>
      <c r="AC107" s="11"/>
      <c r="AD107" s="11"/>
      <c r="AE107" s="48"/>
      <c r="AF107" s="62"/>
    </row>
    <row r="108" spans="1:33" ht="29.1" hidden="1">
      <c r="A108" s="8">
        <v>89</v>
      </c>
      <c r="B108" s="52" t="s">
        <v>44</v>
      </c>
      <c r="C108" s="10" t="s">
        <v>392</v>
      </c>
      <c r="D108" s="53"/>
      <c r="E108" s="54">
        <v>44600</v>
      </c>
      <c r="F108" s="55"/>
      <c r="G108" s="54">
        <v>44600</v>
      </c>
      <c r="H108" s="55"/>
      <c r="I108" s="12">
        <f t="shared" ca="1" si="2"/>
        <v>44669</v>
      </c>
      <c r="J108" s="13">
        <f t="shared" ca="1" si="3"/>
        <v>69</v>
      </c>
      <c r="K108" s="55"/>
      <c r="L108" s="53" t="s">
        <v>393</v>
      </c>
      <c r="M108" s="8" t="s">
        <v>87</v>
      </c>
      <c r="N108" s="48"/>
      <c r="O108" s="48"/>
      <c r="P108" s="48"/>
      <c r="Q108" s="48"/>
      <c r="R108" s="48"/>
      <c r="S108" s="48"/>
      <c r="T108" s="48"/>
      <c r="U108" s="48"/>
      <c r="V108" s="48"/>
      <c r="W108" s="48"/>
      <c r="X108" s="48"/>
      <c r="Y108" s="48"/>
      <c r="Z108" s="48"/>
      <c r="AA108" s="48"/>
      <c r="AB108" s="48"/>
      <c r="AC108" s="48"/>
      <c r="AD108" s="48"/>
      <c r="AE108" s="48"/>
      <c r="AF108" s="50" t="s">
        <v>394</v>
      </c>
      <c r="AG108" s="48"/>
    </row>
    <row r="109" spans="1:33" ht="43.5" hidden="1">
      <c r="A109" s="8">
        <v>89</v>
      </c>
      <c r="B109" s="52" t="s">
        <v>44</v>
      </c>
      <c r="C109" s="10" t="s">
        <v>395</v>
      </c>
      <c r="D109" s="53"/>
      <c r="E109" s="54">
        <v>44600</v>
      </c>
      <c r="F109" s="55" t="s">
        <v>396</v>
      </c>
      <c r="G109" s="54">
        <v>44600</v>
      </c>
      <c r="H109" s="55"/>
      <c r="I109" s="12">
        <f t="shared" ca="1" si="2"/>
        <v>44669</v>
      </c>
      <c r="J109" s="13">
        <f t="shared" ca="1" si="3"/>
        <v>69</v>
      </c>
      <c r="K109" s="55"/>
      <c r="L109" s="53" t="s">
        <v>393</v>
      </c>
      <c r="M109" s="8" t="s">
        <v>87</v>
      </c>
      <c r="N109" s="48"/>
      <c r="O109" s="48"/>
      <c r="P109" s="48"/>
      <c r="Q109" s="48"/>
      <c r="R109" s="48"/>
      <c r="S109" s="48"/>
      <c r="T109" s="48"/>
      <c r="U109" s="48"/>
      <c r="V109" s="48"/>
      <c r="W109" s="48"/>
      <c r="X109" s="48"/>
      <c r="Y109" s="48"/>
      <c r="Z109" s="48"/>
      <c r="AA109" s="48"/>
      <c r="AB109" s="48"/>
      <c r="AC109" s="48"/>
      <c r="AD109" s="48"/>
      <c r="AE109" s="48"/>
      <c r="AF109" s="50" t="s">
        <v>397</v>
      </c>
      <c r="AG109" s="48"/>
    </row>
    <row r="114" spans="1:1">
      <c r="A114" s="16" t="s">
        <v>43</v>
      </c>
    </row>
    <row r="115" spans="1:1">
      <c r="A115" s="16" t="s">
        <v>87</v>
      </c>
    </row>
    <row r="116" spans="1:1">
      <c r="A116" s="16" t="s">
        <v>398</v>
      </c>
    </row>
    <row r="117" spans="1:1">
      <c r="A117" s="16" t="s">
        <v>4</v>
      </c>
    </row>
    <row r="118" spans="1:1">
      <c r="A118" s="16" t="s">
        <v>214</v>
      </c>
    </row>
  </sheetData>
  <autoFilter ref="A3:AG109" xr:uid="{EA8C0A50-A5DD-4D9A-A3BB-D0C49A1886AE}">
    <filterColumn colId="1">
      <filters>
        <filter val="AMS"/>
      </filters>
    </filterColumn>
    <filterColumn colId="12">
      <filters>
        <filter val="Completed"/>
        <filter val="On Hold"/>
        <filter val="WIP"/>
      </filters>
    </filterColumn>
  </autoFilter>
  <conditionalFormatting sqref="B33:H33 K33:L33">
    <cfRule type="expression" dxfId="1" priority="2">
      <formula>$M33="WIP"</formula>
    </cfRule>
  </conditionalFormatting>
  <conditionalFormatting sqref="C1:C1048576">
    <cfRule type="duplicateValues" dxfId="0" priority="1"/>
  </conditionalFormatting>
  <dataValidations count="1">
    <dataValidation type="list" allowBlank="1" showInputMessage="1" showErrorMessage="1" sqref="M4:M109" xr:uid="{99082E99-C2C8-4E60-AF44-24C8B27CE3C7}">
      <formula1>$A$114:$A$118</formula1>
    </dataValidation>
  </dataValidation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Divya Choudhary</dc:creator>
  <cp:keywords/>
  <dc:description/>
  <cp:lastModifiedBy>Nikhil Vasudeo Bhagat</cp:lastModifiedBy>
  <cp:revision/>
  <dcterms:created xsi:type="dcterms:W3CDTF">2022-01-28T09:15:59Z</dcterms:created>
  <dcterms:modified xsi:type="dcterms:W3CDTF">2022-04-18T08:20:52Z</dcterms:modified>
  <cp:category/>
  <cp:contentStatus/>
</cp:coreProperties>
</file>