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<sst xmlns="http://schemas.openxmlformats.org/spreadsheetml/2006/main" count="125" uniqueCount="84">
  <si>
    <t xml:space="preserve">Item</t>
  </si>
  <si>
    <t xml:space="preserve">Link</t>
  </si>
  <si>
    <t xml:space="preserve">Price</t>
  </si>
  <si>
    <t xml:space="preserve">Qty</t>
  </si>
  <si>
    <t xml:space="preserve">Original Configuration (rpi v3 B+) - 6 cameras (w/ optional and testing tools)</t>
  </si>
  <si>
    <t xml:space="preserve">rpi v3 B+</t>
  </si>
  <si>
    <t xml:space="preserve">https://www.newark.com/raspberry-pi/rpi3-modbp/sbc-arm-cortex-a53-1gb-sdram/dp/49AC7637?src=raspberrypi</t>
  </si>
  <si>
    <t xml:space="preserve">rpi power supply</t>
  </si>
  <si>
    <t xml:space="preserve">https://www.amazon.com/gp/product/B01MZX466R/ref=ox_sc_act_title_7?smid=A2FIH82PYRF5VW&amp;psc=1</t>
  </si>
  <si>
    <t xml:space="preserve">rpi heat sinks</t>
  </si>
  <si>
    <t xml:space="preserve">https://www.amazon.com/gp/product/B01J58A2DM/ref=ox_sc_act_title_8?smid=AAU5UPIIBDRLP&amp;psc=1</t>
  </si>
  <si>
    <t xml:space="preserve">rpi extended micro usb cable</t>
  </si>
  <si>
    <t xml:space="preserve">https://www.amazon.com/gp/product/B00O1748Y2/ref=ox_sc_act_title_9?smid=A35M44192ANPZX&amp;psc=1</t>
  </si>
  <si>
    <t xml:space="preserve">rpi v4 B (4GB model)</t>
  </si>
  <si>
    <t xml:space="preserve">https://www.newark.com/raspberry-pi/rpi4-modbp-4gb/raspberry-pi-4-model-b-4gb-rohs/dp/02AH3164</t>
  </si>
  <si>
    <t xml:space="preserve">rpi touch screen</t>
  </si>
  <si>
    <t xml:space="preserve">https://www.amazon.com/gp/product/B01F3801A2/ref=ox_sc_act_title_10?smid=A3IRH1M32QHQ71&amp;psc=1</t>
  </si>
  <si>
    <t xml:space="preserve">rpi / arduino wireless transceiver</t>
  </si>
  <si>
    <t xml:space="preserve">https://www.amazon.com/gp/product/B01ICU18XC/ref=ox_sc_act_title_5?smid=A1VTL661FOEJB1&amp;psc=1</t>
  </si>
  <si>
    <t xml:space="preserve">rpi PIR sensor (5 pack)</t>
  </si>
  <si>
    <t xml:space="preserve">https://www.amazon.com/gp/product/B00FDPO9B8/ref=ox_sc_act_title_1?smid=A143FPF2I19DVT&amp;psc=1</t>
  </si>
  <si>
    <t xml:space="preserve">rpi camera</t>
  </si>
  <si>
    <t xml:space="preserve">https://www.amazon.com/gp/product/B01M1BZXJQ/ref=ox_sc_act_title_13?smid=A50C560NZEBBE&amp;psc=1</t>
  </si>
  <si>
    <t xml:space="preserve">jumper wires</t>
  </si>
  <si>
    <t xml:space="preserve">https://www.amazon.com/gp/product/B01FSGGJLY/ref=ox_sc_act_title_2?smid=A4EPCLNLR8WA6&amp;psc=1</t>
  </si>
  <si>
    <t xml:space="preserve">arduino nano (3 pack)</t>
  </si>
  <si>
    <t xml:space="preserve">https://www.amazon.com/gp/product/B0713XK923/ref=ox_sc_act_title_4?smid=A2WWHQ25ENKVJ1&amp;psc=1</t>
  </si>
  <si>
    <t xml:space="preserve">bare copper wire</t>
  </si>
  <si>
    <t xml:space="preserve">https://www.amazon.com/gp/product/B000IJU21A/ref=ox_sc_act_title_11?smid=ATVPDKIKX0DER&amp;psc=1</t>
  </si>
  <si>
    <t xml:space="preserve">transparent window tape</t>
  </si>
  <si>
    <t xml:space="preserve">https://www.amazon.com/gp/product/B000BQML0K/ref=ox_sc_act_title_12?smid=A3TX4YUK2VIRSQ&amp;psc=1</t>
  </si>
  <si>
    <t xml:space="preserve">magnetic contact switches (5 pack)</t>
  </si>
  <si>
    <t xml:space="preserve">https://www.amazon.com/gp/product/B075Q4NJBB/ref=ox_sc_act_title_3?smid=AKPZCSJWAOJ6N&amp;psc=1</t>
  </si>
  <si>
    <t xml:space="preserve">arduino power circuit</t>
  </si>
  <si>
    <t xml:space="preserve">TODO…</t>
  </si>
  <si>
    <t xml:space="preserve">Total</t>
  </si>
  <si>
    <t xml:space="preserve">Alternative Configuration (rpi zero w) - 6 cameras</t>
  </si>
  <si>
    <t xml:space="preserve">rpi zero w</t>
  </si>
  <si>
    <t xml:space="preserve">https://www.adafruit.com/product/3400</t>
  </si>
  <si>
    <t xml:space="preserve">Alternative Configuration (rpi v3 B+ w/ POE) - 6 cameras</t>
  </si>
  <si>
    <t xml:space="preserve">rpi POE hat</t>
  </si>
  <si>
    <t xml:space="preserve">https://www.newark.com/raspberry-pi/rpi3-modbp-poe/raspberry-pi-poe-hat/dp/79AC7359</t>
  </si>
  <si>
    <t xml:space="preserve">Optional Configuration (arduino sensors) - 6 sensors</t>
  </si>
  <si>
    <t xml:space="preserve">Pricing Comparison (Per Camera)</t>
  </si>
  <si>
    <t xml:space="preserve">ring video doorbell v1</t>
  </si>
  <si>
    <t xml:space="preserve">https://shop.ring.com/collections/video-doorbells//products/video-doorbell</t>
  </si>
  <si>
    <t xml:space="preserve">ring video doorbell v2</t>
  </si>
  <si>
    <t xml:space="preserve">https://shop.ring.com/collections/video-doorbells//products/video-doorbell-2</t>
  </si>
  <si>
    <t xml:space="preserve">ring video doorbell pro</t>
  </si>
  <si>
    <t xml:space="preserve">https://shop.ring.com/collections/video-doorbells//products/video-doorbell-pro</t>
  </si>
  <si>
    <t xml:space="preserve">simplisafe video doorbell pro</t>
  </si>
  <si>
    <t xml:space="preserve">https://simplisafe.com/video-doorbell-pro</t>
  </si>
  <si>
    <t xml:space="preserve">brinks video doorbell</t>
  </si>
  <si>
    <t xml:space="preserve">https://brinkshome.com/shop/products/video-doorbell</t>
  </si>
  <si>
    <t xml:space="preserve">brinks outdoor video cam</t>
  </si>
  <si>
    <t xml:space="preserve">https://brinkshome.com/shop/products/brinkshome-outdoor-camera</t>
  </si>
  <si>
    <t xml:space="preserve">ADT video doorbell</t>
  </si>
  <si>
    <t xml:space="preserve">Can only be bought as a package deal, they would not give out pricing information</t>
  </si>
  <si>
    <t xml:space="preserve">ADT outdoor video cam</t>
  </si>
  <si>
    <t xml:space="preserve">xfinity video cam</t>
  </si>
  <si>
    <t xml:space="preserve">https://www.xfinity.com/learn/home-security/devices</t>
  </si>
  <si>
    <t xml:space="preserve">frontpoint outdoor video cam</t>
  </si>
  <si>
    <t xml:space="preserve">https://shop.frontpointsecurity.com/products/outdoor-camera.html</t>
  </si>
  <si>
    <t xml:space="preserve">frontpoint video doorbell</t>
  </si>
  <si>
    <t xml:space="preserve">https://shop.frontpointsecurity.com/products/doorbell-camera.html</t>
  </si>
  <si>
    <t xml:space="preserve">shomesec rpi v3 B+ video cam (cabled)</t>
  </si>
  <si>
    <t xml:space="preserve">See Above Configurations</t>
  </si>
  <si>
    <t xml:space="preserve">shomesec rpi v3 B+ video cam (POE)</t>
  </si>
  <si>
    <t xml:space="preserve">shomesec rpi zero w video cam</t>
  </si>
  <si>
    <t xml:space="preserve">Pricing Comparison (Live Monitoring &amp; Alarm Service Per Month)</t>
  </si>
  <si>
    <t xml:space="preserve">ring protect plus plan</t>
  </si>
  <si>
    <t xml:space="preserve">https://www.safehome.org/doorbell-cameras/ring/</t>
  </si>
  <si>
    <t xml:space="preserve">simplisafe</t>
  </si>
  <si>
    <t xml:space="preserve">https://simplisafe.com/choose-monitoring2</t>
  </si>
  <si>
    <t xml:space="preserve">brinks smart security plan</t>
  </si>
  <si>
    <t xml:space="preserve">https://brinkshome.com/shop/systems/</t>
  </si>
  <si>
    <t xml:space="preserve">ADT video plan</t>
  </si>
  <si>
    <t xml:space="preserve">https://www.safehome.org/security-systems/adt/</t>
  </si>
  <si>
    <t xml:space="preserve">xfinity home secure plan</t>
  </si>
  <si>
    <t xml:space="preserve">https://www.safehome.org/security-systems/xfinity-comcast/</t>
  </si>
  <si>
    <t xml:space="preserve">frontpoint ultimate plan</t>
  </si>
  <si>
    <t xml:space="preserve">https://shop.frontpointsecurity.com/plans.html</t>
  </si>
  <si>
    <t xml:space="preserve">shomesec </t>
  </si>
  <si>
    <t xml:space="preserve">No Service Fees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</si>
</sst>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ewark.com/raspberry-pi/rpi3-modbp/sbc-arm-cortex-a53-1gb-sdram/dp/49AC7637?src=raspberrypi" TargetMode="External"/><Relationship Id="rId2" Type="http://schemas.openxmlformats.org/officeDocument/2006/relationships/hyperlink" Target="https://www.amazon.com/gp/product/B01MZX466R/ref=ox_sc_act_title_7?smid=A2FIH82PYRF5VW&amp;psc=1" TargetMode="External"/><Relationship Id="rId3" Type="http://schemas.openxmlformats.org/officeDocument/2006/relationships/hyperlink" Target="https://www.amazon.com/gp/product/B01J58A2DM/ref=ox_sc_act_title_8?smid=AAU5UPIIBDRLP&amp;psc=1" TargetMode="External"/><Relationship Id="rId4" Type="http://schemas.openxmlformats.org/officeDocument/2006/relationships/hyperlink" Target="https://www.amazon.com/gp/product/B00O1748Y2/ref=ox_sc_act_title_9?smid=A35M44192ANPZX&amp;psc=1" TargetMode="External"/><Relationship Id="rId5" Type="http://schemas.openxmlformats.org/officeDocument/2006/relationships/hyperlink" Target="https://www.newark.com/raspberry-pi/rpi4-modbp-4gb/raspberry-pi-4-model-b-4gb-rohs/dp/02AH3164" TargetMode="External"/><Relationship Id="rId6" Type="http://schemas.openxmlformats.org/officeDocument/2006/relationships/hyperlink" Target="https://www.amazon.com/gp/product/B01F3801A2/ref=ox_sc_act_title_10?smid=A3IRH1M32QHQ71&amp;psc=1" TargetMode="External"/><Relationship Id="rId7" Type="http://schemas.openxmlformats.org/officeDocument/2006/relationships/hyperlink" Target="https://www.amazon.com/gp/product/B01ICU18XC/ref=ox_sc_act_title_5?smid=A1VTL661FOEJB1&amp;psc=1" TargetMode="External"/><Relationship Id="rId8" Type="http://schemas.openxmlformats.org/officeDocument/2006/relationships/hyperlink" Target="https://www.amazon.com/gp/product/B00FDPO9B8/ref=ox_sc_act_title_1?smid=A143FPF2I19DVT&amp;psc=1" TargetMode="External"/><Relationship Id="rId9" Type="http://schemas.openxmlformats.org/officeDocument/2006/relationships/hyperlink" Target="https://www.amazon.com/gp/product/B01M1BZXJQ/ref=ox_sc_act_title_13?smid=A50C560NZEBBE&amp;psc=1" TargetMode="External"/><Relationship Id="rId10" Type="http://schemas.openxmlformats.org/officeDocument/2006/relationships/hyperlink" Target="https://www.amazon.com/gp/product/B01FSGGJLY/ref=ox_sc_act_title_2?smid=A4EPCLNLR8WA6&amp;psc=1" TargetMode="External"/><Relationship Id="rId11" Type="http://schemas.openxmlformats.org/officeDocument/2006/relationships/hyperlink" Target="https://www.amazon.com/gp/product/B0713XK923/ref=ox_sc_act_title_4?smid=A2WWHQ25ENKVJ1&amp;psc=1" TargetMode="External"/><Relationship Id="rId12" Type="http://schemas.openxmlformats.org/officeDocument/2006/relationships/hyperlink" Target="https://www.amazon.com/gp/product/B000IJU21A/ref=ox_sc_act_title_11?smid=ATVPDKIKX0DER&amp;psc=1" TargetMode="External"/><Relationship Id="rId13" Type="http://schemas.openxmlformats.org/officeDocument/2006/relationships/hyperlink" Target="https://www.amazon.com/gp/product/B000BQML0K/ref=ox_sc_act_title_12?smid=A3TX4YUK2VIRSQ&amp;psc=1" TargetMode="External"/><Relationship Id="rId14" Type="http://schemas.openxmlformats.org/officeDocument/2006/relationships/hyperlink" Target="https://www.amazon.com/gp/product/B075Q4NJBB/ref=ox_sc_act_title_3?smid=AKPZCSJWAOJ6N&amp;psc=1" TargetMode="External"/><Relationship Id="rId15" Type="http://schemas.openxmlformats.org/officeDocument/2006/relationships/hyperlink" Target="https://www.adafruit.com/product/3400" TargetMode="External"/><Relationship Id="rId16" Type="http://schemas.openxmlformats.org/officeDocument/2006/relationships/hyperlink" Target="https://www.amazon.com/gp/product/B01MZX466R/ref=ox_sc_act_title_7?smid=A2FIH82PYRF5VW&amp;psc=1" TargetMode="External"/><Relationship Id="rId17" Type="http://schemas.openxmlformats.org/officeDocument/2006/relationships/hyperlink" Target="https://www.amazon.com/gp/product/B01J58A2DM/ref=ox_sc_act_title_8?smid=AAU5UPIIBDRLP&amp;psc=1" TargetMode="External"/><Relationship Id="rId18" Type="http://schemas.openxmlformats.org/officeDocument/2006/relationships/hyperlink" Target="https://www.amazon.com/gp/product/B00O1748Y2/ref=ox_sc_act_title_9?smid=A35M44192ANPZX&amp;psc=1" TargetMode="External"/><Relationship Id="rId19" Type="http://schemas.openxmlformats.org/officeDocument/2006/relationships/hyperlink" Target="https://www.newark.com/raspberry-pi/rpi4-modbp-4gb/raspberry-pi-4-model-b-4gb-rohs/dp/02AH3164" TargetMode="External"/><Relationship Id="rId20" Type="http://schemas.openxmlformats.org/officeDocument/2006/relationships/hyperlink" Target="https://www.amazon.com/gp/product/B01F3801A2/ref=ox_sc_act_title_10?smid=A3IRH1M32QHQ71&amp;psc=1" TargetMode="External"/><Relationship Id="rId21" Type="http://schemas.openxmlformats.org/officeDocument/2006/relationships/hyperlink" Target="https://www.amazon.com/gp/product/B00FDPO9B8/ref=ox_sc_act_title_1?smid=A143FPF2I19DVT&amp;psc=1" TargetMode="External"/><Relationship Id="rId22" Type="http://schemas.openxmlformats.org/officeDocument/2006/relationships/hyperlink" Target="https://www.amazon.com/gp/product/B01M1BZXJQ/ref=ox_sc_act_title_13?smid=A50C560NZEBBE&amp;psc=1" TargetMode="External"/><Relationship Id="rId23" Type="http://schemas.openxmlformats.org/officeDocument/2006/relationships/hyperlink" Target="https://www.amazon.com/gp/product/B075Q4NJBB/ref=ox_sc_act_title_3?smid=AKPZCSJWAOJ6N&amp;psc=1" TargetMode="External"/><Relationship Id="rId24" Type="http://schemas.openxmlformats.org/officeDocument/2006/relationships/hyperlink" Target="https://www.newark.com/raspberry-pi/rpi3-modbp/sbc-arm-cortex-a53-1gb-sdram/dp/49AC7637?src=raspberrypi" TargetMode="External"/><Relationship Id="rId25" Type="http://schemas.openxmlformats.org/officeDocument/2006/relationships/hyperlink" Target="https://www.newark.com/raspberry-pi/rpi3-modbp-poe/raspberry-pi-poe-hat/dp/79AC7359" TargetMode="External"/><Relationship Id="rId26" Type="http://schemas.openxmlformats.org/officeDocument/2006/relationships/hyperlink" Target="https://www.amazon.com/gp/product/B01J58A2DM/ref=ox_sc_act_title_8?smid=AAU5UPIIBDRLP&amp;psc=1" TargetMode="External"/><Relationship Id="rId27" Type="http://schemas.openxmlformats.org/officeDocument/2006/relationships/hyperlink" Target="https://www.newark.com/raspberry-pi/rpi4-modbp-4gb/raspberry-pi-4-model-b-4gb-rohs/dp/02AH3164" TargetMode="External"/><Relationship Id="rId28" Type="http://schemas.openxmlformats.org/officeDocument/2006/relationships/hyperlink" Target="https://www.amazon.com/gp/product/B01F3801A2/ref=ox_sc_act_title_10?smid=A3IRH1M32QHQ71&amp;psc=1" TargetMode="External"/><Relationship Id="rId29" Type="http://schemas.openxmlformats.org/officeDocument/2006/relationships/hyperlink" Target="https://www.amazon.com/gp/product/B00FDPO9B8/ref=ox_sc_act_title_1?smid=A143FPF2I19DVT&amp;psc=1" TargetMode="External"/><Relationship Id="rId30" Type="http://schemas.openxmlformats.org/officeDocument/2006/relationships/hyperlink" Target="https://www.amazon.com/gp/product/B01M1BZXJQ/ref=ox_sc_act_title_13?smid=A50C560NZEBBE&amp;psc=1" TargetMode="External"/><Relationship Id="rId31" Type="http://schemas.openxmlformats.org/officeDocument/2006/relationships/hyperlink" Target="https://www.amazon.com/gp/product/B075Q4NJBB/ref=ox_sc_act_title_3?smid=AKPZCSJWAOJ6N&amp;psc=1" TargetMode="External"/><Relationship Id="rId32" Type="http://schemas.openxmlformats.org/officeDocument/2006/relationships/hyperlink" Target="https://www.amazon.com/gp/product/B01ICU18XC/ref=ox_sc_act_title_5?smid=A1VTL661FOEJB1&amp;psc=1" TargetMode="External"/><Relationship Id="rId33" Type="http://schemas.openxmlformats.org/officeDocument/2006/relationships/hyperlink" Target="https://www.amazon.com/gp/product/B0713XK923/ref=ox_sc_act_title_4?smid=A2WWHQ25ENKVJ1&amp;psc=1" TargetMode="External"/><Relationship Id="rId34" Type="http://schemas.openxmlformats.org/officeDocument/2006/relationships/hyperlink" Target="https://www.amazon.com/gp/product/B000IJU21A/ref=ox_sc_act_title_11?smid=ATVPDKIKX0DER&amp;psc=1" TargetMode="External"/><Relationship Id="rId35" Type="http://schemas.openxmlformats.org/officeDocument/2006/relationships/hyperlink" Target="https://www.amazon.com/gp/product/B000BQML0K/ref=ox_sc_act_title_12?smid=A3TX4YUK2VIRSQ&amp;psc=1" TargetMode="External"/><Relationship Id="rId36" Type="http://schemas.openxmlformats.org/officeDocument/2006/relationships/hyperlink" Target="https://shop.ring.com/collections/video-doorbells//products/video-doorbell" TargetMode="External"/><Relationship Id="rId37" Type="http://schemas.openxmlformats.org/officeDocument/2006/relationships/hyperlink" Target="https://shop.ring.com/collections/video-doorbells//products/video-doorbell-2" TargetMode="External"/><Relationship Id="rId38" Type="http://schemas.openxmlformats.org/officeDocument/2006/relationships/hyperlink" Target="https://shop.ring.com/collections/video-doorbells//products/video-doorbell-pro" TargetMode="External"/><Relationship Id="rId39" Type="http://schemas.openxmlformats.org/officeDocument/2006/relationships/hyperlink" Target="https://simplisafe.com/video-doorbell-pro" TargetMode="External"/><Relationship Id="rId40" Type="http://schemas.openxmlformats.org/officeDocument/2006/relationships/hyperlink" Target="https://brinkshome.com/shop/products/video-doorbell" TargetMode="External"/><Relationship Id="rId41" Type="http://schemas.openxmlformats.org/officeDocument/2006/relationships/hyperlink" Target="https://brinkshome.com/shop/products/brinkshome-outdoor-camera" TargetMode="External"/><Relationship Id="rId42" Type="http://schemas.openxmlformats.org/officeDocument/2006/relationships/hyperlink" Target="https://www.xfinity.com/learn/home-security/devices" TargetMode="External"/><Relationship Id="rId43" Type="http://schemas.openxmlformats.org/officeDocument/2006/relationships/hyperlink" Target="https://shop.frontpointsecurity.com/products/outdoor-camera.html" TargetMode="External"/><Relationship Id="rId44" Type="http://schemas.openxmlformats.org/officeDocument/2006/relationships/hyperlink" Target="https://shop.frontpointsecurity.com/products/doorbell-camera.html" TargetMode="External"/><Relationship Id="rId45" Type="http://schemas.openxmlformats.org/officeDocument/2006/relationships/hyperlink" Target="https://www.safehome.org/doorbell-cameras/ring/" TargetMode="External"/><Relationship Id="rId46" Type="http://schemas.openxmlformats.org/officeDocument/2006/relationships/hyperlink" Target="https://simplisafe.com/choose-monitoring2" TargetMode="External"/><Relationship Id="rId47" Type="http://schemas.openxmlformats.org/officeDocument/2006/relationships/hyperlink" Target="https://brinkshome.com/shop/systems/" TargetMode="External"/><Relationship Id="rId48" Type="http://schemas.openxmlformats.org/officeDocument/2006/relationships/hyperlink" Target="https://www.safehome.org/security-systems/adt/" TargetMode="External"/><Relationship Id="rId49" Type="http://schemas.openxmlformats.org/officeDocument/2006/relationships/hyperlink" Target="https://www.safehome.org/security-systems/xfinity-comcast/" TargetMode="External"/><Relationship Id="rId50" Type="http://schemas.openxmlformats.org/officeDocument/2006/relationships/hyperlink" Target="https://shop.frontpointsecurity.com/plan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62" activeCellId="0" sqref="B62"/>
    </sheetView>
  </sheetViews>
  <sheetFormatPr defaultRowHeight="15"/>
  <cols>
    <col collapsed="false" hidden="false" max="1" min="1" style="1" width="41.3481781376518"/>
    <col collapsed="false" hidden="false" max="2" min="2" style="1" width="123.295546558704"/>
    <col collapsed="false" hidden="false" max="3" min="3" style="0" width="13.497975708502"/>
    <col collapsed="false" hidden="false" max="1025" min="4" style="0" width="8.57085020242915"/>
  </cols>
  <sheetData>
    <row r="1" customFormat="false" ht="19.7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/>
      <c r="C2" s="4"/>
      <c r="D2" s="4"/>
    </row>
    <row r="3" customFormat="false" ht="15.7" hidden="false" customHeight="false" outlineLevel="0" collapsed="false">
      <c r="A3" s="5" t="s">
        <v>5</v>
      </c>
      <c r="B3" s="6" t="s">
        <v>6</v>
      </c>
      <c r="C3" s="7" t="n">
        <v>35</v>
      </c>
      <c r="D3" s="8" t="n">
        <v>6</v>
      </c>
    </row>
    <row r="4" customFormat="false" ht="15.7" hidden="false" customHeight="false" outlineLevel="0" collapsed="false">
      <c r="A4" s="5" t="s">
        <v>7</v>
      </c>
      <c r="B4" s="6" t="s">
        <v>8</v>
      </c>
      <c r="C4" s="9" t="n">
        <v>8.59</v>
      </c>
      <c r="D4" s="8" t="n">
        <v>6</v>
      </c>
    </row>
    <row r="5" customFormat="false" ht="15.7" hidden="false" customHeight="false" outlineLevel="0" collapsed="false">
      <c r="A5" s="5" t="s">
        <v>9</v>
      </c>
      <c r="B5" s="6" t="s">
        <v>10</v>
      </c>
      <c r="C5" s="9" t="n">
        <v>4.99</v>
      </c>
      <c r="D5" s="8" t="n">
        <v>6</v>
      </c>
    </row>
    <row r="6" customFormat="false" ht="15.7" hidden="false" customHeight="false" outlineLevel="0" collapsed="false">
      <c r="A6" s="5" t="s">
        <v>11</v>
      </c>
      <c r="B6" s="6" t="s">
        <v>12</v>
      </c>
      <c r="C6" s="9" t="n">
        <v>36.95</v>
      </c>
      <c r="D6" s="8" t="n">
        <v>6</v>
      </c>
    </row>
    <row r="7" customFormat="false" ht="14.95" hidden="false" customHeight="false" outlineLevel="0" collapsed="false">
      <c r="A7" s="1" t="s">
        <v>13</v>
      </c>
      <c r="B7" s="10" t="s">
        <v>14</v>
      </c>
      <c r="C7" s="7" t="n">
        <v>55</v>
      </c>
      <c r="D7" s="11" t="n">
        <v>1</v>
      </c>
    </row>
    <row r="8" customFormat="false" ht="15.7" hidden="false" customHeight="false" outlineLevel="0" collapsed="false">
      <c r="A8" s="12" t="s">
        <v>15</v>
      </c>
      <c r="B8" s="6" t="s">
        <v>16</v>
      </c>
      <c r="C8" s="9" t="n">
        <v>53.99</v>
      </c>
      <c r="D8" s="8" t="n">
        <v>1</v>
      </c>
    </row>
    <row r="9" customFormat="false" ht="15.7" hidden="false" customHeight="false" outlineLevel="0" collapsed="false">
      <c r="A9" s="12" t="s">
        <v>17</v>
      </c>
      <c r="B9" s="6" t="s">
        <v>18</v>
      </c>
      <c r="C9" s="9" t="n">
        <v>5.99</v>
      </c>
      <c r="D9" s="8" t="n">
        <v>1</v>
      </c>
    </row>
    <row r="10" customFormat="false" ht="15.7" hidden="false" customHeight="false" outlineLevel="0" collapsed="false">
      <c r="A10" s="5" t="s">
        <v>19</v>
      </c>
      <c r="B10" s="6" t="s">
        <v>20</v>
      </c>
      <c r="C10" s="9" t="n">
        <v>11</v>
      </c>
      <c r="D10" s="8" t="n">
        <v>2</v>
      </c>
    </row>
    <row r="11" customFormat="false" ht="15.7" hidden="false" customHeight="false" outlineLevel="0" collapsed="false">
      <c r="A11" s="5" t="s">
        <v>21</v>
      </c>
      <c r="B11" s="6" t="s">
        <v>22</v>
      </c>
      <c r="C11" s="9" t="n">
        <v>32.99</v>
      </c>
      <c r="D11" s="8" t="n">
        <v>6</v>
      </c>
    </row>
    <row r="12" customFormat="false" ht="15.7" hidden="false" customHeight="false" outlineLevel="0" collapsed="false">
      <c r="A12" s="12" t="s">
        <v>23</v>
      </c>
      <c r="B12" s="6" t="s">
        <v>24</v>
      </c>
      <c r="C12" s="9" t="n">
        <v>6.71</v>
      </c>
      <c r="D12" s="8" t="n">
        <v>1</v>
      </c>
    </row>
    <row r="13" customFormat="false" ht="15.7" hidden="false" customHeight="false" outlineLevel="0" collapsed="false">
      <c r="A13" s="12" t="s">
        <v>25</v>
      </c>
      <c r="B13" s="6" t="s">
        <v>26</v>
      </c>
      <c r="C13" s="9" t="n">
        <v>12.86</v>
      </c>
      <c r="D13" s="8" t="n">
        <v>1</v>
      </c>
    </row>
    <row r="14" customFormat="false" ht="15.7" hidden="false" customHeight="false" outlineLevel="0" collapsed="false">
      <c r="A14" s="12" t="s">
        <v>27</v>
      </c>
      <c r="B14" s="6" t="s">
        <v>28</v>
      </c>
      <c r="C14" s="9" t="n">
        <v>19.14</v>
      </c>
      <c r="D14" s="8" t="n">
        <v>1</v>
      </c>
    </row>
    <row r="15" customFormat="false" ht="15.7" hidden="false" customHeight="false" outlineLevel="0" collapsed="false">
      <c r="A15" s="12" t="s">
        <v>29</v>
      </c>
      <c r="B15" s="6" t="s">
        <v>30</v>
      </c>
      <c r="C15" s="9"/>
      <c r="D15" s="8"/>
    </row>
    <row r="16" customFormat="false" ht="15.7" hidden="false" customHeight="false" outlineLevel="0" collapsed="false">
      <c r="A16" s="5" t="s">
        <v>31</v>
      </c>
      <c r="B16" s="6" t="s">
        <v>32</v>
      </c>
      <c r="C16" s="9" t="n">
        <v>10.99</v>
      </c>
      <c r="D16" s="8" t="n">
        <v>3</v>
      </c>
    </row>
    <row r="17" customFormat="false" ht="15" hidden="false" customHeight="false" outlineLevel="0" collapsed="false">
      <c r="A17" s="12" t="s">
        <v>33</v>
      </c>
      <c r="B17" s="13" t="s">
        <v>34</v>
      </c>
      <c r="C17" s="9"/>
      <c r="D17" s="8"/>
    </row>
    <row r="18" customFormat="false" ht="13.8" hidden="false" customHeight="false" outlineLevel="0" collapsed="false">
      <c r="A18" s="0"/>
      <c r="B18" s="14"/>
      <c r="C18" s="14"/>
      <c r="D18" s="14"/>
    </row>
    <row r="19" customFormat="false" ht="13.8" hidden="false" customHeight="false" outlineLevel="0" collapsed="false">
      <c r="A19" s="0"/>
      <c r="B19" s="15" t="s">
        <v>35</v>
      </c>
      <c r="C19" s="16" t="n">
        <f aca="false">SUM((C3*D3),(C4*D4),(C5*D5),(C6*D6),(C7*D7),(C8*D8),(C9*D9),(C10*D10),(C11*D11),(C12*D12),(C13*D13),(C14*D14),(C15*D15),(C16*D16),(C16*D16),(C17*D17))</f>
        <v>952.75</v>
      </c>
      <c r="D19" s="16"/>
    </row>
    <row r="20" customFormat="false" ht="15" hidden="false" customHeight="false" outlineLevel="0" collapsed="false">
      <c r="A20" s="0"/>
      <c r="B20" s="0"/>
    </row>
    <row r="21" customFormat="false" ht="13.8" hidden="false" customHeight="false" outlineLevel="0" collapsed="false">
      <c r="A21" s="4" t="s">
        <v>36</v>
      </c>
      <c r="B21" s="4"/>
      <c r="C21" s="4"/>
      <c r="D21" s="4"/>
    </row>
    <row r="22" customFormat="false" ht="15" hidden="false" customHeight="false" outlineLevel="0" collapsed="false">
      <c r="A22" s="17" t="s">
        <v>37</v>
      </c>
      <c r="B22" s="18" t="s">
        <v>38</v>
      </c>
      <c r="C22" s="7" t="n">
        <v>10</v>
      </c>
      <c r="D22" s="8" t="n">
        <v>6</v>
      </c>
    </row>
    <row r="23" customFormat="false" ht="15.7" hidden="false" customHeight="false" outlineLevel="0" collapsed="false">
      <c r="A23" s="17" t="s">
        <v>7</v>
      </c>
      <c r="B23" s="6" t="s">
        <v>8</v>
      </c>
      <c r="C23" s="9" t="n">
        <v>8.59</v>
      </c>
      <c r="D23" s="8" t="n">
        <v>6</v>
      </c>
    </row>
    <row r="24" customFormat="false" ht="15.7" hidden="false" customHeight="false" outlineLevel="0" collapsed="false">
      <c r="A24" s="17" t="s">
        <v>9</v>
      </c>
      <c r="B24" s="6" t="s">
        <v>10</v>
      </c>
      <c r="C24" s="9" t="n">
        <v>4.99</v>
      </c>
      <c r="D24" s="8" t="n">
        <v>6</v>
      </c>
    </row>
    <row r="25" customFormat="false" ht="15.7" hidden="false" customHeight="false" outlineLevel="0" collapsed="false">
      <c r="A25" s="17" t="s">
        <v>11</v>
      </c>
      <c r="B25" s="6" t="s">
        <v>12</v>
      </c>
      <c r="C25" s="9" t="n">
        <v>36.95</v>
      </c>
      <c r="D25" s="8" t="n">
        <v>6</v>
      </c>
    </row>
    <row r="26" customFormat="false" ht="14.95" hidden="false" customHeight="false" outlineLevel="0" collapsed="false">
      <c r="A26" s="19" t="s">
        <v>13</v>
      </c>
      <c r="B26" s="10" t="s">
        <v>14</v>
      </c>
      <c r="C26" s="7" t="n">
        <v>55</v>
      </c>
      <c r="D26" s="11" t="n">
        <v>1</v>
      </c>
    </row>
    <row r="27" customFormat="false" ht="15.7" hidden="false" customHeight="false" outlineLevel="0" collapsed="false">
      <c r="A27" s="13" t="s">
        <v>15</v>
      </c>
      <c r="B27" s="6" t="s">
        <v>16</v>
      </c>
      <c r="C27" s="9" t="n">
        <v>53.99</v>
      </c>
      <c r="D27" s="8" t="n">
        <v>1</v>
      </c>
    </row>
    <row r="28" customFormat="false" ht="15.7" hidden="false" customHeight="false" outlineLevel="0" collapsed="false">
      <c r="A28" s="17" t="s">
        <v>19</v>
      </c>
      <c r="B28" s="6" t="s">
        <v>20</v>
      </c>
      <c r="C28" s="9" t="n">
        <v>11</v>
      </c>
      <c r="D28" s="8" t="n">
        <v>2</v>
      </c>
    </row>
    <row r="29" customFormat="false" ht="15.7" hidden="false" customHeight="false" outlineLevel="0" collapsed="false">
      <c r="A29" s="17" t="s">
        <v>21</v>
      </c>
      <c r="B29" s="6" t="s">
        <v>22</v>
      </c>
      <c r="C29" s="9" t="n">
        <v>32.99</v>
      </c>
      <c r="D29" s="8" t="n">
        <v>6</v>
      </c>
    </row>
    <row r="30" customFormat="false" ht="15.7" hidden="false" customHeight="false" outlineLevel="0" collapsed="false">
      <c r="A30" s="17" t="s">
        <v>31</v>
      </c>
      <c r="B30" s="6" t="s">
        <v>32</v>
      </c>
      <c r="C30" s="9" t="n">
        <v>10.99</v>
      </c>
      <c r="D30" s="8" t="n">
        <v>3</v>
      </c>
    </row>
    <row r="32" customFormat="false" ht="13.8" hidden="false" customHeight="false" outlineLevel="0" collapsed="false">
      <c r="A32" s="0"/>
      <c r="B32" s="15" t="s">
        <v>35</v>
      </c>
      <c r="C32" s="16" t="n">
        <f aca="false">SUM((C22*D22),(C23*D23),(C24*D24),(C25*D25),(C26*D26),(C27*D27),(C28*D28),(C29*D29),(C30*D30),(C30*D30))</f>
        <v>758.05</v>
      </c>
      <c r="D32" s="16"/>
    </row>
    <row r="34" customFormat="false" ht="13.8" hidden="false" customHeight="false" outlineLevel="0" collapsed="false">
      <c r="A34" s="4" t="s">
        <v>39</v>
      </c>
      <c r="B34" s="4"/>
      <c r="C34" s="4"/>
      <c r="D34" s="4"/>
    </row>
    <row r="35" customFormat="false" ht="15.7" hidden="false" customHeight="false" outlineLevel="0" collapsed="false">
      <c r="A35" s="5" t="s">
        <v>5</v>
      </c>
      <c r="B35" s="6" t="s">
        <v>6</v>
      </c>
      <c r="C35" s="7" t="n">
        <v>35</v>
      </c>
      <c r="D35" s="8" t="n">
        <v>6</v>
      </c>
    </row>
    <row r="36" customFormat="false" ht="15" hidden="false" customHeight="false" outlineLevel="0" collapsed="false">
      <c r="A36" s="5" t="s">
        <v>40</v>
      </c>
      <c r="B36" s="20" t="s">
        <v>41</v>
      </c>
      <c r="C36" s="9" t="n">
        <v>20</v>
      </c>
      <c r="D36" s="8" t="n">
        <v>6</v>
      </c>
    </row>
    <row r="37" customFormat="false" ht="15.7" hidden="false" customHeight="false" outlineLevel="0" collapsed="false">
      <c r="A37" s="5" t="s">
        <v>9</v>
      </c>
      <c r="B37" s="6" t="s">
        <v>10</v>
      </c>
      <c r="C37" s="9" t="n">
        <v>4.99</v>
      </c>
      <c r="D37" s="8" t="n">
        <v>6</v>
      </c>
    </row>
    <row r="38" customFormat="false" ht="14.95" hidden="false" customHeight="false" outlineLevel="0" collapsed="false">
      <c r="A38" s="1" t="s">
        <v>13</v>
      </c>
      <c r="B38" s="10" t="s">
        <v>14</v>
      </c>
      <c r="C38" s="7" t="n">
        <v>55</v>
      </c>
      <c r="D38" s="11" t="n">
        <v>1</v>
      </c>
    </row>
    <row r="39" customFormat="false" ht="15.7" hidden="false" customHeight="false" outlineLevel="0" collapsed="false">
      <c r="A39" s="12" t="s">
        <v>15</v>
      </c>
      <c r="B39" s="6" t="s">
        <v>16</v>
      </c>
      <c r="C39" s="9" t="n">
        <v>53.99</v>
      </c>
      <c r="D39" s="8" t="n">
        <v>1</v>
      </c>
    </row>
    <row r="40" customFormat="false" ht="15.7" hidden="false" customHeight="false" outlineLevel="0" collapsed="false">
      <c r="A40" s="5" t="s">
        <v>19</v>
      </c>
      <c r="B40" s="6" t="s">
        <v>20</v>
      </c>
      <c r="C40" s="9" t="n">
        <v>11</v>
      </c>
      <c r="D40" s="8" t="n">
        <v>2</v>
      </c>
    </row>
    <row r="41" customFormat="false" ht="15.7" hidden="false" customHeight="false" outlineLevel="0" collapsed="false">
      <c r="A41" s="5" t="s">
        <v>21</v>
      </c>
      <c r="B41" s="6" t="s">
        <v>22</v>
      </c>
      <c r="C41" s="9" t="n">
        <v>32.99</v>
      </c>
      <c r="D41" s="8" t="n">
        <v>6</v>
      </c>
    </row>
    <row r="42" customFormat="false" ht="15.7" hidden="false" customHeight="false" outlineLevel="0" collapsed="false">
      <c r="A42" s="5" t="s">
        <v>31</v>
      </c>
      <c r="B42" s="6" t="s">
        <v>32</v>
      </c>
      <c r="C42" s="9" t="n">
        <v>10.99</v>
      </c>
      <c r="D42" s="8" t="n">
        <v>3</v>
      </c>
    </row>
    <row r="43" customFormat="false" ht="13.8" hidden="false" customHeight="false" outlineLevel="0" collapsed="false">
      <c r="A43" s="0"/>
      <c r="B43" s="14"/>
      <c r="C43" s="14"/>
      <c r="D43" s="14"/>
    </row>
    <row r="44" customFormat="false" ht="13.8" hidden="false" customHeight="false" outlineLevel="0" collapsed="false">
      <c r="A44" s="0"/>
      <c r="B44" s="15" t="s">
        <v>35</v>
      </c>
      <c r="C44" s="16" t="n">
        <f aca="false">SUM((C35*D35),(C36*D36),(C37*D37),(C38*D38),(C39*D39),(C40*D40),(C41*D41),(C42*D42),(C42*D42))</f>
        <v>754.81</v>
      </c>
      <c r="D44" s="16"/>
    </row>
    <row r="46" customFormat="false" ht="13.8" hidden="false" customHeight="false" outlineLevel="0" collapsed="false">
      <c r="A46" s="4" t="s">
        <v>42</v>
      </c>
      <c r="B46" s="4"/>
      <c r="C46" s="4"/>
      <c r="D46" s="4"/>
    </row>
    <row r="47" customFormat="false" ht="15.7" hidden="false" customHeight="false" outlineLevel="0" collapsed="false">
      <c r="A47" s="12" t="s">
        <v>17</v>
      </c>
      <c r="B47" s="6" t="s">
        <v>18</v>
      </c>
      <c r="C47" s="9" t="n">
        <v>5.99</v>
      </c>
      <c r="D47" s="8" t="n">
        <v>1</v>
      </c>
    </row>
    <row r="48" customFormat="false" ht="15.7" hidden="false" customHeight="false" outlineLevel="0" collapsed="false">
      <c r="A48" s="12" t="s">
        <v>25</v>
      </c>
      <c r="B48" s="6" t="s">
        <v>26</v>
      </c>
      <c r="C48" s="9" t="n">
        <v>12.86</v>
      </c>
      <c r="D48" s="8" t="n">
        <v>2</v>
      </c>
    </row>
    <row r="49" customFormat="false" ht="15.7" hidden="false" customHeight="false" outlineLevel="0" collapsed="false">
      <c r="A49" s="12" t="s">
        <v>27</v>
      </c>
      <c r="B49" s="6" t="s">
        <v>28</v>
      </c>
      <c r="C49" s="9" t="n">
        <v>19.14</v>
      </c>
      <c r="D49" s="8" t="n">
        <v>1</v>
      </c>
    </row>
    <row r="50" customFormat="false" ht="15.7" hidden="false" customHeight="false" outlineLevel="0" collapsed="false">
      <c r="A50" s="12" t="s">
        <v>29</v>
      </c>
      <c r="B50" s="6" t="s">
        <v>30</v>
      </c>
      <c r="C50" s="9" t="n">
        <v>5.51</v>
      </c>
      <c r="D50" s="8" t="n">
        <v>1</v>
      </c>
    </row>
    <row r="51" customFormat="false" ht="13.8" hidden="false" customHeight="false" outlineLevel="0" collapsed="false">
      <c r="A51" s="0"/>
      <c r="B51" s="14"/>
      <c r="C51" s="14"/>
      <c r="D51" s="14"/>
    </row>
    <row r="52" customFormat="false" ht="13.8" hidden="false" customHeight="false" outlineLevel="0" collapsed="false">
      <c r="A52" s="0"/>
      <c r="B52" s="15" t="s">
        <v>35</v>
      </c>
      <c r="C52" s="16" t="n">
        <f aca="false">SUM((C47*D47),(C48*D48),(C49*D49),(C50*D50))</f>
        <v>56.36</v>
      </c>
      <c r="D52" s="16"/>
    </row>
    <row r="55" customFormat="false" ht="13.8" hidden="false" customHeight="false" outlineLevel="0" collapsed="false">
      <c r="A55" s="4" t="s">
        <v>43</v>
      </c>
      <c r="B55" s="4"/>
      <c r="C55" s="4"/>
      <c r="D55" s="4"/>
    </row>
    <row r="56" customFormat="false" ht="14.95" hidden="false" customHeight="false" outlineLevel="0" collapsed="false">
      <c r="A56" s="1" t="s">
        <v>44</v>
      </c>
      <c r="B56" s="21" t="s">
        <v>45</v>
      </c>
      <c r="C56" s="22" t="n">
        <v>99</v>
      </c>
      <c r="D56" s="23" t="n">
        <v>1</v>
      </c>
    </row>
    <row r="57" customFormat="false" ht="14.95" hidden="false" customHeight="false" outlineLevel="0" collapsed="false">
      <c r="A57" s="1" t="s">
        <v>46</v>
      </c>
      <c r="B57" s="21" t="s">
        <v>47</v>
      </c>
      <c r="C57" s="22" t="n">
        <v>199</v>
      </c>
      <c r="D57" s="23" t="n">
        <v>1</v>
      </c>
    </row>
    <row r="58" customFormat="false" ht="14.95" hidden="false" customHeight="false" outlineLevel="0" collapsed="false">
      <c r="A58" s="1" t="s">
        <v>48</v>
      </c>
      <c r="B58" s="21" t="s">
        <v>49</v>
      </c>
      <c r="C58" s="22" t="n">
        <v>249</v>
      </c>
      <c r="D58" s="23" t="n">
        <v>1</v>
      </c>
    </row>
    <row r="59" customFormat="false" ht="14.95" hidden="false" customHeight="false" outlineLevel="0" collapsed="false">
      <c r="A59" s="1" t="s">
        <v>50</v>
      </c>
      <c r="B59" s="21" t="s">
        <v>51</v>
      </c>
      <c r="C59" s="22" t="n">
        <v>169</v>
      </c>
      <c r="D59" s="23" t="n">
        <v>1</v>
      </c>
    </row>
    <row r="60" customFormat="false" ht="14.95" hidden="false" customHeight="false" outlineLevel="0" collapsed="false">
      <c r="A60" s="1" t="s">
        <v>52</v>
      </c>
      <c r="B60" s="21" t="s">
        <v>53</v>
      </c>
      <c r="C60" s="22" t="n">
        <v>199</v>
      </c>
      <c r="D60" s="23" t="n">
        <v>1</v>
      </c>
    </row>
    <row r="61" customFormat="false" ht="14.95" hidden="false" customHeight="false" outlineLevel="0" collapsed="false">
      <c r="A61" s="1" t="s">
        <v>54</v>
      </c>
      <c r="B61" s="21" t="s">
        <v>55</v>
      </c>
      <c r="C61" s="22" t="n">
        <v>249</v>
      </c>
      <c r="D61" s="23" t="n">
        <v>1</v>
      </c>
    </row>
    <row r="62" customFormat="false" ht="13.8" hidden="false" customHeight="false" outlineLevel="0" collapsed="false">
      <c r="A62" s="1" t="s">
        <v>56</v>
      </c>
      <c r="B62" s="24" t="s">
        <v>57</v>
      </c>
      <c r="C62" s="24"/>
      <c r="D62" s="24"/>
    </row>
    <row r="63" customFormat="false" ht="13.8" hidden="false" customHeight="false" outlineLevel="0" collapsed="false">
      <c r="A63" s="1" t="s">
        <v>58</v>
      </c>
      <c r="B63" s="24"/>
      <c r="C63" s="24"/>
      <c r="D63" s="24"/>
    </row>
    <row r="64" customFormat="false" ht="14.95" hidden="false" customHeight="false" outlineLevel="0" collapsed="false">
      <c r="A64" s="1" t="s">
        <v>59</v>
      </c>
      <c r="B64" s="21" t="s">
        <v>60</v>
      </c>
      <c r="C64" s="22" t="n">
        <v>120</v>
      </c>
      <c r="D64" s="23" t="n">
        <v>1</v>
      </c>
    </row>
    <row r="65" customFormat="false" ht="14.95" hidden="false" customHeight="false" outlineLevel="0" collapsed="false">
      <c r="A65" s="1" t="s">
        <v>61</v>
      </c>
      <c r="B65" s="21" t="s">
        <v>62</v>
      </c>
      <c r="C65" s="22" t="n">
        <v>199.99</v>
      </c>
      <c r="D65" s="23" t="n">
        <v>1</v>
      </c>
    </row>
    <row r="66" customFormat="false" ht="14.95" hidden="false" customHeight="false" outlineLevel="0" collapsed="false">
      <c r="A66" s="1" t="s">
        <v>63</v>
      </c>
      <c r="B66" s="21" t="s">
        <v>64</v>
      </c>
      <c r="C66" s="22" t="n">
        <v>189.99</v>
      </c>
      <c r="D66" s="23" t="n">
        <v>1</v>
      </c>
    </row>
    <row r="67" customFormat="false" ht="13.8" hidden="false" customHeight="false" outlineLevel="0" collapsed="false">
      <c r="A67" s="25" t="s">
        <v>65</v>
      </c>
      <c r="B67" s="26" t="s">
        <v>66</v>
      </c>
      <c r="C67" s="27" t="n">
        <v>120.72</v>
      </c>
      <c r="D67" s="28" t="n">
        <v>1</v>
      </c>
    </row>
    <row r="68" customFormat="false" ht="13.8" hidden="false" customHeight="false" outlineLevel="0" collapsed="false">
      <c r="A68" s="25" t="s">
        <v>67</v>
      </c>
      <c r="B68" s="26"/>
      <c r="C68" s="27" t="n">
        <v>95.18</v>
      </c>
      <c r="D68" s="28" t="n">
        <v>1</v>
      </c>
    </row>
    <row r="69" customFormat="false" ht="13.8" hidden="false" customHeight="false" outlineLevel="0" collapsed="false">
      <c r="A69" s="25" t="s">
        <v>68</v>
      </c>
      <c r="B69" s="26"/>
      <c r="C69" s="27" t="n">
        <v>95.72</v>
      </c>
      <c r="D69" s="28" t="n">
        <v>1</v>
      </c>
    </row>
    <row r="70" customFormat="false" ht="13.8" hidden="false" customHeight="false" outlineLevel="0" collapsed="false">
      <c r="C70" s="22"/>
      <c r="D70" s="23"/>
    </row>
    <row r="71" customFormat="false" ht="13.8" hidden="false" customHeight="false" outlineLevel="0" collapsed="false">
      <c r="A71" s="4" t="s">
        <v>69</v>
      </c>
      <c r="B71" s="4"/>
      <c r="C71" s="4"/>
      <c r="D71" s="23"/>
    </row>
    <row r="72" customFormat="false" ht="14.95" hidden="false" customHeight="false" outlineLevel="0" collapsed="false">
      <c r="A72" s="1" t="s">
        <v>70</v>
      </c>
      <c r="B72" s="21" t="s">
        <v>71</v>
      </c>
      <c r="C72" s="22" t="n">
        <v>10</v>
      </c>
      <c r="D72" s="23"/>
    </row>
    <row r="73" customFormat="false" ht="14.95" hidden="false" customHeight="false" outlineLevel="0" collapsed="false">
      <c r="A73" s="1" t="s">
        <v>72</v>
      </c>
      <c r="B73" s="21" t="s">
        <v>73</v>
      </c>
      <c r="C73" s="22" t="n">
        <v>25.73</v>
      </c>
      <c r="D73" s="23"/>
    </row>
    <row r="74" customFormat="false" ht="14.95" hidden="false" customHeight="false" outlineLevel="0" collapsed="false">
      <c r="A74" s="1" t="s">
        <v>74</v>
      </c>
      <c r="B74" s="21" t="s">
        <v>75</v>
      </c>
      <c r="C74" s="22" t="n">
        <v>39</v>
      </c>
      <c r="D74" s="23"/>
    </row>
    <row r="75" customFormat="false" ht="14.95" hidden="false" customHeight="false" outlineLevel="0" collapsed="false">
      <c r="A75" s="1" t="s">
        <v>76</v>
      </c>
      <c r="B75" s="21" t="s">
        <v>77</v>
      </c>
      <c r="C75" s="22" t="n">
        <v>52.99</v>
      </c>
      <c r="D75" s="23"/>
    </row>
    <row r="76" customFormat="false" ht="14.95" hidden="false" customHeight="false" outlineLevel="0" collapsed="false">
      <c r="A76" s="1" t="s">
        <v>78</v>
      </c>
      <c r="B76" s="21" t="s">
        <v>79</v>
      </c>
      <c r="C76" s="22" t="n">
        <v>29.95</v>
      </c>
      <c r="D76" s="23"/>
    </row>
    <row r="77" customFormat="false" ht="14.95" hidden="false" customHeight="false" outlineLevel="0" collapsed="false">
      <c r="A77" s="1" t="s">
        <v>80</v>
      </c>
      <c r="B77" s="21" t="s">
        <v>81</v>
      </c>
      <c r="C77" s="22" t="n">
        <v>49.99</v>
      </c>
      <c r="D77" s="23"/>
    </row>
    <row r="78" customFormat="false" ht="13.8" hidden="false" customHeight="false" outlineLevel="0" collapsed="false">
      <c r="A78" s="25" t="s">
        <v>82</v>
      </c>
      <c r="B78" s="25" t="s">
        <v>83</v>
      </c>
      <c r="C78" s="27" t="n">
        <v>0</v>
      </c>
      <c r="D78" s="29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A2:D2"/>
    <mergeCell ref="C19:D19"/>
    <mergeCell ref="A21:D21"/>
    <mergeCell ref="C32:D32"/>
    <mergeCell ref="A34:D34"/>
    <mergeCell ref="C44:D44"/>
    <mergeCell ref="A46:D46"/>
    <mergeCell ref="C52:D52"/>
    <mergeCell ref="A55:D55"/>
    <mergeCell ref="B62:D63"/>
    <mergeCell ref="B67:B69"/>
    <mergeCell ref="A71:C71"/>
  </mergeCells>
  <hyperlinks>
    <hyperlink ref="B3" r:id="rId1" display="https://www.newark.com/raspberry-pi/rpi3-modbp/sbc-arm-cortex-a53-1gb-sdram/dp/49AC7637?src=raspberrypi"/>
    <hyperlink ref="B4" r:id="rId2" display="https://www.amazon.com/gp/product/B01MZX466R/ref=ox_sc_act_title_7?smid=A2FIH82PYRF5VW&amp;psc=1"/>
    <hyperlink ref="B5" r:id="rId3" display="https://www.amazon.com/gp/product/B01J58A2DM/ref=ox_sc_act_title_8?smid=AAU5UPIIBDRLP&amp;psc=1"/>
    <hyperlink ref="B6" r:id="rId4" display="https://www.amazon.com/gp/product/B00O1748Y2/ref=ox_sc_act_title_9?smid=A35M44192ANPZX&amp;psc=1"/>
    <hyperlink ref="B7" r:id="rId5" display="https://www.newark.com/raspberry-pi/rpi4-modbp-4gb/raspberry-pi-4-model-b-4gb-rohs/dp/02AH3164"/>
    <hyperlink ref="B8" r:id="rId6" display="https://www.amazon.com/gp/product/B01F3801A2/ref=ox_sc_act_title_10?smid=A3IRH1M32QHQ71&amp;psc=1"/>
    <hyperlink ref="B9" r:id="rId7" display="https://www.amazon.com/gp/product/B01ICU18XC/ref=ox_sc_act_title_5?smid=A1VTL661FOEJB1&amp;psc=1"/>
    <hyperlink ref="B10" r:id="rId8" display="https://www.amazon.com/gp/product/B00FDPO9B8/ref=ox_sc_act_title_1?smid=A143FPF2I19DVT&amp;psc=1"/>
    <hyperlink ref="B11" r:id="rId9" display="https://www.amazon.com/gp/product/B01M1BZXJQ/ref=ox_sc_act_title_13?smid=A50C560NZEBBE&amp;psc=1"/>
    <hyperlink ref="B12" r:id="rId10" display="https://www.amazon.com/gp/product/B01FSGGJLY/ref=ox_sc_act_title_2?smid=A4EPCLNLR8WA6&amp;psc=1"/>
    <hyperlink ref="B13" r:id="rId11" display="https://www.amazon.com/gp/product/B0713XK923/ref=ox_sc_act_title_4?smid=A2WWHQ25ENKVJ1&amp;psc=1"/>
    <hyperlink ref="B14" r:id="rId12" display="https://www.amazon.com/gp/product/B000IJU21A/ref=ox_sc_act_title_11?smid=ATVPDKIKX0DER&amp;psc=1"/>
    <hyperlink ref="B15" r:id="rId13" display="https://www.amazon.com/gp/product/B000BQML0K/ref=ox_sc_act_title_12?smid=A3TX4YUK2VIRSQ&amp;psc=1"/>
    <hyperlink ref="B16" r:id="rId14" display="https://www.amazon.com/gp/product/B075Q4NJBB/ref=ox_sc_act_title_3?smid=AKPZCSJWAOJ6N&amp;psc=1"/>
    <hyperlink ref="B22" r:id="rId15" display="https://www.adafruit.com/product/3400"/>
    <hyperlink ref="B23" r:id="rId16" display="https://www.amazon.com/gp/product/B01MZX466R/ref=ox_sc_act_title_7?smid=A2FIH82PYRF5VW&amp;psc=1"/>
    <hyperlink ref="B24" r:id="rId17" display="https://www.amazon.com/gp/product/B01J58A2DM/ref=ox_sc_act_title_8?smid=AAU5UPIIBDRLP&amp;psc=1"/>
    <hyperlink ref="B25" r:id="rId18" display="https://www.amazon.com/gp/product/B00O1748Y2/ref=ox_sc_act_title_9?smid=A35M44192ANPZX&amp;psc=1"/>
    <hyperlink ref="B26" r:id="rId19" display="https://www.newark.com/raspberry-pi/rpi4-modbp-4gb/raspberry-pi-4-model-b-4gb-rohs/dp/02AH3164"/>
    <hyperlink ref="B27" r:id="rId20" display="https://www.amazon.com/gp/product/B01F3801A2/ref=ox_sc_act_title_10?smid=A3IRH1M32QHQ71&amp;psc=1"/>
    <hyperlink ref="B28" r:id="rId21" display="https://www.amazon.com/gp/product/B00FDPO9B8/ref=ox_sc_act_title_1?smid=A143FPF2I19DVT&amp;psc=1"/>
    <hyperlink ref="B29" r:id="rId22" display="https://www.amazon.com/gp/product/B01M1BZXJQ/ref=ox_sc_act_title_13?smid=A50C560NZEBBE&amp;psc=1"/>
    <hyperlink ref="B30" r:id="rId23" display="https://www.amazon.com/gp/product/B075Q4NJBB/ref=ox_sc_act_title_3?smid=AKPZCSJWAOJ6N&amp;psc=1"/>
    <hyperlink ref="B35" r:id="rId24" display="https://www.newark.com/raspberry-pi/rpi3-modbp/sbc-arm-cortex-a53-1gb-sdram/dp/49AC7637?src=raspberrypi"/>
    <hyperlink ref="B36" r:id="rId25" display="https://www.newark.com/raspberry-pi/rpi3-modbp-poe/raspberry-pi-poe-hat/dp/79AC7359"/>
    <hyperlink ref="B37" r:id="rId26" display="https://www.amazon.com/gp/product/B01J58A2DM/ref=ox_sc_act_title_8?smid=AAU5UPIIBDRLP&amp;psc=1"/>
    <hyperlink ref="B38" r:id="rId27" display="https://www.newark.com/raspberry-pi/rpi4-modbp-4gb/raspberry-pi-4-model-b-4gb-rohs/dp/02AH3164"/>
    <hyperlink ref="B39" r:id="rId28" display="https://www.amazon.com/gp/product/B01F3801A2/ref=ox_sc_act_title_10?smid=A3IRH1M32QHQ71&amp;psc=1"/>
    <hyperlink ref="B40" r:id="rId29" display="https://www.amazon.com/gp/product/B00FDPO9B8/ref=ox_sc_act_title_1?smid=A143FPF2I19DVT&amp;psc=1"/>
    <hyperlink ref="B41" r:id="rId30" display="https://www.amazon.com/gp/product/B01M1BZXJQ/ref=ox_sc_act_title_13?smid=A50C560NZEBBE&amp;psc=1"/>
    <hyperlink ref="B42" r:id="rId31" display="https://www.amazon.com/gp/product/B075Q4NJBB/ref=ox_sc_act_title_3?smid=AKPZCSJWAOJ6N&amp;psc=1"/>
    <hyperlink ref="B47" r:id="rId32" display="https://www.amazon.com/gp/product/B01ICU18XC/ref=ox_sc_act_title_5?smid=A1VTL661FOEJB1&amp;psc=1"/>
    <hyperlink ref="B48" r:id="rId33" display="https://www.amazon.com/gp/product/B0713XK923/ref=ox_sc_act_title_4?smid=A2WWHQ25ENKVJ1&amp;psc=1"/>
    <hyperlink ref="B49" r:id="rId34" display="https://www.amazon.com/gp/product/B000IJU21A/ref=ox_sc_act_title_11?smid=ATVPDKIKX0DER&amp;psc=1"/>
    <hyperlink ref="B50" r:id="rId35" display="https://www.amazon.com/gp/product/B000BQML0K/ref=ox_sc_act_title_12?smid=A3TX4YUK2VIRSQ&amp;psc=1"/>
    <hyperlink ref="B56" r:id="rId36" display="https://shop.ring.com/collections/video-doorbells//products/video-doorbell"/>
    <hyperlink ref="B57" r:id="rId37" display="https://shop.ring.com/collections/video-doorbells//products/video-doorbell-2"/>
    <hyperlink ref="B58" r:id="rId38" display="https://shop.ring.com/collections/video-doorbells//products/video-doorbell-pro"/>
    <hyperlink ref="B59" r:id="rId39" display="https://simplisafe.com/video-doorbell-pro"/>
    <hyperlink ref="B60" r:id="rId40" display="https://brinkshome.com/shop/products/video-doorbell"/>
    <hyperlink ref="B61" r:id="rId41" display="https://brinkshome.com/shop/products/brinkshome-outdoor-camera"/>
    <hyperlink ref="B64" r:id="rId42" display="https://www.xfinity.com/learn/home-security/devices"/>
    <hyperlink ref="B65" r:id="rId43" display="https://shop.frontpointsecurity.com/products/outdoor-camera.html"/>
    <hyperlink ref="B66" r:id="rId44" display="https://shop.frontpointsecurity.com/products/doorbell-camera.html"/>
    <hyperlink ref="B72" r:id="rId45" display="https://www.safehome.org/doorbell-cameras/ring/"/>
    <hyperlink ref="B73" r:id="rId46" display="https://simplisafe.com/choose-monitoring2"/>
    <hyperlink ref="B74" r:id="rId47" display="https://brinkshome.com/shop/systems/"/>
    <hyperlink ref="B75" r:id="rId48" display="https://www.safehome.org/security-systems/adt/"/>
    <hyperlink ref="B76" r:id="rId49" display="https://www.safehome.org/security-systems/xfinity-comcast/"/>
    <hyperlink ref="B77" r:id="rId50" display="https://shop.frontpointsecurity.com/plan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2019-10-11T17:43:19Z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