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6020" windowHeight="19860" tabRatio="500"/>
  </bookViews>
  <sheets>
    <sheet name="fixedGri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46" i="1"/>
  <c r="B51" i="1"/>
  <c r="E10" i="1"/>
  <c r="E19" i="1"/>
  <c r="E28" i="1"/>
  <c r="E55" i="1"/>
  <c r="D55" i="1"/>
  <c r="D46" i="1"/>
  <c r="D37" i="1"/>
  <c r="D28" i="1"/>
  <c r="D19" i="1"/>
  <c r="D10" i="1"/>
  <c r="B10" i="1"/>
  <c r="B9" i="1"/>
  <c r="B11" i="1"/>
  <c r="B14" i="1"/>
  <c r="B12" i="1"/>
  <c r="B15" i="1"/>
  <c r="B18" i="1"/>
  <c r="B20" i="1"/>
  <c r="B26" i="1"/>
  <c r="B29" i="1"/>
  <c r="B43" i="1"/>
  <c r="B44" i="1"/>
  <c r="B45" i="1"/>
  <c r="B46" i="1"/>
  <c r="B47" i="1"/>
  <c r="B48" i="1"/>
  <c r="B49" i="1"/>
  <c r="B50" i="1"/>
  <c r="B32" i="1"/>
  <c r="B19" i="1"/>
  <c r="B25" i="1"/>
  <c r="B28" i="1"/>
  <c r="B31" i="1"/>
  <c r="B35" i="1"/>
  <c r="B36" i="1"/>
  <c r="B37" i="1"/>
  <c r="B38" i="1"/>
  <c r="B39" i="1"/>
  <c r="B40" i="1"/>
  <c r="B22" i="1"/>
  <c r="B23" i="1"/>
  <c r="B16" i="1"/>
  <c r="E3" i="1"/>
  <c r="E12" i="1"/>
  <c r="E4" i="1"/>
  <c r="E13" i="1"/>
  <c r="E5" i="1"/>
  <c r="E14" i="1"/>
  <c r="E6" i="1"/>
  <c r="E15" i="1"/>
  <c r="E7" i="1"/>
  <c r="E16" i="1"/>
  <c r="E8" i="1"/>
  <c r="E17" i="1"/>
  <c r="E9" i="1"/>
  <c r="E18" i="1"/>
  <c r="E2" i="1"/>
  <c r="E11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D47" i="1"/>
  <c r="D48" i="1"/>
  <c r="D49" i="1"/>
  <c r="D50" i="1"/>
  <c r="D51" i="1"/>
  <c r="D52" i="1"/>
  <c r="D53" i="1"/>
  <c r="D54" i="1"/>
  <c r="D38" i="1"/>
  <c r="D39" i="1"/>
  <c r="D40" i="1"/>
  <c r="D41" i="1"/>
  <c r="D42" i="1"/>
  <c r="D43" i="1"/>
  <c r="D44" i="1"/>
  <c r="D45" i="1"/>
  <c r="D29" i="1"/>
  <c r="D30" i="1"/>
  <c r="D31" i="1"/>
  <c r="D32" i="1"/>
  <c r="D33" i="1"/>
  <c r="D34" i="1"/>
  <c r="D35" i="1"/>
  <c r="D36" i="1"/>
  <c r="D20" i="1"/>
  <c r="D21" i="1"/>
  <c r="D22" i="1"/>
  <c r="D23" i="1"/>
  <c r="D24" i="1"/>
  <c r="D25" i="1"/>
  <c r="D26" i="1"/>
  <c r="D27" i="1"/>
  <c r="D11" i="1"/>
  <c r="D12" i="1"/>
  <c r="D13" i="1"/>
  <c r="D14" i="1"/>
  <c r="D15" i="1"/>
  <c r="D16" i="1"/>
  <c r="D17" i="1"/>
  <c r="D18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<sst xmlns="http://schemas.openxmlformats.org/spreadsheetml/2006/main" count="28" uniqueCount="28">
  <si>
    <t>lowerx</t>
  </si>
  <si>
    <t>upperx</t>
  </si>
  <si>
    <t>lowery</t>
  </si>
  <si>
    <t>uppery</t>
  </si>
  <si>
    <t>FIXED GRID</t>
  </si>
  <si>
    <t>xBlocks</t>
  </si>
  <si>
    <t>yBlocks</t>
  </si>
  <si>
    <t>xDist</t>
  </si>
  <si>
    <t>yDist</t>
  </si>
  <si>
    <t>xBlockSize</t>
  </si>
  <si>
    <t>yBlockSize</t>
  </si>
  <si>
    <t>xDist:yDist</t>
  </si>
  <si>
    <t>yDist:xDist</t>
  </si>
  <si>
    <t>xCoords</t>
  </si>
  <si>
    <t>yCoords</t>
  </si>
  <si>
    <t>yEdgeOffset</t>
  </si>
  <si>
    <t>xEdgeOffset</t>
  </si>
  <si>
    <t>xUTM</t>
  </si>
  <si>
    <t>yUTM</t>
  </si>
  <si>
    <t>xIdealBlocks</t>
  </si>
  <si>
    <t>yIdealBlocks</t>
  </si>
  <si>
    <t>numIdealBlocks</t>
  </si>
  <si>
    <t>maxCameras</t>
  </si>
  <si>
    <t>maxRealBlocks</t>
  </si>
  <si>
    <t>xIdealBlockSize</t>
  </si>
  <si>
    <t>yIdealBlockSize</t>
  </si>
  <si>
    <t>maxYPoint</t>
  </si>
  <si>
    <t>maxXPoint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</si>
</sst>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0" workbookViewId="0">
      <selection activeCell="E55" sqref="D2:E55"/>
    </sheetView>
  </sheetViews>
  <sheetFormatPr baseColWidth="10" defaultRowHeight="15" x14ac:dyDescent="0"/>
  <cols>
    <col min="1" max="1" width="16.5" bestFit="1" customWidth="1"/>
    <col min="4" max="5" width="10.83203125" style="1"/>
  </cols>
  <sheetData>
    <row r="1" spans="1:5">
      <c r="A1" t="s">
        <v>4</v>
      </c>
      <c r="D1" s="1" t="s">
        <v>17</v>
      </c>
      <c r="E1" s="1" t="s">
        <v>18</v>
      </c>
    </row>
    <row r="2" spans="1:5">
      <c r="A2" t="s">
        <v>0</v>
      </c>
      <c r="B2">
        <v>177125</v>
      </c>
      <c r="D2" s="1">
        <f>B35</f>
        <v>178307.91666666666</v>
      </c>
      <c r="E2" s="1">
        <f t="shared" ref="E2:E9" si="0">B43</f>
        <v>9783460</v>
      </c>
    </row>
    <row r="3" spans="1:5">
      <c r="A3" t="s">
        <v>1</v>
      </c>
      <c r="B3">
        <v>191320</v>
      </c>
      <c r="D3" s="1">
        <f>D2</f>
        <v>178307.91666666666</v>
      </c>
      <c r="E3" s="1">
        <f t="shared" si="0"/>
        <v>9785394</v>
      </c>
    </row>
    <row r="4" spans="1:5">
      <c r="A4" t="s">
        <v>2</v>
      </c>
      <c r="B4">
        <v>9782493</v>
      </c>
      <c r="D4" s="1">
        <f t="shared" ref="D4:D10" si="1">D3</f>
        <v>178307.91666666666</v>
      </c>
      <c r="E4" s="1">
        <f t="shared" si="0"/>
        <v>9787328</v>
      </c>
    </row>
    <row r="5" spans="1:5">
      <c r="A5" t="s">
        <v>3</v>
      </c>
      <c r="B5">
        <v>9799899</v>
      </c>
      <c r="D5" s="1">
        <f t="shared" si="1"/>
        <v>178307.91666666666</v>
      </c>
      <c r="E5" s="1">
        <f t="shared" si="0"/>
        <v>9789262</v>
      </c>
    </row>
    <row r="6" spans="1:5">
      <c r="D6" s="1">
        <f t="shared" si="1"/>
        <v>178307.91666666666</v>
      </c>
      <c r="E6" s="1">
        <f t="shared" si="0"/>
        <v>9791196</v>
      </c>
    </row>
    <row r="7" spans="1:5">
      <c r="A7" t="s">
        <v>22</v>
      </c>
      <c r="B7">
        <v>54</v>
      </c>
      <c r="D7" s="1">
        <f t="shared" si="1"/>
        <v>178307.91666666666</v>
      </c>
      <c r="E7" s="1">
        <f t="shared" si="0"/>
        <v>9793130</v>
      </c>
    </row>
    <row r="8" spans="1:5">
      <c r="D8" s="1">
        <f t="shared" si="1"/>
        <v>178307.91666666666</v>
      </c>
      <c r="E8" s="1">
        <f t="shared" si="0"/>
        <v>9795064</v>
      </c>
    </row>
    <row r="9" spans="1:5">
      <c r="A9" t="s">
        <v>7</v>
      </c>
      <c r="B9">
        <f>B3-B2</f>
        <v>14195</v>
      </c>
      <c r="D9" s="1">
        <f t="shared" si="1"/>
        <v>178307.91666666666</v>
      </c>
      <c r="E9" s="1">
        <f t="shared" si="0"/>
        <v>9796998</v>
      </c>
    </row>
    <row r="10" spans="1:5">
      <c r="A10" t="s">
        <v>8</v>
      </c>
      <c r="B10">
        <f>B5-B4</f>
        <v>17406</v>
      </c>
      <c r="D10" s="1">
        <f t="shared" si="1"/>
        <v>178307.91666666666</v>
      </c>
      <c r="E10" s="1">
        <f t="shared" ref="E10" si="2">B51</f>
        <v>9798932</v>
      </c>
    </row>
    <row r="11" spans="1:5">
      <c r="A11" t="s">
        <v>11</v>
      </c>
      <c r="B11">
        <f>B9/B10</f>
        <v>0.81552338274158331</v>
      </c>
      <c r="D11" s="1">
        <f>B36</f>
        <v>180673.75</v>
      </c>
      <c r="E11" s="1">
        <f t="shared" ref="E11:E19" si="3">E2</f>
        <v>9783460</v>
      </c>
    </row>
    <row r="12" spans="1:5">
      <c r="A12" t="s">
        <v>12</v>
      </c>
      <c r="B12">
        <f>B10/B9</f>
        <v>1.2262064107079957</v>
      </c>
      <c r="D12" s="1">
        <f>D11</f>
        <v>180673.75</v>
      </c>
      <c r="E12" s="1">
        <f t="shared" si="3"/>
        <v>9785394</v>
      </c>
    </row>
    <row r="13" spans="1:5">
      <c r="D13" s="1">
        <f>D12</f>
        <v>180673.75</v>
      </c>
      <c r="E13" s="1">
        <f t="shared" si="3"/>
        <v>9787328</v>
      </c>
    </row>
    <row r="14" spans="1:5">
      <c r="A14" t="s">
        <v>19</v>
      </c>
      <c r="B14">
        <f>SQRT(B7)*B11</f>
        <v>5.9928484830760445</v>
      </c>
      <c r="D14" s="1">
        <f>D13</f>
        <v>180673.75</v>
      </c>
      <c r="E14" s="1">
        <f t="shared" si="3"/>
        <v>9789262</v>
      </c>
    </row>
    <row r="15" spans="1:5">
      <c r="A15" t="s">
        <v>20</v>
      </c>
      <c r="B15">
        <f>SQRT(B7)*B12</f>
        <v>9.0107400766926382</v>
      </c>
      <c r="D15" s="1">
        <f>D14</f>
        <v>180673.75</v>
      </c>
      <c r="E15" s="1">
        <f t="shared" si="3"/>
        <v>9791196</v>
      </c>
    </row>
    <row r="16" spans="1:5">
      <c r="A16" t="s">
        <v>21</v>
      </c>
      <c r="B16">
        <f>B14*B15</f>
        <v>54</v>
      </c>
      <c r="D16" s="1">
        <f>D15</f>
        <v>180673.75</v>
      </c>
      <c r="E16" s="1">
        <f t="shared" si="3"/>
        <v>9793130</v>
      </c>
    </row>
    <row r="17" spans="1:5">
      <c r="D17" s="1">
        <f t="shared" ref="D17:D19" si="4">D16</f>
        <v>180673.75</v>
      </c>
      <c r="E17" s="1">
        <f t="shared" si="3"/>
        <v>9795064</v>
      </c>
    </row>
    <row r="18" spans="1:5">
      <c r="A18" t="s">
        <v>23</v>
      </c>
      <c r="B18">
        <f>B7-MIN(B7-(ROUNDDOWN(B14,0)*ROUNDUP(B15,0)), B7-(ROUNDUP(B14,0)*ROUNDDOWN(B15,0)))</f>
        <v>54</v>
      </c>
      <c r="D18" s="1">
        <f t="shared" si="4"/>
        <v>180673.75</v>
      </c>
      <c r="E18" s="1">
        <f t="shared" si="3"/>
        <v>9796998</v>
      </c>
    </row>
    <row r="19" spans="1:5">
      <c r="A19" t="s">
        <v>5</v>
      </c>
      <c r="B19">
        <f>IF(MOD(B18,ROUNDUP(B14,0)),ROUNDDOWN(B14,0),ROUNDUP(B14,0))</f>
        <v>6</v>
      </c>
      <c r="D19" s="1">
        <f t="shared" si="4"/>
        <v>180673.75</v>
      </c>
      <c r="E19" s="1">
        <f t="shared" si="3"/>
        <v>9798932</v>
      </c>
    </row>
    <row r="20" spans="1:5">
      <c r="A20" t="s">
        <v>6</v>
      </c>
      <c r="B20">
        <f>IF(MOD(B18,ROUNDUP(B15,0)),ROUNDDOWN(B15,0),ROUNDUP(B15,0))</f>
        <v>9</v>
      </c>
      <c r="D20" s="1">
        <f>B37</f>
        <v>183039.58333333334</v>
      </c>
      <c r="E20" s="1">
        <f>E11</f>
        <v>9783460</v>
      </c>
    </row>
    <row r="21" spans="1:5">
      <c r="D21" s="1">
        <f>D20</f>
        <v>183039.58333333334</v>
      </c>
      <c r="E21" s="1">
        <f>E12</f>
        <v>9785394</v>
      </c>
    </row>
    <row r="22" spans="1:5">
      <c r="A22" t="s">
        <v>24</v>
      </c>
      <c r="B22">
        <f>B9/B14</f>
        <v>2368.6565812713334</v>
      </c>
      <c r="D22" s="1">
        <f t="shared" ref="D22:D28" si="5">D21</f>
        <v>183039.58333333334</v>
      </c>
      <c r="E22" s="1">
        <f>E13</f>
        <v>9787328</v>
      </c>
    </row>
    <row r="23" spans="1:5">
      <c r="A23" t="s">
        <v>25</v>
      </c>
      <c r="B23">
        <f>B10/B15</f>
        <v>1931.6948277115118</v>
      </c>
      <c r="D23" s="1">
        <f t="shared" si="5"/>
        <v>183039.58333333334</v>
      </c>
      <c r="E23" s="1">
        <f>E14</f>
        <v>9789262</v>
      </c>
    </row>
    <row r="24" spans="1:5">
      <c r="D24" s="1">
        <f t="shared" si="5"/>
        <v>183039.58333333334</v>
      </c>
      <c r="E24" s="1">
        <f>E15</f>
        <v>9791196</v>
      </c>
    </row>
    <row r="25" spans="1:5">
      <c r="A25" t="s">
        <v>9</v>
      </c>
      <c r="B25">
        <f>B9/B19</f>
        <v>2365.8333333333335</v>
      </c>
      <c r="D25" s="1">
        <f t="shared" si="5"/>
        <v>183039.58333333334</v>
      </c>
      <c r="E25" s="1">
        <f>E16</f>
        <v>9793130</v>
      </c>
    </row>
    <row r="26" spans="1:5">
      <c r="A26" t="s">
        <v>10</v>
      </c>
      <c r="B26">
        <f>B10/B20</f>
        <v>1934</v>
      </c>
      <c r="D26" s="1">
        <f t="shared" si="5"/>
        <v>183039.58333333334</v>
      </c>
      <c r="E26" s="1">
        <f>E17</f>
        <v>9795064</v>
      </c>
    </row>
    <row r="27" spans="1:5">
      <c r="D27" s="1">
        <f t="shared" si="5"/>
        <v>183039.58333333334</v>
      </c>
      <c r="E27" s="1">
        <f>E18</f>
        <v>9796998</v>
      </c>
    </row>
    <row r="28" spans="1:5">
      <c r="A28" t="s">
        <v>16</v>
      </c>
      <c r="B28">
        <f>B25/2</f>
        <v>1182.9166666666667</v>
      </c>
      <c r="D28" s="1">
        <f t="shared" si="5"/>
        <v>183039.58333333334</v>
      </c>
      <c r="E28" s="1">
        <f>E19</f>
        <v>9798932</v>
      </c>
    </row>
    <row r="29" spans="1:5">
      <c r="A29" t="s">
        <v>15</v>
      </c>
      <c r="B29">
        <f>B26/2</f>
        <v>967</v>
      </c>
      <c r="D29" s="1">
        <f>B38</f>
        <v>185405.41666666669</v>
      </c>
      <c r="E29" s="1">
        <f>E20</f>
        <v>9783460</v>
      </c>
    </row>
    <row r="30" spans="1:5">
      <c r="D30" s="1">
        <f>D29</f>
        <v>185405.41666666669</v>
      </c>
      <c r="E30" s="1">
        <f>E21</f>
        <v>9785394</v>
      </c>
    </row>
    <row r="31" spans="1:5">
      <c r="A31" t="s">
        <v>27</v>
      </c>
      <c r="B31">
        <f>B3-B28</f>
        <v>190137.08333333334</v>
      </c>
      <c r="D31" s="1">
        <f t="shared" ref="D31:D37" si="6">D30</f>
        <v>185405.41666666669</v>
      </c>
      <c r="E31" s="1">
        <f>E22</f>
        <v>9787328</v>
      </c>
    </row>
    <row r="32" spans="1:5">
      <c r="A32" t="s">
        <v>26</v>
      </c>
      <c r="B32">
        <f>B5-B29</f>
        <v>9798932</v>
      </c>
      <c r="D32" s="1">
        <f t="shared" si="6"/>
        <v>185405.41666666669</v>
      </c>
      <c r="E32" s="1">
        <f>E23</f>
        <v>9789262</v>
      </c>
    </row>
    <row r="33" spans="1:5">
      <c r="D33" s="1">
        <f t="shared" si="6"/>
        <v>185405.41666666669</v>
      </c>
      <c r="E33" s="1">
        <f>E24</f>
        <v>9791196</v>
      </c>
    </row>
    <row r="34" spans="1:5">
      <c r="A34" t="s">
        <v>13</v>
      </c>
      <c r="D34" s="1">
        <f t="shared" si="6"/>
        <v>185405.41666666669</v>
      </c>
      <c r="E34" s="1">
        <f>E25</f>
        <v>9793130</v>
      </c>
    </row>
    <row r="35" spans="1:5">
      <c r="A35">
        <v>1</v>
      </c>
      <c r="B35">
        <f>B2+B28</f>
        <v>178307.91666666666</v>
      </c>
      <c r="D35" s="1">
        <f t="shared" si="6"/>
        <v>185405.41666666669</v>
      </c>
      <c r="E35" s="1">
        <f>E26</f>
        <v>9795064</v>
      </c>
    </row>
    <row r="36" spans="1:5">
      <c r="A36">
        <v>2</v>
      </c>
      <c r="B36">
        <f>B35+B25</f>
        <v>180673.75</v>
      </c>
      <c r="D36" s="1">
        <f t="shared" si="6"/>
        <v>185405.41666666669</v>
      </c>
      <c r="E36" s="1">
        <f>E27</f>
        <v>9796998</v>
      </c>
    </row>
    <row r="37" spans="1:5">
      <c r="A37">
        <v>3</v>
      </c>
      <c r="B37">
        <f>B36+B25</f>
        <v>183039.58333333334</v>
      </c>
      <c r="D37" s="1">
        <f t="shared" si="6"/>
        <v>185405.41666666669</v>
      </c>
      <c r="E37" s="1">
        <f>E28</f>
        <v>9798932</v>
      </c>
    </row>
    <row r="38" spans="1:5">
      <c r="A38">
        <v>4</v>
      </c>
      <c r="B38">
        <f>B37+B25</f>
        <v>185405.41666666669</v>
      </c>
      <c r="D38" s="1">
        <f>B39</f>
        <v>187771.25000000003</v>
      </c>
      <c r="E38" s="1">
        <f>E29</f>
        <v>9783460</v>
      </c>
    </row>
    <row r="39" spans="1:5">
      <c r="A39">
        <v>5</v>
      </c>
      <c r="B39">
        <f>B38+B25</f>
        <v>187771.25000000003</v>
      </c>
      <c r="D39" s="1">
        <f>D38</f>
        <v>187771.25000000003</v>
      </c>
      <c r="E39" s="1">
        <f>E30</f>
        <v>9785394</v>
      </c>
    </row>
    <row r="40" spans="1:5">
      <c r="A40">
        <v>6</v>
      </c>
      <c r="B40">
        <f>B39+B25</f>
        <v>190137.08333333337</v>
      </c>
      <c r="D40" s="1">
        <f t="shared" ref="D40:D46" si="7">D39</f>
        <v>187771.25000000003</v>
      </c>
      <c r="E40" s="1">
        <f>E31</f>
        <v>9787328</v>
      </c>
    </row>
    <row r="41" spans="1:5">
      <c r="D41" s="1">
        <f t="shared" si="7"/>
        <v>187771.25000000003</v>
      </c>
      <c r="E41" s="1">
        <f>E32</f>
        <v>9789262</v>
      </c>
    </row>
    <row r="42" spans="1:5">
      <c r="A42" t="s">
        <v>14</v>
      </c>
      <c r="D42" s="1">
        <f t="shared" si="7"/>
        <v>187771.25000000003</v>
      </c>
      <c r="E42" s="1">
        <f>E33</f>
        <v>9791196</v>
      </c>
    </row>
    <row r="43" spans="1:5">
      <c r="A43">
        <v>1</v>
      </c>
      <c r="B43">
        <f>B4+B29</f>
        <v>9783460</v>
      </c>
      <c r="D43" s="1">
        <f t="shared" si="7"/>
        <v>187771.25000000003</v>
      </c>
      <c r="E43" s="1">
        <f>E34</f>
        <v>9793130</v>
      </c>
    </row>
    <row r="44" spans="1:5">
      <c r="A44">
        <v>2</v>
      </c>
      <c r="B44">
        <f>B43+B26</f>
        <v>9785394</v>
      </c>
      <c r="D44" s="1">
        <f t="shared" si="7"/>
        <v>187771.25000000003</v>
      </c>
      <c r="E44" s="1">
        <f>E35</f>
        <v>9795064</v>
      </c>
    </row>
    <row r="45" spans="1:5">
      <c r="A45">
        <v>3</v>
      </c>
      <c r="B45">
        <f>B44+B26</f>
        <v>9787328</v>
      </c>
      <c r="D45" s="1">
        <f t="shared" si="7"/>
        <v>187771.25000000003</v>
      </c>
      <c r="E45" s="1">
        <f>E36</f>
        <v>9796998</v>
      </c>
    </row>
    <row r="46" spans="1:5">
      <c r="A46">
        <v>4</v>
      </c>
      <c r="B46">
        <f>B45+B26</f>
        <v>9789262</v>
      </c>
      <c r="D46" s="1">
        <f t="shared" si="7"/>
        <v>187771.25000000003</v>
      </c>
      <c r="E46" s="1">
        <f>E37</f>
        <v>9798932</v>
      </c>
    </row>
    <row r="47" spans="1:5">
      <c r="A47">
        <v>5</v>
      </c>
      <c r="B47">
        <f>B46+B26</f>
        <v>9791196</v>
      </c>
      <c r="D47" s="1">
        <f>B40</f>
        <v>190137.08333333337</v>
      </c>
      <c r="E47" s="1">
        <f>E38</f>
        <v>9783460</v>
      </c>
    </row>
    <row r="48" spans="1:5">
      <c r="A48">
        <v>6</v>
      </c>
      <c r="B48">
        <f>B47+B26</f>
        <v>9793130</v>
      </c>
      <c r="D48" s="1">
        <f>D47</f>
        <v>190137.08333333337</v>
      </c>
      <c r="E48" s="1">
        <f>E39</f>
        <v>9785394</v>
      </c>
    </row>
    <row r="49" spans="1:5">
      <c r="A49">
        <v>7</v>
      </c>
      <c r="B49">
        <f>B48+B26</f>
        <v>9795064</v>
      </c>
      <c r="D49" s="1">
        <f t="shared" ref="D49:D55" si="8">D48</f>
        <v>190137.08333333337</v>
      </c>
      <c r="E49" s="1">
        <f>E40</f>
        <v>9787328</v>
      </c>
    </row>
    <row r="50" spans="1:5">
      <c r="A50">
        <v>8</v>
      </c>
      <c r="B50">
        <f>B49+B26</f>
        <v>9796998</v>
      </c>
      <c r="D50" s="1">
        <f t="shared" si="8"/>
        <v>190137.08333333337</v>
      </c>
      <c r="E50" s="1">
        <f>E41</f>
        <v>9789262</v>
      </c>
    </row>
    <row r="51" spans="1:5">
      <c r="A51">
        <v>9</v>
      </c>
      <c r="B51">
        <f>B50+B26</f>
        <v>9798932</v>
      </c>
      <c r="D51" s="1">
        <f t="shared" si="8"/>
        <v>190137.08333333337</v>
      </c>
      <c r="E51" s="1">
        <f>E42</f>
        <v>9791196</v>
      </c>
    </row>
    <row r="52" spans="1:5">
      <c r="D52" s="1">
        <f t="shared" si="8"/>
        <v>190137.08333333337</v>
      </c>
      <c r="E52" s="1">
        <f>E43</f>
        <v>9793130</v>
      </c>
    </row>
    <row r="53" spans="1:5">
      <c r="D53" s="1">
        <f t="shared" si="8"/>
        <v>190137.08333333337</v>
      </c>
      <c r="E53" s="1">
        <f>E44</f>
        <v>9795064</v>
      </c>
    </row>
    <row r="54" spans="1:5">
      <c r="D54" s="1">
        <f t="shared" si="8"/>
        <v>190137.08333333337</v>
      </c>
      <c r="E54" s="1">
        <f>E45</f>
        <v>9796998</v>
      </c>
    </row>
    <row r="55" spans="1:5">
      <c r="D55" s="1">
        <f t="shared" si="8"/>
        <v>190137.08333333337</v>
      </c>
      <c r="E55" s="1">
        <f>E46</f>
        <v>9798932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APW</dc:creator>
  <cp:lastModifiedBy>APW</cp:lastModifiedBy>
  <dcterms:created xsi:type="dcterms:W3CDTF">2012-02-04T18:22:04Z</dcterms:created>
  <dcterms:modified xsi:type="dcterms:W3CDTF">2012-02-04T21:26:23Z</dcterms:modified>
</cp:coreProperties>
</file>